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SOURCE!$A$1:$W$2029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42" i="4" l="1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Y2031" i="1"/>
  <c r="W2031" i="1"/>
  <c r="X2031" i="1"/>
  <c r="W2030" i="1"/>
  <c r="X2030" i="1"/>
  <c r="S2030" i="1"/>
  <c r="S2031" i="1"/>
  <c r="K2031" i="1"/>
  <c r="Y2030" i="1"/>
  <c r="K2030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W321" i="1"/>
  <c r="X321" i="1"/>
  <c r="S321" i="1"/>
  <c r="W322" i="1"/>
  <c r="X322" i="1"/>
  <c r="S322" i="1"/>
  <c r="W323" i="1"/>
  <c r="X323" i="1"/>
  <c r="S323" i="1"/>
  <c r="Y320" i="1"/>
  <c r="Y321" i="1"/>
  <c r="Y322" i="1"/>
  <c r="Y323" i="1"/>
  <c r="W324" i="1"/>
  <c r="X324" i="1"/>
  <c r="S324" i="1"/>
  <c r="Y324" i="1"/>
  <c r="W325" i="1"/>
  <c r="X325" i="1"/>
  <c r="S325" i="1"/>
  <c r="Y325" i="1"/>
  <c r="W326" i="1"/>
  <c r="X326" i="1"/>
  <c r="S326" i="1"/>
  <c r="Y326" i="1"/>
  <c r="W327" i="1"/>
  <c r="X327" i="1"/>
  <c r="S327" i="1"/>
  <c r="Y327" i="1"/>
  <c r="W328" i="1"/>
  <c r="X328" i="1"/>
  <c r="S328" i="1"/>
  <c r="Y328" i="1"/>
  <c r="W329" i="1"/>
  <c r="X329" i="1"/>
  <c r="S329" i="1"/>
  <c r="Y329" i="1"/>
  <c r="W330" i="1"/>
  <c r="X330" i="1"/>
  <c r="S330" i="1"/>
  <c r="Y330" i="1"/>
  <c r="W331" i="1"/>
  <c r="X331" i="1"/>
  <c r="S331" i="1"/>
  <c r="Y331" i="1"/>
  <c r="W332" i="1"/>
  <c r="X332" i="1"/>
  <c r="S332" i="1"/>
  <c r="Y332" i="1"/>
  <c r="W333" i="1"/>
  <c r="X333" i="1"/>
  <c r="S333" i="1"/>
  <c r="Y333" i="1"/>
  <c r="W334" i="1"/>
  <c r="X334" i="1"/>
  <c r="S334" i="1"/>
  <c r="Y334" i="1"/>
  <c r="W335" i="1"/>
  <c r="X335" i="1"/>
  <c r="S335" i="1"/>
  <c r="Y335" i="1"/>
  <c r="W336" i="1"/>
  <c r="X336" i="1"/>
  <c r="S336" i="1"/>
  <c r="Y336" i="1"/>
  <c r="W337" i="1"/>
  <c r="X337" i="1"/>
  <c r="S337" i="1"/>
  <c r="Y337" i="1"/>
  <c r="W338" i="1"/>
  <c r="X338" i="1"/>
  <c r="S338" i="1"/>
  <c r="Y338" i="1"/>
  <c r="W339" i="1"/>
  <c r="X339" i="1"/>
  <c r="S339" i="1"/>
  <c r="Y339" i="1"/>
  <c r="W340" i="1"/>
  <c r="X340" i="1"/>
  <c r="S340" i="1"/>
  <c r="Y340" i="1"/>
  <c r="W341" i="1"/>
  <c r="X341" i="1"/>
  <c r="S341" i="1"/>
  <c r="Y341" i="1"/>
  <c r="W342" i="1"/>
  <c r="X342" i="1"/>
  <c r="S342" i="1"/>
  <c r="Y342" i="1"/>
  <c r="W343" i="1"/>
  <c r="X343" i="1"/>
  <c r="S343" i="1"/>
  <c r="Y343" i="1"/>
  <c r="W344" i="1"/>
  <c r="X344" i="1"/>
  <c r="S344" i="1"/>
  <c r="Y344" i="1"/>
  <c r="W345" i="1"/>
  <c r="X345" i="1"/>
  <c r="S345" i="1"/>
  <c r="Y345" i="1"/>
  <c r="W346" i="1"/>
  <c r="X346" i="1"/>
  <c r="S346" i="1"/>
  <c r="Y346" i="1"/>
  <c r="W347" i="1"/>
  <c r="X347" i="1"/>
  <c r="S347" i="1"/>
  <c r="Y347" i="1"/>
  <c r="W348" i="1"/>
  <c r="X348" i="1"/>
  <c r="S348" i="1"/>
  <c r="Y348" i="1"/>
  <c r="W349" i="1"/>
  <c r="X349" i="1"/>
  <c r="S349" i="1"/>
  <c r="Y349" i="1"/>
  <c r="W350" i="1"/>
  <c r="X350" i="1"/>
  <c r="S350" i="1"/>
  <c r="Y350" i="1"/>
  <c r="W351" i="1"/>
  <c r="X351" i="1"/>
  <c r="S351" i="1"/>
  <c r="Y351" i="1"/>
  <c r="W352" i="1"/>
  <c r="X352" i="1"/>
  <c r="S352" i="1"/>
  <c r="Y352" i="1"/>
  <c r="W353" i="1"/>
  <c r="X353" i="1"/>
  <c r="S353" i="1"/>
  <c r="Y353" i="1"/>
  <c r="W354" i="1"/>
  <c r="X354" i="1"/>
  <c r="S354" i="1"/>
  <c r="Y354" i="1"/>
  <c r="W355" i="1"/>
  <c r="X355" i="1"/>
  <c r="S355" i="1"/>
  <c r="Y355" i="1"/>
  <c r="W356" i="1"/>
  <c r="X356" i="1"/>
  <c r="S356" i="1"/>
  <c r="Y356" i="1"/>
  <c r="W357" i="1"/>
  <c r="X357" i="1"/>
  <c r="S357" i="1"/>
  <c r="Y357" i="1"/>
  <c r="W358" i="1"/>
  <c r="X358" i="1"/>
  <c r="S358" i="1"/>
  <c r="Y358" i="1"/>
  <c r="W359" i="1"/>
  <c r="X359" i="1"/>
  <c r="S359" i="1"/>
  <c r="Y359" i="1"/>
  <c r="W360" i="1"/>
  <c r="X360" i="1"/>
  <c r="S360" i="1"/>
  <c r="Y360" i="1"/>
  <c r="W361" i="1"/>
  <c r="X361" i="1"/>
  <c r="S361" i="1"/>
  <c r="Y361" i="1"/>
  <c r="W362" i="1"/>
  <c r="X362" i="1"/>
  <c r="S362" i="1"/>
  <c r="Y362" i="1"/>
  <c r="W363" i="1"/>
  <c r="X363" i="1"/>
  <c r="S363" i="1"/>
  <c r="Y363" i="1"/>
  <c r="W364" i="1"/>
  <c r="X364" i="1"/>
  <c r="S364" i="1"/>
  <c r="Y364" i="1"/>
  <c r="W365" i="1"/>
  <c r="X365" i="1"/>
  <c r="S365" i="1"/>
  <c r="Y365" i="1"/>
  <c r="W366" i="1"/>
  <c r="X366" i="1"/>
  <c r="S366" i="1"/>
  <c r="Y366" i="1"/>
  <c r="W367" i="1"/>
  <c r="X367" i="1"/>
  <c r="S367" i="1"/>
  <c r="Y367" i="1"/>
  <c r="W368" i="1"/>
  <c r="X368" i="1"/>
  <c r="S368" i="1"/>
  <c r="Y368" i="1"/>
  <c r="W369" i="1"/>
  <c r="X369" i="1"/>
  <c r="S369" i="1"/>
  <c r="Y369" i="1"/>
  <c r="W370" i="1"/>
  <c r="X370" i="1"/>
  <c r="S370" i="1"/>
  <c r="Y370" i="1"/>
  <c r="W371" i="1"/>
  <c r="X371" i="1"/>
  <c r="S371" i="1"/>
  <c r="Y371" i="1"/>
  <c r="W372" i="1"/>
  <c r="X372" i="1"/>
  <c r="S372" i="1"/>
  <c r="Y372" i="1"/>
  <c r="W373" i="1"/>
  <c r="X373" i="1"/>
  <c r="S373" i="1"/>
  <c r="Y373" i="1"/>
  <c r="W374" i="1"/>
  <c r="X374" i="1"/>
  <c r="S374" i="1"/>
  <c r="Y374" i="1"/>
  <c r="W375" i="1"/>
  <c r="X375" i="1"/>
  <c r="S375" i="1"/>
  <c r="Y375" i="1"/>
  <c r="W376" i="1"/>
  <c r="X376" i="1"/>
  <c r="S376" i="1"/>
  <c r="Y376" i="1"/>
  <c r="W377" i="1"/>
  <c r="X377" i="1"/>
  <c r="S377" i="1"/>
  <c r="Y377" i="1"/>
  <c r="W378" i="1"/>
  <c r="X378" i="1"/>
  <c r="S378" i="1"/>
  <c r="Y378" i="1"/>
  <c r="W379" i="1"/>
  <c r="X379" i="1"/>
  <c r="S379" i="1"/>
  <c r="Y379" i="1"/>
  <c r="W380" i="1"/>
  <c r="X380" i="1"/>
  <c r="S380" i="1"/>
  <c r="Y380" i="1"/>
  <c r="W381" i="1"/>
  <c r="X381" i="1"/>
  <c r="S381" i="1"/>
  <c r="Y381" i="1"/>
  <c r="W382" i="1"/>
  <c r="X382" i="1"/>
  <c r="S382" i="1"/>
  <c r="Y382" i="1"/>
  <c r="W383" i="1"/>
  <c r="X383" i="1"/>
  <c r="S383" i="1"/>
  <c r="Y383" i="1"/>
  <c r="W384" i="1"/>
  <c r="X384" i="1"/>
  <c r="S384" i="1"/>
  <c r="Y384" i="1"/>
  <c r="W385" i="1"/>
  <c r="X385" i="1"/>
  <c r="S385" i="1"/>
  <c r="Y385" i="1"/>
  <c r="W386" i="1"/>
  <c r="X386" i="1"/>
  <c r="S386" i="1"/>
  <c r="Y386" i="1"/>
  <c r="W387" i="1"/>
  <c r="X387" i="1"/>
  <c r="S387" i="1"/>
  <c r="Y387" i="1"/>
  <c r="W388" i="1"/>
  <c r="X388" i="1"/>
  <c r="S388" i="1"/>
  <c r="Y388" i="1"/>
  <c r="W389" i="1"/>
  <c r="X389" i="1"/>
  <c r="S389" i="1"/>
  <c r="Y389" i="1"/>
  <c r="W390" i="1"/>
  <c r="X390" i="1"/>
  <c r="S390" i="1"/>
  <c r="Y390" i="1"/>
  <c r="W391" i="1"/>
  <c r="X391" i="1"/>
  <c r="S391" i="1"/>
  <c r="Y391" i="1"/>
  <c r="W392" i="1"/>
  <c r="X392" i="1"/>
  <c r="S392" i="1"/>
  <c r="Y392" i="1"/>
  <c r="W393" i="1"/>
  <c r="X393" i="1"/>
  <c r="S393" i="1"/>
  <c r="Y393" i="1"/>
  <c r="W394" i="1"/>
  <c r="X394" i="1"/>
  <c r="S394" i="1"/>
  <c r="Y394" i="1"/>
  <c r="W395" i="1"/>
  <c r="X395" i="1"/>
  <c r="S395" i="1"/>
  <c r="Y395" i="1"/>
  <c r="W396" i="1"/>
  <c r="X396" i="1"/>
  <c r="S396" i="1"/>
  <c r="Y396" i="1"/>
  <c r="W397" i="1"/>
  <c r="X397" i="1"/>
  <c r="S397" i="1"/>
  <c r="Y397" i="1"/>
  <c r="W398" i="1"/>
  <c r="X398" i="1"/>
  <c r="S398" i="1"/>
  <c r="Y398" i="1"/>
  <c r="W399" i="1"/>
  <c r="X399" i="1"/>
  <c r="S399" i="1"/>
  <c r="Y399" i="1"/>
  <c r="W400" i="1"/>
  <c r="X400" i="1"/>
  <c r="S400" i="1"/>
  <c r="Y400" i="1"/>
  <c r="W401" i="1"/>
  <c r="X401" i="1"/>
  <c r="S401" i="1"/>
  <c r="Y401" i="1"/>
  <c r="W402" i="1"/>
  <c r="X402" i="1"/>
  <c r="S402" i="1"/>
  <c r="Y402" i="1"/>
  <c r="W403" i="1"/>
  <c r="X403" i="1"/>
  <c r="S403" i="1"/>
  <c r="Y403" i="1"/>
  <c r="W404" i="1"/>
  <c r="X404" i="1"/>
  <c r="S404" i="1"/>
  <c r="Y404" i="1"/>
  <c r="W405" i="1"/>
  <c r="X405" i="1"/>
  <c r="S405" i="1"/>
  <c r="Y405" i="1"/>
  <c r="W406" i="1"/>
  <c r="X406" i="1"/>
  <c r="S406" i="1"/>
  <c r="Y406" i="1"/>
  <c r="W407" i="1"/>
  <c r="X407" i="1"/>
  <c r="S407" i="1"/>
  <c r="Y407" i="1"/>
  <c r="W408" i="1"/>
  <c r="X408" i="1"/>
  <c r="S408" i="1"/>
  <c r="Y408" i="1"/>
  <c r="W409" i="1"/>
  <c r="X409" i="1"/>
  <c r="S409" i="1"/>
  <c r="Y409" i="1"/>
  <c r="W410" i="1"/>
  <c r="X410" i="1"/>
  <c r="S410" i="1"/>
  <c r="Y410" i="1"/>
  <c r="W411" i="1"/>
  <c r="X411" i="1"/>
  <c r="S411" i="1"/>
  <c r="Y411" i="1"/>
  <c r="W412" i="1"/>
  <c r="X412" i="1"/>
  <c r="S412" i="1"/>
  <c r="Y412" i="1"/>
  <c r="W413" i="1"/>
  <c r="X413" i="1"/>
  <c r="S413" i="1"/>
  <c r="Y413" i="1"/>
  <c r="W414" i="1"/>
  <c r="X414" i="1"/>
  <c r="S414" i="1"/>
  <c r="Y414" i="1"/>
  <c r="W415" i="1"/>
  <c r="X415" i="1"/>
  <c r="S415" i="1"/>
  <c r="Y415" i="1"/>
  <c r="W416" i="1"/>
  <c r="X416" i="1"/>
  <c r="S416" i="1"/>
  <c r="Y416" i="1"/>
  <c r="W417" i="1"/>
  <c r="X417" i="1"/>
  <c r="S417" i="1"/>
  <c r="Y417" i="1"/>
  <c r="W418" i="1"/>
  <c r="X418" i="1"/>
  <c r="S418" i="1"/>
  <c r="Y418" i="1"/>
  <c r="W419" i="1"/>
  <c r="X419" i="1"/>
  <c r="S419" i="1"/>
  <c r="Y419" i="1"/>
  <c r="W420" i="1"/>
  <c r="X420" i="1"/>
  <c r="S420" i="1"/>
  <c r="Y420" i="1"/>
  <c r="W421" i="1"/>
  <c r="X421" i="1"/>
  <c r="S421" i="1"/>
  <c r="Y421" i="1"/>
  <c r="W422" i="1"/>
  <c r="X422" i="1"/>
  <c r="S422" i="1"/>
  <c r="Y422" i="1"/>
  <c r="W423" i="1"/>
  <c r="X423" i="1"/>
  <c r="S423" i="1"/>
  <c r="Y423" i="1"/>
  <c r="W424" i="1"/>
  <c r="X424" i="1"/>
  <c r="S424" i="1"/>
  <c r="Y424" i="1"/>
  <c r="W425" i="1"/>
  <c r="X425" i="1"/>
  <c r="S425" i="1"/>
  <c r="Y425" i="1"/>
  <c r="W426" i="1"/>
  <c r="X426" i="1"/>
  <c r="S426" i="1"/>
  <c r="Y426" i="1"/>
  <c r="W427" i="1"/>
  <c r="X427" i="1"/>
  <c r="S427" i="1"/>
  <c r="Y427" i="1"/>
  <c r="W428" i="1"/>
  <c r="X428" i="1"/>
  <c r="S428" i="1"/>
  <c r="Y428" i="1"/>
  <c r="W429" i="1"/>
  <c r="X429" i="1"/>
  <c r="S429" i="1"/>
  <c r="Y429" i="1"/>
  <c r="W430" i="1"/>
  <c r="X430" i="1"/>
  <c r="S430" i="1"/>
  <c r="Y430" i="1"/>
  <c r="W431" i="1"/>
  <c r="X431" i="1"/>
  <c r="S431" i="1"/>
  <c r="Y431" i="1"/>
  <c r="W432" i="1"/>
  <c r="X432" i="1"/>
  <c r="S432" i="1"/>
  <c r="Y432" i="1"/>
  <c r="W433" i="1"/>
  <c r="X433" i="1"/>
  <c r="S433" i="1"/>
  <c r="Y433" i="1"/>
  <c r="W434" i="1"/>
  <c r="X434" i="1"/>
  <c r="S434" i="1"/>
  <c r="Y434" i="1"/>
  <c r="W435" i="1"/>
  <c r="X435" i="1"/>
  <c r="S435" i="1"/>
  <c r="Y435" i="1"/>
  <c r="W436" i="1"/>
  <c r="X436" i="1"/>
  <c r="S436" i="1"/>
  <c r="Y436" i="1"/>
  <c r="W437" i="1"/>
  <c r="X437" i="1"/>
  <c r="S437" i="1"/>
  <c r="Y437" i="1"/>
  <c r="W438" i="1"/>
  <c r="X438" i="1"/>
  <c r="S438" i="1"/>
  <c r="Y438" i="1"/>
  <c r="W439" i="1"/>
  <c r="X439" i="1"/>
  <c r="S439" i="1"/>
  <c r="Y439" i="1"/>
  <c r="W440" i="1"/>
  <c r="X440" i="1"/>
  <c r="S440" i="1"/>
  <c r="Y440" i="1"/>
  <c r="W441" i="1"/>
  <c r="X441" i="1"/>
  <c r="S441" i="1"/>
  <c r="Y441" i="1"/>
  <c r="W442" i="1"/>
  <c r="X442" i="1"/>
  <c r="S442" i="1"/>
  <c r="Y442" i="1"/>
  <c r="W443" i="1"/>
  <c r="X443" i="1"/>
  <c r="S443" i="1"/>
  <c r="Y443" i="1"/>
  <c r="W444" i="1"/>
  <c r="X444" i="1"/>
  <c r="S444" i="1"/>
  <c r="Y444" i="1"/>
  <c r="W445" i="1"/>
  <c r="X445" i="1"/>
  <c r="S445" i="1"/>
  <c r="Y445" i="1"/>
  <c r="W446" i="1"/>
  <c r="X446" i="1"/>
  <c r="S446" i="1"/>
  <c r="Y446" i="1"/>
  <c r="W447" i="1"/>
  <c r="X447" i="1"/>
  <c r="S447" i="1"/>
  <c r="Y447" i="1"/>
  <c r="W448" i="1"/>
  <c r="X448" i="1"/>
  <c r="S448" i="1"/>
  <c r="Y448" i="1"/>
  <c r="W449" i="1"/>
  <c r="X449" i="1"/>
  <c r="S449" i="1"/>
  <c r="Y449" i="1"/>
  <c r="W450" i="1"/>
  <c r="X450" i="1"/>
  <c r="S450" i="1"/>
  <c r="Y450" i="1"/>
  <c r="W451" i="1"/>
  <c r="X451" i="1"/>
  <c r="S451" i="1"/>
  <c r="Y451" i="1"/>
  <c r="W452" i="1"/>
  <c r="X452" i="1"/>
  <c r="S452" i="1"/>
  <c r="Y452" i="1"/>
  <c r="W453" i="1"/>
  <c r="X453" i="1"/>
  <c r="S453" i="1"/>
  <c r="Y453" i="1"/>
  <c r="W454" i="1"/>
  <c r="X454" i="1"/>
  <c r="S454" i="1"/>
  <c r="Y454" i="1"/>
  <c r="W455" i="1"/>
  <c r="X455" i="1"/>
  <c r="S455" i="1"/>
  <c r="Y455" i="1"/>
  <c r="W456" i="1"/>
  <c r="X456" i="1"/>
  <c r="S456" i="1"/>
  <c r="Y456" i="1"/>
  <c r="W457" i="1"/>
  <c r="X457" i="1"/>
  <c r="S457" i="1"/>
  <c r="Y457" i="1"/>
  <c r="W458" i="1"/>
  <c r="X458" i="1"/>
  <c r="S458" i="1"/>
  <c r="Y458" i="1"/>
  <c r="W459" i="1"/>
  <c r="X459" i="1"/>
  <c r="S459" i="1"/>
  <c r="Y459" i="1"/>
  <c r="W460" i="1"/>
  <c r="X460" i="1"/>
  <c r="S460" i="1"/>
  <c r="Y460" i="1"/>
  <c r="W461" i="1"/>
  <c r="X461" i="1"/>
  <c r="S461" i="1"/>
  <c r="Y461" i="1"/>
  <c r="W462" i="1"/>
  <c r="X462" i="1"/>
  <c r="S462" i="1"/>
  <c r="Y462" i="1"/>
  <c r="W463" i="1"/>
  <c r="X463" i="1"/>
  <c r="S463" i="1"/>
  <c r="Y463" i="1"/>
  <c r="W464" i="1"/>
  <c r="X464" i="1"/>
  <c r="S464" i="1"/>
  <c r="Y464" i="1"/>
  <c r="W465" i="1"/>
  <c r="X465" i="1"/>
  <c r="S465" i="1"/>
  <c r="Y465" i="1"/>
  <c r="W466" i="1"/>
  <c r="X466" i="1"/>
  <c r="S466" i="1"/>
  <c r="Y466" i="1"/>
  <c r="W467" i="1"/>
  <c r="X467" i="1"/>
  <c r="S467" i="1"/>
  <c r="Y467" i="1"/>
  <c r="W468" i="1"/>
  <c r="X468" i="1"/>
  <c r="S468" i="1"/>
  <c r="Y468" i="1"/>
  <c r="W469" i="1"/>
  <c r="X469" i="1"/>
  <c r="S469" i="1"/>
  <c r="Y469" i="1"/>
  <c r="W470" i="1"/>
  <c r="X470" i="1"/>
  <c r="S470" i="1"/>
  <c r="Y470" i="1"/>
  <c r="W471" i="1"/>
  <c r="X471" i="1"/>
  <c r="S471" i="1"/>
  <c r="Y471" i="1"/>
  <c r="W472" i="1"/>
  <c r="X472" i="1"/>
  <c r="S472" i="1"/>
  <c r="Y472" i="1"/>
  <c r="W473" i="1"/>
  <c r="X473" i="1"/>
  <c r="S473" i="1"/>
  <c r="Y473" i="1"/>
  <c r="W474" i="1"/>
  <c r="X474" i="1"/>
  <c r="S474" i="1"/>
  <c r="Y474" i="1"/>
  <c r="W475" i="1"/>
  <c r="X475" i="1"/>
  <c r="S475" i="1"/>
  <c r="Y475" i="1"/>
  <c r="W476" i="1"/>
  <c r="X476" i="1"/>
  <c r="S476" i="1"/>
  <c r="Y476" i="1"/>
  <c r="W477" i="1"/>
  <c r="X477" i="1"/>
  <c r="S477" i="1"/>
  <c r="Y477" i="1"/>
  <c r="W478" i="1"/>
  <c r="X478" i="1"/>
  <c r="S478" i="1"/>
  <c r="Y478" i="1"/>
  <c r="W479" i="1"/>
  <c r="X479" i="1"/>
  <c r="S479" i="1"/>
  <c r="Y479" i="1"/>
  <c r="W480" i="1"/>
  <c r="X480" i="1"/>
  <c r="S480" i="1"/>
  <c r="Y480" i="1"/>
  <c r="W481" i="1"/>
  <c r="X481" i="1"/>
  <c r="S481" i="1"/>
  <c r="Y481" i="1"/>
  <c r="W482" i="1"/>
  <c r="X482" i="1"/>
  <c r="S482" i="1"/>
  <c r="Y482" i="1"/>
  <c r="W483" i="1"/>
  <c r="X483" i="1"/>
  <c r="S483" i="1"/>
  <c r="Y483" i="1"/>
  <c r="W484" i="1"/>
  <c r="X484" i="1"/>
  <c r="S484" i="1"/>
  <c r="Y484" i="1"/>
  <c r="W485" i="1"/>
  <c r="X485" i="1"/>
  <c r="S485" i="1"/>
  <c r="Y485" i="1"/>
  <c r="W486" i="1"/>
  <c r="X486" i="1"/>
  <c r="S486" i="1"/>
  <c r="Y486" i="1"/>
  <c r="W487" i="1"/>
  <c r="X487" i="1"/>
  <c r="S487" i="1"/>
  <c r="Y487" i="1"/>
  <c r="W488" i="1"/>
  <c r="X488" i="1"/>
  <c r="S488" i="1"/>
  <c r="Y488" i="1"/>
  <c r="W489" i="1"/>
  <c r="X489" i="1"/>
  <c r="S489" i="1"/>
  <c r="Y489" i="1"/>
  <c r="W490" i="1"/>
  <c r="X490" i="1"/>
  <c r="S490" i="1"/>
  <c r="Y490" i="1"/>
  <c r="W491" i="1"/>
  <c r="X491" i="1"/>
  <c r="S491" i="1"/>
  <c r="Y491" i="1"/>
  <c r="W492" i="1"/>
  <c r="X492" i="1"/>
  <c r="S492" i="1"/>
  <c r="Y492" i="1"/>
  <c r="W493" i="1"/>
  <c r="X493" i="1"/>
  <c r="S493" i="1"/>
  <c r="Y493" i="1"/>
  <c r="W494" i="1"/>
  <c r="X494" i="1"/>
  <c r="S494" i="1"/>
  <c r="Y494" i="1"/>
  <c r="W495" i="1"/>
  <c r="X495" i="1"/>
  <c r="S495" i="1"/>
  <c r="Y495" i="1"/>
  <c r="W496" i="1"/>
  <c r="X496" i="1"/>
  <c r="S496" i="1"/>
  <c r="Y496" i="1"/>
  <c r="W497" i="1"/>
  <c r="X497" i="1"/>
  <c r="S497" i="1"/>
  <c r="Y497" i="1"/>
  <c r="X498" i="1"/>
  <c r="S498" i="1"/>
  <c r="W498" i="1"/>
  <c r="Y498" i="1"/>
  <c r="W499" i="1"/>
  <c r="X499" i="1"/>
  <c r="S499" i="1"/>
  <c r="Y499" i="1"/>
  <c r="X500" i="1"/>
  <c r="S500" i="1"/>
  <c r="W500" i="1"/>
  <c r="Y500" i="1"/>
  <c r="X501" i="1"/>
  <c r="S501" i="1"/>
  <c r="W501" i="1"/>
  <c r="Y501" i="1"/>
  <c r="W502" i="1"/>
  <c r="X502" i="1"/>
  <c r="S502" i="1"/>
  <c r="Y502" i="1"/>
  <c r="W503" i="1"/>
  <c r="X503" i="1"/>
  <c r="S503" i="1"/>
  <c r="Y503" i="1"/>
  <c r="W504" i="1"/>
  <c r="X504" i="1"/>
  <c r="S504" i="1"/>
  <c r="Y504" i="1"/>
  <c r="W505" i="1"/>
  <c r="X505" i="1"/>
  <c r="S505" i="1"/>
  <c r="Y505" i="1"/>
  <c r="W506" i="1"/>
  <c r="X506" i="1"/>
  <c r="S506" i="1"/>
  <c r="Y506" i="1"/>
  <c r="W507" i="1"/>
  <c r="X507" i="1"/>
  <c r="S507" i="1"/>
  <c r="Y507" i="1"/>
  <c r="W508" i="1"/>
  <c r="X508" i="1"/>
  <c r="S508" i="1"/>
  <c r="Y508" i="1"/>
  <c r="W509" i="1"/>
  <c r="X509" i="1"/>
  <c r="S509" i="1"/>
  <c r="Y509" i="1"/>
  <c r="W510" i="1"/>
  <c r="X510" i="1"/>
  <c r="S510" i="1"/>
  <c r="Y510" i="1"/>
  <c r="W511" i="1"/>
  <c r="X511" i="1"/>
  <c r="S511" i="1"/>
  <c r="Y511" i="1"/>
  <c r="W512" i="1"/>
  <c r="X512" i="1"/>
  <c r="S512" i="1"/>
  <c r="Y512" i="1"/>
  <c r="W513" i="1"/>
  <c r="X513" i="1"/>
  <c r="S513" i="1"/>
  <c r="Y513" i="1"/>
  <c r="W514" i="1"/>
  <c r="X514" i="1"/>
  <c r="S514" i="1"/>
  <c r="Y514" i="1"/>
  <c r="W515" i="1"/>
  <c r="X515" i="1"/>
  <c r="S515" i="1"/>
  <c r="Y515" i="1"/>
  <c r="W516" i="1"/>
  <c r="X516" i="1"/>
  <c r="S516" i="1"/>
  <c r="Y516" i="1"/>
  <c r="W517" i="1"/>
  <c r="X517" i="1"/>
  <c r="S517" i="1"/>
  <c r="Y517" i="1"/>
  <c r="W518" i="1"/>
  <c r="X518" i="1"/>
  <c r="S518" i="1"/>
  <c r="Y518" i="1"/>
  <c r="W519" i="1"/>
  <c r="X519" i="1"/>
  <c r="S519" i="1"/>
  <c r="Y519" i="1"/>
  <c r="W520" i="1"/>
  <c r="X520" i="1"/>
  <c r="S520" i="1"/>
  <c r="Y520" i="1"/>
  <c r="W521" i="1"/>
  <c r="X521" i="1"/>
  <c r="S521" i="1"/>
  <c r="Y521" i="1"/>
  <c r="W522" i="1"/>
  <c r="X522" i="1"/>
  <c r="S522" i="1"/>
  <c r="Y522" i="1"/>
  <c r="W523" i="1"/>
  <c r="X523" i="1"/>
  <c r="S523" i="1"/>
  <c r="Y523" i="1"/>
  <c r="W524" i="1"/>
  <c r="X524" i="1"/>
  <c r="S524" i="1"/>
  <c r="Y524" i="1"/>
  <c r="W525" i="1"/>
  <c r="X525" i="1"/>
  <c r="S525" i="1"/>
  <c r="Y525" i="1"/>
  <c r="W526" i="1"/>
  <c r="X526" i="1"/>
  <c r="S526" i="1"/>
  <c r="Y526" i="1"/>
  <c r="W527" i="1"/>
  <c r="X527" i="1"/>
  <c r="S527" i="1"/>
  <c r="Y527" i="1"/>
  <c r="W528" i="1"/>
  <c r="X528" i="1"/>
  <c r="S528" i="1"/>
  <c r="Y528" i="1"/>
  <c r="W529" i="1"/>
  <c r="X529" i="1"/>
  <c r="S529" i="1"/>
  <c r="Y529" i="1"/>
  <c r="W530" i="1"/>
  <c r="X530" i="1"/>
  <c r="S530" i="1"/>
  <c r="Y530" i="1"/>
  <c r="W531" i="1"/>
  <c r="X531" i="1"/>
  <c r="S531" i="1"/>
  <c r="Y531" i="1"/>
  <c r="W532" i="1"/>
  <c r="X532" i="1"/>
  <c r="S532" i="1"/>
  <c r="Y532" i="1"/>
  <c r="W533" i="1"/>
  <c r="X533" i="1"/>
  <c r="S533" i="1"/>
  <c r="Y533" i="1"/>
  <c r="W534" i="1"/>
  <c r="X534" i="1"/>
  <c r="S534" i="1"/>
  <c r="Y534" i="1"/>
  <c r="W535" i="1"/>
  <c r="X535" i="1"/>
  <c r="S535" i="1"/>
  <c r="Y535" i="1"/>
  <c r="W536" i="1"/>
  <c r="X536" i="1"/>
  <c r="S536" i="1"/>
  <c r="Y536" i="1"/>
  <c r="W537" i="1"/>
  <c r="X537" i="1"/>
  <c r="S537" i="1"/>
  <c r="Y537" i="1"/>
  <c r="W538" i="1"/>
  <c r="X538" i="1"/>
  <c r="S538" i="1"/>
  <c r="Y538" i="1"/>
  <c r="W539" i="1"/>
  <c r="X539" i="1"/>
  <c r="S539" i="1"/>
  <c r="Y539" i="1"/>
  <c r="W540" i="1"/>
  <c r="X540" i="1"/>
  <c r="S540" i="1"/>
  <c r="Y540" i="1"/>
  <c r="W541" i="1"/>
  <c r="X541" i="1"/>
  <c r="S541" i="1"/>
  <c r="Y541" i="1"/>
  <c r="W542" i="1"/>
  <c r="X542" i="1"/>
  <c r="S542" i="1"/>
  <c r="Y542" i="1"/>
  <c r="W543" i="1"/>
  <c r="X543" i="1"/>
  <c r="S543" i="1"/>
  <c r="Y543" i="1"/>
  <c r="W544" i="1"/>
  <c r="X544" i="1"/>
  <c r="S544" i="1"/>
  <c r="Y544" i="1"/>
  <c r="W545" i="1"/>
  <c r="X545" i="1"/>
  <c r="S545" i="1"/>
  <c r="Y545" i="1"/>
  <c r="W546" i="1"/>
  <c r="X546" i="1"/>
  <c r="S546" i="1"/>
  <c r="Y546" i="1"/>
  <c r="W547" i="1"/>
  <c r="X547" i="1"/>
  <c r="S547" i="1"/>
  <c r="Y547" i="1"/>
  <c r="W548" i="1"/>
  <c r="X548" i="1"/>
  <c r="S548" i="1"/>
  <c r="Y548" i="1"/>
  <c r="W549" i="1"/>
  <c r="X549" i="1"/>
  <c r="S549" i="1"/>
  <c r="Y549" i="1"/>
  <c r="W550" i="1"/>
  <c r="X550" i="1"/>
  <c r="S550" i="1"/>
  <c r="Y550" i="1"/>
  <c r="W551" i="1"/>
  <c r="X551" i="1"/>
  <c r="S551" i="1"/>
  <c r="Y551" i="1"/>
  <c r="W552" i="1"/>
  <c r="X552" i="1"/>
  <c r="S552" i="1"/>
  <c r="Y552" i="1"/>
  <c r="W553" i="1"/>
  <c r="X553" i="1"/>
  <c r="S553" i="1"/>
  <c r="Y553" i="1"/>
  <c r="W554" i="1"/>
  <c r="X554" i="1"/>
  <c r="S554" i="1"/>
  <c r="Y554" i="1"/>
  <c r="W555" i="1"/>
  <c r="X555" i="1"/>
  <c r="S555" i="1"/>
  <c r="Y555" i="1"/>
  <c r="W556" i="1"/>
  <c r="X556" i="1"/>
  <c r="S556" i="1"/>
  <c r="Y556" i="1"/>
  <c r="W557" i="1"/>
  <c r="X557" i="1"/>
  <c r="S557" i="1"/>
  <c r="Y557" i="1"/>
  <c r="W558" i="1"/>
  <c r="X558" i="1"/>
  <c r="S558" i="1"/>
  <c r="Y558" i="1"/>
  <c r="W559" i="1"/>
  <c r="X559" i="1"/>
  <c r="S559" i="1"/>
  <c r="Y559" i="1"/>
  <c r="W560" i="1"/>
  <c r="X560" i="1"/>
  <c r="S560" i="1"/>
  <c r="Y560" i="1"/>
  <c r="W561" i="1"/>
  <c r="X561" i="1"/>
  <c r="S561" i="1"/>
  <c r="Y561" i="1"/>
  <c r="W562" i="1"/>
  <c r="X562" i="1"/>
  <c r="S562" i="1"/>
  <c r="Y562" i="1"/>
  <c r="W563" i="1"/>
  <c r="X563" i="1"/>
  <c r="S563" i="1"/>
  <c r="Y563" i="1"/>
  <c r="W564" i="1"/>
  <c r="X564" i="1"/>
  <c r="S564" i="1"/>
  <c r="Y564" i="1"/>
  <c r="W565" i="1"/>
  <c r="X565" i="1"/>
  <c r="S565" i="1"/>
  <c r="Y565" i="1"/>
  <c r="W566" i="1"/>
  <c r="X566" i="1"/>
  <c r="S566" i="1"/>
  <c r="Y566" i="1"/>
  <c r="W567" i="1"/>
  <c r="X567" i="1"/>
  <c r="S567" i="1"/>
  <c r="Y567" i="1"/>
  <c r="W568" i="1"/>
  <c r="X568" i="1"/>
  <c r="S568" i="1"/>
  <c r="Y568" i="1"/>
  <c r="W569" i="1"/>
  <c r="X569" i="1"/>
  <c r="S569" i="1"/>
  <c r="Y569" i="1"/>
  <c r="W570" i="1"/>
  <c r="X570" i="1"/>
  <c r="S570" i="1"/>
  <c r="Y570" i="1"/>
  <c r="W571" i="1"/>
  <c r="X571" i="1"/>
  <c r="S571" i="1"/>
  <c r="Y571" i="1"/>
  <c r="W572" i="1"/>
  <c r="X572" i="1"/>
  <c r="S572" i="1"/>
  <c r="Y572" i="1"/>
  <c r="W573" i="1"/>
  <c r="X573" i="1"/>
  <c r="S573" i="1"/>
  <c r="Y573" i="1"/>
  <c r="W574" i="1"/>
  <c r="X574" i="1"/>
  <c r="S574" i="1"/>
  <c r="Y574" i="1"/>
  <c r="W575" i="1"/>
  <c r="X575" i="1"/>
  <c r="S575" i="1"/>
  <c r="Y575" i="1"/>
  <c r="W576" i="1"/>
  <c r="X576" i="1"/>
  <c r="S576" i="1"/>
  <c r="Y576" i="1"/>
  <c r="W577" i="1"/>
  <c r="X577" i="1"/>
  <c r="S577" i="1"/>
  <c r="Y577" i="1"/>
  <c r="W578" i="1"/>
  <c r="X578" i="1"/>
  <c r="S578" i="1"/>
  <c r="Y578" i="1"/>
  <c r="W579" i="1"/>
  <c r="X579" i="1"/>
  <c r="S579" i="1"/>
  <c r="Y579" i="1"/>
  <c r="W580" i="1"/>
  <c r="X580" i="1"/>
  <c r="S580" i="1"/>
  <c r="Y580" i="1"/>
  <c r="W581" i="1"/>
  <c r="X581" i="1"/>
  <c r="S581" i="1"/>
  <c r="Y581" i="1"/>
  <c r="W582" i="1"/>
  <c r="X582" i="1"/>
  <c r="S582" i="1"/>
  <c r="Y582" i="1"/>
  <c r="W583" i="1"/>
  <c r="X583" i="1"/>
  <c r="S583" i="1"/>
  <c r="Y583" i="1"/>
  <c r="W584" i="1"/>
  <c r="X584" i="1"/>
  <c r="S584" i="1"/>
  <c r="Y584" i="1"/>
  <c r="W585" i="1"/>
  <c r="X585" i="1"/>
  <c r="S585" i="1"/>
  <c r="Y585" i="1"/>
  <c r="W586" i="1"/>
  <c r="X586" i="1"/>
  <c r="S586" i="1"/>
  <c r="Y586" i="1"/>
  <c r="W587" i="1"/>
  <c r="X587" i="1"/>
  <c r="S587" i="1"/>
  <c r="Y587" i="1"/>
  <c r="W588" i="1"/>
  <c r="X588" i="1"/>
  <c r="S588" i="1"/>
  <c r="Y588" i="1"/>
  <c r="W589" i="1"/>
  <c r="X589" i="1"/>
  <c r="S589" i="1"/>
  <c r="Y589" i="1"/>
  <c r="W590" i="1"/>
  <c r="X590" i="1"/>
  <c r="S590" i="1"/>
  <c r="Y590" i="1"/>
  <c r="W591" i="1"/>
  <c r="X591" i="1"/>
  <c r="S591" i="1"/>
  <c r="Y591" i="1"/>
  <c r="W592" i="1"/>
  <c r="X592" i="1"/>
  <c r="S592" i="1"/>
  <c r="Y592" i="1"/>
  <c r="W593" i="1"/>
  <c r="X593" i="1"/>
  <c r="S593" i="1"/>
  <c r="Y593" i="1"/>
  <c r="W594" i="1"/>
  <c r="X594" i="1"/>
  <c r="S594" i="1"/>
  <c r="Y594" i="1"/>
  <c r="W595" i="1"/>
  <c r="X595" i="1"/>
  <c r="S595" i="1"/>
  <c r="Y595" i="1"/>
  <c r="W596" i="1"/>
  <c r="X596" i="1"/>
  <c r="S596" i="1"/>
  <c r="Y596" i="1"/>
  <c r="W597" i="1"/>
  <c r="X597" i="1"/>
  <c r="S597" i="1"/>
  <c r="Y597" i="1"/>
  <c r="W598" i="1"/>
  <c r="X598" i="1"/>
  <c r="S598" i="1"/>
  <c r="Y598" i="1"/>
  <c r="W599" i="1"/>
  <c r="X599" i="1"/>
  <c r="S599" i="1"/>
  <c r="Y599" i="1"/>
  <c r="W600" i="1"/>
  <c r="X600" i="1"/>
  <c r="S600" i="1"/>
  <c r="Y600" i="1"/>
  <c r="W601" i="1"/>
  <c r="X601" i="1"/>
  <c r="S601" i="1"/>
  <c r="Y601" i="1"/>
  <c r="W602" i="1"/>
  <c r="X602" i="1"/>
  <c r="S602" i="1"/>
  <c r="Y602" i="1"/>
  <c r="W603" i="1"/>
  <c r="X603" i="1"/>
  <c r="S603" i="1"/>
  <c r="Y603" i="1"/>
  <c r="W604" i="1"/>
  <c r="X604" i="1"/>
  <c r="S604" i="1"/>
  <c r="Y604" i="1"/>
  <c r="W605" i="1"/>
  <c r="X605" i="1"/>
  <c r="S605" i="1"/>
  <c r="Y605" i="1"/>
  <c r="W606" i="1"/>
  <c r="X606" i="1"/>
  <c r="S606" i="1"/>
  <c r="Y606" i="1"/>
  <c r="W607" i="1"/>
  <c r="X607" i="1"/>
  <c r="S607" i="1"/>
  <c r="Y607" i="1"/>
  <c r="W608" i="1"/>
  <c r="X608" i="1"/>
  <c r="S608" i="1"/>
  <c r="Y608" i="1"/>
  <c r="W609" i="1"/>
  <c r="X609" i="1"/>
  <c r="S609" i="1"/>
  <c r="Y609" i="1"/>
  <c r="W610" i="1"/>
  <c r="X610" i="1"/>
  <c r="S610" i="1"/>
  <c r="Y610" i="1"/>
  <c r="W611" i="1"/>
  <c r="X611" i="1"/>
  <c r="S611" i="1"/>
  <c r="Y611" i="1"/>
  <c r="W612" i="1"/>
  <c r="X612" i="1"/>
  <c r="S612" i="1"/>
  <c r="Y612" i="1"/>
  <c r="W613" i="1"/>
  <c r="X613" i="1"/>
  <c r="S613" i="1"/>
  <c r="Y613" i="1"/>
  <c r="W614" i="1"/>
  <c r="X614" i="1"/>
  <c r="S614" i="1"/>
  <c r="Y614" i="1"/>
  <c r="W615" i="1"/>
  <c r="X615" i="1"/>
  <c r="S615" i="1"/>
  <c r="Y615" i="1"/>
  <c r="W616" i="1"/>
  <c r="X616" i="1"/>
  <c r="S616" i="1"/>
  <c r="Y616" i="1"/>
  <c r="W617" i="1"/>
  <c r="X617" i="1"/>
  <c r="S617" i="1"/>
  <c r="Y617" i="1"/>
  <c r="W618" i="1"/>
  <c r="X618" i="1"/>
  <c r="S618" i="1"/>
  <c r="Y618" i="1"/>
  <c r="W619" i="1"/>
  <c r="X619" i="1"/>
  <c r="S619" i="1"/>
  <c r="Y619" i="1"/>
  <c r="W620" i="1"/>
  <c r="X620" i="1"/>
  <c r="S620" i="1"/>
  <c r="Y620" i="1"/>
  <c r="W621" i="1"/>
  <c r="X621" i="1"/>
  <c r="S621" i="1"/>
  <c r="Y621" i="1"/>
  <c r="W622" i="1"/>
  <c r="X622" i="1"/>
  <c r="S622" i="1"/>
  <c r="Y622" i="1"/>
  <c r="W623" i="1"/>
  <c r="X623" i="1"/>
  <c r="S623" i="1"/>
  <c r="Y623" i="1"/>
  <c r="W624" i="1"/>
  <c r="X624" i="1"/>
  <c r="S624" i="1"/>
  <c r="Y624" i="1"/>
  <c r="W625" i="1"/>
  <c r="X625" i="1"/>
  <c r="S625" i="1"/>
  <c r="Y625" i="1"/>
  <c r="W626" i="1"/>
  <c r="X626" i="1"/>
  <c r="S626" i="1"/>
  <c r="Y626" i="1"/>
  <c r="W627" i="1"/>
  <c r="X627" i="1"/>
  <c r="S627" i="1"/>
  <c r="Y627" i="1"/>
  <c r="W628" i="1"/>
  <c r="X628" i="1"/>
  <c r="S628" i="1"/>
  <c r="Y628" i="1"/>
  <c r="W629" i="1"/>
  <c r="X629" i="1"/>
  <c r="S629" i="1"/>
  <c r="Y629" i="1"/>
  <c r="W630" i="1"/>
  <c r="X630" i="1"/>
  <c r="S630" i="1"/>
  <c r="Y630" i="1"/>
  <c r="W631" i="1"/>
  <c r="X631" i="1"/>
  <c r="S631" i="1"/>
  <c r="Y631" i="1"/>
  <c r="W632" i="1"/>
  <c r="X632" i="1"/>
  <c r="S632" i="1"/>
  <c r="Y632" i="1"/>
  <c r="W633" i="1"/>
  <c r="X633" i="1"/>
  <c r="S633" i="1"/>
  <c r="Y633" i="1"/>
  <c r="W634" i="1"/>
  <c r="X634" i="1"/>
  <c r="S634" i="1"/>
  <c r="Y634" i="1"/>
  <c r="W635" i="1"/>
  <c r="X635" i="1"/>
  <c r="S635" i="1"/>
  <c r="Y635" i="1"/>
  <c r="W636" i="1"/>
  <c r="X636" i="1"/>
  <c r="S636" i="1"/>
  <c r="Y636" i="1"/>
  <c r="W637" i="1"/>
  <c r="X637" i="1"/>
  <c r="S637" i="1"/>
  <c r="Y637" i="1"/>
  <c r="W638" i="1"/>
  <c r="X638" i="1"/>
  <c r="S638" i="1"/>
  <c r="Y638" i="1"/>
  <c r="W639" i="1"/>
  <c r="X639" i="1"/>
  <c r="S639" i="1"/>
  <c r="Y639" i="1"/>
  <c r="W640" i="1"/>
  <c r="X640" i="1"/>
  <c r="S640" i="1"/>
  <c r="Y640" i="1"/>
  <c r="W641" i="1"/>
  <c r="X641" i="1"/>
  <c r="S641" i="1"/>
  <c r="Y641" i="1"/>
  <c r="W642" i="1"/>
  <c r="X642" i="1"/>
  <c r="S642" i="1"/>
  <c r="Y642" i="1"/>
  <c r="W643" i="1"/>
  <c r="X643" i="1"/>
  <c r="S643" i="1"/>
  <c r="Y643" i="1"/>
  <c r="W644" i="1"/>
  <c r="X644" i="1"/>
  <c r="S644" i="1"/>
  <c r="Y644" i="1"/>
  <c r="W645" i="1"/>
  <c r="X645" i="1"/>
  <c r="S645" i="1"/>
  <c r="Y645" i="1"/>
  <c r="W646" i="1"/>
  <c r="X646" i="1"/>
  <c r="S646" i="1"/>
  <c r="Y646" i="1"/>
  <c r="W647" i="1"/>
  <c r="X647" i="1"/>
  <c r="S647" i="1"/>
  <c r="Y647" i="1"/>
  <c r="W648" i="1"/>
  <c r="X648" i="1"/>
  <c r="S648" i="1"/>
  <c r="Y648" i="1"/>
  <c r="W649" i="1"/>
  <c r="X649" i="1"/>
  <c r="S649" i="1"/>
  <c r="Y649" i="1"/>
  <c r="W650" i="1"/>
  <c r="X650" i="1"/>
  <c r="S650" i="1"/>
  <c r="Y650" i="1"/>
  <c r="W651" i="1"/>
  <c r="X651" i="1"/>
  <c r="S651" i="1"/>
  <c r="Y651" i="1"/>
  <c r="W652" i="1"/>
  <c r="X652" i="1"/>
  <c r="S652" i="1"/>
  <c r="Y652" i="1"/>
  <c r="W653" i="1"/>
  <c r="X653" i="1"/>
  <c r="S653" i="1"/>
  <c r="Y653" i="1"/>
  <c r="W654" i="1"/>
  <c r="X654" i="1"/>
  <c r="S654" i="1"/>
  <c r="Y654" i="1"/>
  <c r="W655" i="1"/>
  <c r="X655" i="1"/>
  <c r="S655" i="1"/>
  <c r="Y655" i="1"/>
  <c r="W656" i="1"/>
  <c r="X656" i="1"/>
  <c r="S656" i="1"/>
  <c r="Y656" i="1"/>
  <c r="W657" i="1"/>
  <c r="X657" i="1"/>
  <c r="S657" i="1"/>
  <c r="Y657" i="1"/>
  <c r="W658" i="1"/>
  <c r="X658" i="1"/>
  <c r="S658" i="1"/>
  <c r="Y658" i="1"/>
  <c r="W659" i="1"/>
  <c r="X659" i="1"/>
  <c r="S659" i="1"/>
  <c r="Y659" i="1"/>
  <c r="W660" i="1"/>
  <c r="X660" i="1"/>
  <c r="S660" i="1"/>
  <c r="Y660" i="1"/>
  <c r="W661" i="1"/>
  <c r="X661" i="1"/>
  <c r="S661" i="1"/>
  <c r="Y661" i="1"/>
  <c r="W662" i="1"/>
  <c r="X662" i="1"/>
  <c r="S662" i="1"/>
  <c r="Y662" i="1"/>
  <c r="W663" i="1"/>
  <c r="X663" i="1"/>
  <c r="S663" i="1"/>
  <c r="Y663" i="1"/>
  <c r="W664" i="1"/>
  <c r="X664" i="1"/>
  <c r="S664" i="1"/>
  <c r="Y664" i="1"/>
  <c r="W665" i="1"/>
  <c r="X665" i="1"/>
  <c r="S665" i="1"/>
  <c r="Y665" i="1"/>
  <c r="W666" i="1"/>
  <c r="X666" i="1"/>
  <c r="S666" i="1"/>
  <c r="Y666" i="1"/>
  <c r="W667" i="1"/>
  <c r="X667" i="1"/>
  <c r="S667" i="1"/>
  <c r="Y667" i="1"/>
  <c r="W668" i="1"/>
  <c r="X668" i="1"/>
  <c r="S668" i="1"/>
  <c r="Y668" i="1"/>
  <c r="W669" i="1"/>
  <c r="X669" i="1"/>
  <c r="S669" i="1"/>
  <c r="Y669" i="1"/>
  <c r="W670" i="1"/>
  <c r="X670" i="1"/>
  <c r="S670" i="1"/>
  <c r="Y670" i="1"/>
  <c r="W671" i="1"/>
  <c r="X671" i="1"/>
  <c r="S671" i="1"/>
  <c r="Y671" i="1"/>
  <c r="W672" i="1"/>
  <c r="X672" i="1"/>
  <c r="S672" i="1"/>
  <c r="Y672" i="1"/>
  <c r="W673" i="1"/>
  <c r="X673" i="1"/>
  <c r="S673" i="1"/>
  <c r="Y673" i="1"/>
  <c r="W674" i="1"/>
  <c r="X674" i="1"/>
  <c r="S674" i="1"/>
  <c r="Y674" i="1"/>
  <c r="W675" i="1"/>
  <c r="X675" i="1"/>
  <c r="S675" i="1"/>
  <c r="Y675" i="1"/>
  <c r="W676" i="1"/>
  <c r="X676" i="1"/>
  <c r="S676" i="1"/>
  <c r="Y676" i="1"/>
  <c r="X677" i="1"/>
  <c r="S677" i="1"/>
  <c r="W677" i="1"/>
  <c r="Y677" i="1"/>
  <c r="X678" i="1"/>
  <c r="S678" i="1"/>
  <c r="W678" i="1"/>
  <c r="Y678" i="1"/>
  <c r="X679" i="1"/>
  <c r="S679" i="1"/>
  <c r="W679" i="1"/>
  <c r="Y679" i="1"/>
  <c r="W680" i="1"/>
  <c r="X680" i="1"/>
  <c r="S680" i="1"/>
  <c r="Y680" i="1"/>
  <c r="W681" i="1"/>
  <c r="X681" i="1"/>
  <c r="S681" i="1"/>
  <c r="Y681" i="1"/>
  <c r="W682" i="1"/>
  <c r="X682" i="1"/>
  <c r="S682" i="1"/>
  <c r="Y682" i="1"/>
  <c r="W683" i="1"/>
  <c r="X683" i="1"/>
  <c r="S683" i="1"/>
  <c r="Y683" i="1"/>
  <c r="W684" i="1"/>
  <c r="X684" i="1"/>
  <c r="S684" i="1"/>
  <c r="Y684" i="1"/>
  <c r="W685" i="1"/>
  <c r="X685" i="1"/>
  <c r="S685" i="1"/>
  <c r="Y685" i="1"/>
  <c r="W686" i="1"/>
  <c r="X686" i="1"/>
  <c r="S686" i="1"/>
  <c r="Y686" i="1"/>
  <c r="W687" i="1"/>
  <c r="X687" i="1"/>
  <c r="S687" i="1"/>
  <c r="Y687" i="1"/>
  <c r="W688" i="1"/>
  <c r="X688" i="1"/>
  <c r="S688" i="1"/>
  <c r="Y688" i="1"/>
  <c r="W689" i="1"/>
  <c r="X689" i="1"/>
  <c r="S689" i="1"/>
  <c r="Y689" i="1"/>
  <c r="W690" i="1"/>
  <c r="X690" i="1"/>
  <c r="S690" i="1"/>
  <c r="Y690" i="1"/>
  <c r="W691" i="1"/>
  <c r="X691" i="1"/>
  <c r="S691" i="1"/>
  <c r="Y691" i="1"/>
  <c r="W692" i="1"/>
  <c r="X692" i="1"/>
  <c r="S692" i="1"/>
  <c r="Y692" i="1"/>
  <c r="W693" i="1"/>
  <c r="X693" i="1"/>
  <c r="S693" i="1"/>
  <c r="Y693" i="1"/>
  <c r="W694" i="1"/>
  <c r="X694" i="1"/>
  <c r="S694" i="1"/>
  <c r="Y694" i="1"/>
  <c r="W695" i="1"/>
  <c r="X695" i="1"/>
  <c r="S695" i="1"/>
  <c r="Y695" i="1"/>
  <c r="W696" i="1"/>
  <c r="X696" i="1"/>
  <c r="S696" i="1"/>
  <c r="Y696" i="1"/>
  <c r="X697" i="1"/>
  <c r="S697" i="1"/>
  <c r="W697" i="1"/>
  <c r="Y697" i="1"/>
  <c r="W698" i="1"/>
  <c r="X698" i="1"/>
  <c r="S698" i="1"/>
  <c r="Y698" i="1"/>
  <c r="W699" i="1"/>
  <c r="X699" i="1"/>
  <c r="S699" i="1"/>
  <c r="Y699" i="1"/>
  <c r="W700" i="1"/>
  <c r="X700" i="1"/>
  <c r="S700" i="1"/>
  <c r="Y700" i="1"/>
  <c r="W701" i="1"/>
  <c r="X701" i="1"/>
  <c r="S701" i="1"/>
  <c r="Y701" i="1"/>
  <c r="W702" i="1"/>
  <c r="X702" i="1"/>
  <c r="S702" i="1"/>
  <c r="Y702" i="1"/>
  <c r="W703" i="1"/>
  <c r="X703" i="1"/>
  <c r="S703" i="1"/>
  <c r="Y703" i="1"/>
  <c r="W704" i="1"/>
  <c r="X704" i="1"/>
  <c r="S704" i="1"/>
  <c r="Y704" i="1"/>
  <c r="W705" i="1"/>
  <c r="X705" i="1"/>
  <c r="S705" i="1"/>
  <c r="Y705" i="1"/>
  <c r="W706" i="1"/>
  <c r="X706" i="1"/>
  <c r="S706" i="1"/>
  <c r="Y706" i="1"/>
  <c r="W707" i="1"/>
  <c r="X707" i="1"/>
  <c r="S707" i="1"/>
  <c r="Y707" i="1"/>
  <c r="W708" i="1"/>
  <c r="X708" i="1"/>
  <c r="S708" i="1"/>
  <c r="Y708" i="1"/>
  <c r="W709" i="1"/>
  <c r="X709" i="1"/>
  <c r="S709" i="1"/>
  <c r="Y709" i="1"/>
  <c r="W710" i="1"/>
  <c r="X710" i="1"/>
  <c r="S710" i="1"/>
  <c r="Y710" i="1"/>
  <c r="W711" i="1"/>
  <c r="X711" i="1"/>
  <c r="S711" i="1"/>
  <c r="Y711" i="1"/>
  <c r="W712" i="1"/>
  <c r="X712" i="1"/>
  <c r="S712" i="1"/>
  <c r="Y712" i="1"/>
  <c r="W713" i="1"/>
  <c r="X713" i="1"/>
  <c r="S713" i="1"/>
  <c r="Y713" i="1"/>
  <c r="W714" i="1"/>
  <c r="X714" i="1"/>
  <c r="S714" i="1"/>
  <c r="Y714" i="1"/>
  <c r="W715" i="1"/>
  <c r="X715" i="1"/>
  <c r="S715" i="1"/>
  <c r="Y715" i="1"/>
  <c r="W716" i="1"/>
  <c r="X716" i="1"/>
  <c r="S716" i="1"/>
  <c r="Y716" i="1"/>
  <c r="W717" i="1"/>
  <c r="X717" i="1"/>
  <c r="S717" i="1"/>
  <c r="Y717" i="1"/>
  <c r="W718" i="1"/>
  <c r="X718" i="1"/>
  <c r="S718" i="1"/>
  <c r="Y718" i="1"/>
  <c r="W719" i="1"/>
  <c r="X719" i="1"/>
  <c r="S719" i="1"/>
  <c r="Y719" i="1"/>
  <c r="W720" i="1"/>
  <c r="X720" i="1"/>
  <c r="S720" i="1"/>
  <c r="Y720" i="1"/>
  <c r="W721" i="1"/>
  <c r="X721" i="1"/>
  <c r="S721" i="1"/>
  <c r="Y721" i="1"/>
  <c r="W722" i="1"/>
  <c r="X722" i="1"/>
  <c r="S722" i="1"/>
  <c r="Y722" i="1"/>
  <c r="W723" i="1"/>
  <c r="X723" i="1"/>
  <c r="S723" i="1"/>
  <c r="Y723" i="1"/>
  <c r="W724" i="1"/>
  <c r="X724" i="1"/>
  <c r="S724" i="1"/>
  <c r="Y724" i="1"/>
  <c r="W725" i="1"/>
  <c r="X725" i="1"/>
  <c r="S725" i="1"/>
  <c r="Y725" i="1"/>
  <c r="W726" i="1"/>
  <c r="X726" i="1"/>
  <c r="S726" i="1"/>
  <c r="Y726" i="1"/>
  <c r="W727" i="1"/>
  <c r="X727" i="1"/>
  <c r="S727" i="1"/>
  <c r="Y727" i="1"/>
  <c r="W728" i="1"/>
  <c r="X728" i="1"/>
  <c r="S728" i="1"/>
  <c r="Y728" i="1"/>
  <c r="W729" i="1"/>
  <c r="X729" i="1"/>
  <c r="S729" i="1"/>
  <c r="Y729" i="1"/>
  <c r="W730" i="1"/>
  <c r="X730" i="1"/>
  <c r="S730" i="1"/>
  <c r="Y730" i="1"/>
  <c r="W731" i="1"/>
  <c r="X731" i="1"/>
  <c r="S731" i="1"/>
  <c r="Y731" i="1"/>
  <c r="W732" i="1"/>
  <c r="X732" i="1"/>
  <c r="S732" i="1"/>
  <c r="Y732" i="1"/>
  <c r="W733" i="1"/>
  <c r="X733" i="1"/>
  <c r="S733" i="1"/>
  <c r="Y733" i="1"/>
  <c r="W734" i="1"/>
  <c r="X734" i="1"/>
  <c r="S734" i="1"/>
  <c r="Y734" i="1"/>
  <c r="W735" i="1"/>
  <c r="X735" i="1"/>
  <c r="S735" i="1"/>
  <c r="Y735" i="1"/>
  <c r="W736" i="1"/>
  <c r="X736" i="1"/>
  <c r="S736" i="1"/>
  <c r="Y736" i="1"/>
  <c r="W737" i="1"/>
  <c r="X737" i="1"/>
  <c r="S737" i="1"/>
  <c r="Y737" i="1"/>
  <c r="W738" i="1"/>
  <c r="X738" i="1"/>
  <c r="S738" i="1"/>
  <c r="Y738" i="1"/>
  <c r="W739" i="1"/>
  <c r="X739" i="1"/>
  <c r="S739" i="1"/>
  <c r="Y739" i="1"/>
  <c r="W740" i="1"/>
  <c r="X740" i="1"/>
  <c r="S740" i="1"/>
  <c r="Y740" i="1"/>
  <c r="W741" i="1"/>
  <c r="X741" i="1"/>
  <c r="S741" i="1"/>
  <c r="Y741" i="1"/>
  <c r="W742" i="1"/>
  <c r="X742" i="1"/>
  <c r="S742" i="1"/>
  <c r="Y742" i="1"/>
  <c r="W743" i="1"/>
  <c r="X743" i="1"/>
  <c r="S743" i="1"/>
  <c r="Y743" i="1"/>
  <c r="W744" i="1"/>
  <c r="X744" i="1"/>
  <c r="S744" i="1"/>
  <c r="Y744" i="1"/>
  <c r="W745" i="1"/>
  <c r="X745" i="1"/>
  <c r="S745" i="1"/>
  <c r="Y745" i="1"/>
  <c r="W746" i="1"/>
  <c r="X746" i="1"/>
  <c r="S746" i="1"/>
  <c r="Y746" i="1"/>
  <c r="W747" i="1"/>
  <c r="X747" i="1"/>
  <c r="S747" i="1"/>
  <c r="Y747" i="1"/>
  <c r="W748" i="1"/>
  <c r="X748" i="1"/>
  <c r="S748" i="1"/>
  <c r="Y748" i="1"/>
  <c r="W749" i="1"/>
  <c r="X749" i="1"/>
  <c r="S749" i="1"/>
  <c r="Y749" i="1"/>
  <c r="W750" i="1"/>
  <c r="X750" i="1"/>
  <c r="S750" i="1"/>
  <c r="Y750" i="1"/>
  <c r="W751" i="1"/>
  <c r="X751" i="1"/>
  <c r="S751" i="1"/>
  <c r="Y751" i="1"/>
  <c r="W752" i="1"/>
  <c r="X752" i="1"/>
  <c r="S752" i="1"/>
  <c r="Y752" i="1"/>
  <c r="W753" i="1"/>
  <c r="X753" i="1"/>
  <c r="S753" i="1"/>
  <c r="Y753" i="1"/>
  <c r="W754" i="1"/>
  <c r="X754" i="1"/>
  <c r="S754" i="1"/>
  <c r="Y754" i="1"/>
  <c r="W755" i="1"/>
  <c r="X755" i="1"/>
  <c r="S755" i="1"/>
  <c r="Y755" i="1"/>
  <c r="W756" i="1"/>
  <c r="X756" i="1"/>
  <c r="S756" i="1"/>
  <c r="Y756" i="1"/>
  <c r="W757" i="1"/>
  <c r="X757" i="1"/>
  <c r="S757" i="1"/>
  <c r="Y757" i="1"/>
  <c r="W758" i="1"/>
  <c r="X758" i="1"/>
  <c r="S758" i="1"/>
  <c r="Y758" i="1"/>
  <c r="W759" i="1"/>
  <c r="X759" i="1"/>
  <c r="S759" i="1"/>
  <c r="Y759" i="1"/>
  <c r="W760" i="1"/>
  <c r="X760" i="1"/>
  <c r="S760" i="1"/>
  <c r="Y760" i="1"/>
  <c r="W761" i="1"/>
  <c r="X761" i="1"/>
  <c r="S761" i="1"/>
  <c r="Y761" i="1"/>
  <c r="W762" i="1"/>
  <c r="X762" i="1"/>
  <c r="S762" i="1"/>
  <c r="Y762" i="1"/>
  <c r="W763" i="1"/>
  <c r="X763" i="1"/>
  <c r="S763" i="1"/>
  <c r="Y763" i="1"/>
  <c r="W764" i="1"/>
  <c r="X764" i="1"/>
  <c r="S764" i="1"/>
  <c r="Y764" i="1"/>
  <c r="X765" i="1"/>
  <c r="S765" i="1"/>
  <c r="W765" i="1"/>
  <c r="Y765" i="1"/>
  <c r="W766" i="1"/>
  <c r="X766" i="1"/>
  <c r="S766" i="1"/>
  <c r="Y766" i="1"/>
  <c r="W767" i="1"/>
  <c r="X767" i="1"/>
  <c r="S767" i="1"/>
  <c r="Y767" i="1"/>
  <c r="W768" i="1"/>
  <c r="X768" i="1"/>
  <c r="S768" i="1"/>
  <c r="Y768" i="1"/>
  <c r="W769" i="1"/>
  <c r="X769" i="1"/>
  <c r="S769" i="1"/>
  <c r="Y769" i="1"/>
  <c r="W770" i="1"/>
  <c r="X770" i="1"/>
  <c r="S770" i="1"/>
  <c r="Y770" i="1"/>
  <c r="W771" i="1"/>
  <c r="X771" i="1"/>
  <c r="S771" i="1"/>
  <c r="Y771" i="1"/>
  <c r="W772" i="1"/>
  <c r="X772" i="1"/>
  <c r="S772" i="1"/>
  <c r="Y772" i="1"/>
  <c r="W773" i="1"/>
  <c r="X773" i="1"/>
  <c r="S773" i="1"/>
  <c r="Y773" i="1"/>
  <c r="W774" i="1"/>
  <c r="X774" i="1"/>
  <c r="S774" i="1"/>
  <c r="Y774" i="1"/>
  <c r="W775" i="1"/>
  <c r="X775" i="1"/>
  <c r="S775" i="1"/>
  <c r="Y775" i="1"/>
  <c r="W776" i="1"/>
  <c r="X776" i="1"/>
  <c r="S776" i="1"/>
  <c r="Y776" i="1"/>
  <c r="W777" i="1"/>
  <c r="X777" i="1"/>
  <c r="S777" i="1"/>
  <c r="Y777" i="1"/>
  <c r="W778" i="1"/>
  <c r="X778" i="1"/>
  <c r="S778" i="1"/>
  <c r="Y778" i="1"/>
  <c r="W779" i="1"/>
  <c r="X779" i="1"/>
  <c r="S779" i="1"/>
  <c r="Y779" i="1"/>
  <c r="W780" i="1"/>
  <c r="X780" i="1"/>
  <c r="S780" i="1"/>
  <c r="Y780" i="1"/>
  <c r="W781" i="1"/>
  <c r="X781" i="1"/>
  <c r="S781" i="1"/>
  <c r="Y781" i="1"/>
  <c r="W782" i="1"/>
  <c r="X782" i="1"/>
  <c r="S782" i="1"/>
  <c r="Y782" i="1"/>
  <c r="W783" i="1"/>
  <c r="X783" i="1"/>
  <c r="S783" i="1"/>
  <c r="Y783" i="1"/>
  <c r="W784" i="1"/>
  <c r="X784" i="1"/>
  <c r="S784" i="1"/>
  <c r="Y784" i="1"/>
  <c r="X785" i="1"/>
  <c r="S785" i="1"/>
  <c r="W785" i="1"/>
  <c r="Y785" i="1"/>
  <c r="W786" i="1"/>
  <c r="X786" i="1"/>
  <c r="S786" i="1"/>
  <c r="Y786" i="1"/>
  <c r="W787" i="1"/>
  <c r="X787" i="1"/>
  <c r="S787" i="1"/>
  <c r="Y787" i="1"/>
  <c r="W788" i="1"/>
  <c r="X788" i="1"/>
  <c r="S788" i="1"/>
  <c r="Y788" i="1"/>
  <c r="W789" i="1"/>
  <c r="X789" i="1"/>
  <c r="S789" i="1"/>
  <c r="Y789" i="1"/>
  <c r="W790" i="1"/>
  <c r="X790" i="1"/>
  <c r="S790" i="1"/>
  <c r="Y790" i="1"/>
  <c r="W791" i="1"/>
  <c r="X791" i="1"/>
  <c r="S791" i="1"/>
  <c r="Y791" i="1"/>
  <c r="W792" i="1"/>
  <c r="X792" i="1"/>
  <c r="S792" i="1"/>
  <c r="Y792" i="1"/>
  <c r="W793" i="1"/>
  <c r="X793" i="1"/>
  <c r="S793" i="1"/>
  <c r="Y793" i="1"/>
  <c r="W794" i="1"/>
  <c r="X794" i="1"/>
  <c r="S794" i="1"/>
  <c r="Y794" i="1"/>
  <c r="W795" i="1"/>
  <c r="X795" i="1"/>
  <c r="S795" i="1"/>
  <c r="Y795" i="1"/>
  <c r="W796" i="1"/>
  <c r="X796" i="1"/>
  <c r="S796" i="1"/>
  <c r="Y796" i="1"/>
  <c r="W797" i="1"/>
  <c r="X797" i="1"/>
  <c r="S797" i="1"/>
  <c r="Y797" i="1"/>
  <c r="W798" i="1"/>
  <c r="X798" i="1"/>
  <c r="S798" i="1"/>
  <c r="Y798" i="1"/>
  <c r="W799" i="1"/>
  <c r="X799" i="1"/>
  <c r="S799" i="1"/>
  <c r="Y799" i="1"/>
  <c r="W800" i="1"/>
  <c r="X800" i="1"/>
  <c r="S800" i="1"/>
  <c r="Y800" i="1"/>
  <c r="W801" i="1"/>
  <c r="X801" i="1"/>
  <c r="S801" i="1"/>
  <c r="Y801" i="1"/>
  <c r="W802" i="1"/>
  <c r="X802" i="1"/>
  <c r="S802" i="1"/>
  <c r="Y802" i="1"/>
  <c r="W803" i="1"/>
  <c r="X803" i="1"/>
  <c r="S803" i="1"/>
  <c r="Y803" i="1"/>
  <c r="W804" i="1"/>
  <c r="X804" i="1"/>
  <c r="S804" i="1"/>
  <c r="Y804" i="1"/>
  <c r="W805" i="1"/>
  <c r="X805" i="1"/>
  <c r="S805" i="1"/>
  <c r="Y805" i="1"/>
  <c r="W806" i="1"/>
  <c r="X806" i="1"/>
  <c r="S806" i="1"/>
  <c r="Y806" i="1"/>
  <c r="W807" i="1"/>
  <c r="X807" i="1"/>
  <c r="S807" i="1"/>
  <c r="Y807" i="1"/>
  <c r="W808" i="1"/>
  <c r="X808" i="1"/>
  <c r="S808" i="1"/>
  <c r="Y808" i="1"/>
  <c r="W809" i="1"/>
  <c r="X809" i="1"/>
  <c r="S809" i="1"/>
  <c r="Y809" i="1"/>
  <c r="W810" i="1"/>
  <c r="X810" i="1"/>
  <c r="S810" i="1"/>
  <c r="Y810" i="1"/>
  <c r="X811" i="1"/>
  <c r="S811" i="1"/>
  <c r="W811" i="1"/>
  <c r="Y811" i="1"/>
  <c r="W812" i="1"/>
  <c r="X812" i="1"/>
  <c r="S812" i="1"/>
  <c r="Y812" i="1"/>
  <c r="W813" i="1"/>
  <c r="X813" i="1"/>
  <c r="S813" i="1"/>
  <c r="Y813" i="1"/>
  <c r="W814" i="1"/>
  <c r="X814" i="1"/>
  <c r="S814" i="1"/>
  <c r="Y814" i="1"/>
  <c r="W815" i="1"/>
  <c r="X815" i="1"/>
  <c r="S815" i="1"/>
  <c r="Y815" i="1"/>
  <c r="W816" i="1"/>
  <c r="X816" i="1"/>
  <c r="S816" i="1"/>
  <c r="Y816" i="1"/>
  <c r="W817" i="1"/>
  <c r="X817" i="1"/>
  <c r="S817" i="1"/>
  <c r="Y817" i="1"/>
  <c r="X818" i="1"/>
  <c r="S818" i="1"/>
  <c r="W818" i="1"/>
  <c r="Y818" i="1"/>
  <c r="X819" i="1"/>
  <c r="S819" i="1"/>
  <c r="W819" i="1"/>
  <c r="Y819" i="1"/>
  <c r="W820" i="1"/>
  <c r="X820" i="1"/>
  <c r="S820" i="1"/>
  <c r="Y820" i="1"/>
  <c r="W821" i="1"/>
  <c r="X821" i="1"/>
  <c r="S821" i="1"/>
  <c r="Y821" i="1"/>
  <c r="X822" i="1"/>
  <c r="S822" i="1"/>
  <c r="W822" i="1"/>
  <c r="Y822" i="1"/>
  <c r="W823" i="1"/>
  <c r="X823" i="1"/>
  <c r="S823" i="1"/>
  <c r="Y823" i="1"/>
  <c r="W824" i="1"/>
  <c r="X824" i="1"/>
  <c r="S824" i="1"/>
  <c r="Y824" i="1"/>
  <c r="W825" i="1"/>
  <c r="X825" i="1"/>
  <c r="S825" i="1"/>
  <c r="Y825" i="1"/>
  <c r="W826" i="1"/>
  <c r="X826" i="1"/>
  <c r="S826" i="1"/>
  <c r="Y826" i="1"/>
  <c r="W827" i="1"/>
  <c r="X827" i="1"/>
  <c r="S827" i="1"/>
  <c r="Y827" i="1"/>
  <c r="W828" i="1"/>
  <c r="X828" i="1"/>
  <c r="S828" i="1"/>
  <c r="Y828" i="1"/>
  <c r="W829" i="1"/>
  <c r="X829" i="1"/>
  <c r="S829" i="1"/>
  <c r="Y829" i="1"/>
  <c r="W830" i="1"/>
  <c r="X830" i="1"/>
  <c r="S830" i="1"/>
  <c r="Y830" i="1"/>
  <c r="W831" i="1"/>
  <c r="X831" i="1"/>
  <c r="S831" i="1"/>
  <c r="Y831" i="1"/>
  <c r="W832" i="1"/>
  <c r="X832" i="1"/>
  <c r="S832" i="1"/>
  <c r="Y832" i="1"/>
  <c r="W833" i="1"/>
  <c r="X833" i="1"/>
  <c r="S833" i="1"/>
  <c r="Y833" i="1"/>
  <c r="W834" i="1"/>
  <c r="X834" i="1"/>
  <c r="S834" i="1"/>
  <c r="Y834" i="1"/>
  <c r="W835" i="1"/>
  <c r="X835" i="1"/>
  <c r="S835" i="1"/>
  <c r="Y835" i="1"/>
  <c r="W836" i="1"/>
  <c r="X836" i="1"/>
  <c r="S836" i="1"/>
  <c r="Y836" i="1"/>
  <c r="W837" i="1"/>
  <c r="X837" i="1"/>
  <c r="S837" i="1"/>
  <c r="Y837" i="1"/>
  <c r="W838" i="1"/>
  <c r="X838" i="1"/>
  <c r="S838" i="1"/>
  <c r="Y838" i="1"/>
  <c r="W839" i="1"/>
  <c r="X839" i="1"/>
  <c r="S839" i="1"/>
  <c r="Y839" i="1"/>
  <c r="W840" i="1"/>
  <c r="X840" i="1"/>
  <c r="S840" i="1"/>
  <c r="Y840" i="1"/>
  <c r="W841" i="1"/>
  <c r="X841" i="1"/>
  <c r="S841" i="1"/>
  <c r="Y841" i="1"/>
  <c r="W842" i="1"/>
  <c r="X842" i="1"/>
  <c r="S842" i="1"/>
  <c r="Y842" i="1"/>
  <c r="W843" i="1"/>
  <c r="X843" i="1"/>
  <c r="S843" i="1"/>
  <c r="Y843" i="1"/>
  <c r="W844" i="1"/>
  <c r="X844" i="1"/>
  <c r="S844" i="1"/>
  <c r="Y844" i="1"/>
  <c r="W845" i="1"/>
  <c r="X845" i="1"/>
  <c r="S845" i="1"/>
  <c r="Y845" i="1"/>
  <c r="W846" i="1"/>
  <c r="X846" i="1"/>
  <c r="S846" i="1"/>
  <c r="Y846" i="1"/>
  <c r="W847" i="1"/>
  <c r="X847" i="1"/>
  <c r="S847" i="1"/>
  <c r="Y847" i="1"/>
  <c r="W848" i="1"/>
  <c r="X848" i="1"/>
  <c r="S848" i="1"/>
  <c r="Y848" i="1"/>
  <c r="W849" i="1"/>
  <c r="X849" i="1"/>
  <c r="S849" i="1"/>
  <c r="Y849" i="1"/>
  <c r="W850" i="1"/>
  <c r="X850" i="1"/>
  <c r="S850" i="1"/>
  <c r="Y850" i="1"/>
  <c r="W851" i="1"/>
  <c r="X851" i="1"/>
  <c r="S851" i="1"/>
  <c r="Y851" i="1"/>
  <c r="W852" i="1"/>
  <c r="X852" i="1"/>
  <c r="S852" i="1"/>
  <c r="Y852" i="1"/>
  <c r="W853" i="1"/>
  <c r="X853" i="1"/>
  <c r="S853" i="1"/>
  <c r="Y853" i="1"/>
  <c r="W854" i="1"/>
  <c r="X854" i="1"/>
  <c r="S854" i="1"/>
  <c r="Y854" i="1"/>
  <c r="W855" i="1"/>
  <c r="X855" i="1"/>
  <c r="S855" i="1"/>
  <c r="Y855" i="1"/>
  <c r="W856" i="1"/>
  <c r="X856" i="1"/>
  <c r="S856" i="1"/>
  <c r="Y856" i="1"/>
  <c r="W857" i="1"/>
  <c r="X857" i="1"/>
  <c r="S857" i="1"/>
  <c r="Y857" i="1"/>
  <c r="W858" i="1"/>
  <c r="X858" i="1"/>
  <c r="S858" i="1"/>
  <c r="Y858" i="1"/>
  <c r="W859" i="1"/>
  <c r="X859" i="1"/>
  <c r="S859" i="1"/>
  <c r="Y859" i="1"/>
  <c r="W860" i="1"/>
  <c r="X860" i="1"/>
  <c r="S860" i="1"/>
  <c r="Y860" i="1"/>
  <c r="W861" i="1"/>
  <c r="X861" i="1"/>
  <c r="S861" i="1"/>
  <c r="Y861" i="1"/>
  <c r="W862" i="1"/>
  <c r="X862" i="1"/>
  <c r="S862" i="1"/>
  <c r="Y862" i="1"/>
  <c r="W863" i="1"/>
  <c r="X863" i="1"/>
  <c r="S863" i="1"/>
  <c r="Y863" i="1"/>
  <c r="W864" i="1"/>
  <c r="X864" i="1"/>
  <c r="S864" i="1"/>
  <c r="Y864" i="1"/>
  <c r="W865" i="1"/>
  <c r="X865" i="1"/>
  <c r="S865" i="1"/>
  <c r="Y865" i="1"/>
  <c r="W866" i="1"/>
  <c r="X866" i="1"/>
  <c r="S866" i="1"/>
  <c r="Y866" i="1"/>
  <c r="W867" i="1"/>
  <c r="X867" i="1"/>
  <c r="S867" i="1"/>
  <c r="Y867" i="1"/>
  <c r="W868" i="1"/>
  <c r="X868" i="1"/>
  <c r="S868" i="1"/>
  <c r="Y868" i="1"/>
  <c r="W869" i="1"/>
  <c r="X869" i="1"/>
  <c r="S869" i="1"/>
  <c r="Y869" i="1"/>
  <c r="W870" i="1"/>
  <c r="X870" i="1"/>
  <c r="S870" i="1"/>
  <c r="Y870" i="1"/>
  <c r="W871" i="1"/>
  <c r="X871" i="1"/>
  <c r="S871" i="1"/>
  <c r="Y871" i="1"/>
  <c r="W872" i="1"/>
  <c r="X872" i="1"/>
  <c r="S872" i="1"/>
  <c r="Y872" i="1"/>
  <c r="W873" i="1"/>
  <c r="X873" i="1"/>
  <c r="S873" i="1"/>
  <c r="Y873" i="1"/>
  <c r="W874" i="1"/>
  <c r="X874" i="1"/>
  <c r="S874" i="1"/>
  <c r="Y874" i="1"/>
  <c r="W875" i="1"/>
  <c r="X875" i="1"/>
  <c r="S875" i="1"/>
  <c r="Y875" i="1"/>
  <c r="W876" i="1"/>
  <c r="X876" i="1"/>
  <c r="S876" i="1"/>
  <c r="Y876" i="1"/>
  <c r="W877" i="1"/>
  <c r="X877" i="1"/>
  <c r="S877" i="1"/>
  <c r="Y877" i="1"/>
  <c r="W878" i="1"/>
  <c r="X878" i="1"/>
  <c r="S878" i="1"/>
  <c r="Y878" i="1"/>
  <c r="W879" i="1"/>
  <c r="X879" i="1"/>
  <c r="S879" i="1"/>
  <c r="Y879" i="1"/>
  <c r="W880" i="1"/>
  <c r="X880" i="1"/>
  <c r="S880" i="1"/>
  <c r="Y880" i="1"/>
  <c r="W881" i="1"/>
  <c r="X881" i="1"/>
  <c r="S881" i="1"/>
  <c r="Y881" i="1"/>
  <c r="W882" i="1"/>
  <c r="X882" i="1"/>
  <c r="S882" i="1"/>
  <c r="Y882" i="1"/>
  <c r="W883" i="1"/>
  <c r="X883" i="1"/>
  <c r="S883" i="1"/>
  <c r="Y883" i="1"/>
  <c r="W884" i="1"/>
  <c r="X884" i="1"/>
  <c r="S884" i="1"/>
  <c r="Y884" i="1"/>
  <c r="W885" i="1"/>
  <c r="X885" i="1"/>
  <c r="S885" i="1"/>
  <c r="Y885" i="1"/>
  <c r="W886" i="1"/>
  <c r="X886" i="1"/>
  <c r="S886" i="1"/>
  <c r="Y886" i="1"/>
  <c r="W887" i="1"/>
  <c r="X887" i="1"/>
  <c r="S887" i="1"/>
  <c r="Y887" i="1"/>
  <c r="W888" i="1"/>
  <c r="X888" i="1"/>
  <c r="S888" i="1"/>
  <c r="Y888" i="1"/>
  <c r="W889" i="1"/>
  <c r="X889" i="1"/>
  <c r="S889" i="1"/>
  <c r="Y889" i="1"/>
  <c r="W890" i="1"/>
  <c r="X890" i="1"/>
  <c r="S890" i="1"/>
  <c r="Y890" i="1"/>
  <c r="W891" i="1"/>
  <c r="X891" i="1"/>
  <c r="S891" i="1"/>
  <c r="Y891" i="1"/>
  <c r="W892" i="1"/>
  <c r="X892" i="1"/>
  <c r="S892" i="1"/>
  <c r="Y892" i="1"/>
  <c r="W893" i="1"/>
  <c r="X893" i="1"/>
  <c r="S893" i="1"/>
  <c r="Y893" i="1"/>
  <c r="W894" i="1"/>
  <c r="X894" i="1"/>
  <c r="S894" i="1"/>
  <c r="Y894" i="1"/>
  <c r="W895" i="1"/>
  <c r="X895" i="1"/>
  <c r="S895" i="1"/>
  <c r="Y895" i="1"/>
  <c r="W896" i="1"/>
  <c r="X896" i="1"/>
  <c r="S896" i="1"/>
  <c r="Y896" i="1"/>
  <c r="W897" i="1"/>
  <c r="X897" i="1"/>
  <c r="S897" i="1"/>
  <c r="Y897" i="1"/>
  <c r="W898" i="1"/>
  <c r="X898" i="1"/>
  <c r="S898" i="1"/>
  <c r="Y898" i="1"/>
  <c r="W899" i="1"/>
  <c r="X899" i="1"/>
  <c r="S899" i="1"/>
  <c r="Y899" i="1"/>
  <c r="W900" i="1"/>
  <c r="X900" i="1"/>
  <c r="S900" i="1"/>
  <c r="Y900" i="1"/>
  <c r="W901" i="1"/>
  <c r="X901" i="1"/>
  <c r="S901" i="1"/>
  <c r="Y901" i="1"/>
  <c r="W902" i="1"/>
  <c r="X902" i="1"/>
  <c r="S902" i="1"/>
  <c r="Y902" i="1"/>
  <c r="W903" i="1"/>
  <c r="X903" i="1"/>
  <c r="S903" i="1"/>
  <c r="Y903" i="1"/>
  <c r="W904" i="1"/>
  <c r="X904" i="1"/>
  <c r="S904" i="1"/>
  <c r="Y904" i="1"/>
  <c r="W905" i="1"/>
  <c r="X905" i="1"/>
  <c r="S905" i="1"/>
  <c r="Y905" i="1"/>
  <c r="W906" i="1"/>
  <c r="X906" i="1"/>
  <c r="S906" i="1"/>
  <c r="Y906" i="1"/>
  <c r="W907" i="1"/>
  <c r="X907" i="1"/>
  <c r="S907" i="1"/>
  <c r="Y907" i="1"/>
  <c r="W908" i="1"/>
  <c r="X908" i="1"/>
  <c r="S908" i="1"/>
  <c r="Y908" i="1"/>
  <c r="W909" i="1"/>
  <c r="X909" i="1"/>
  <c r="S909" i="1"/>
  <c r="Y909" i="1"/>
  <c r="W910" i="1"/>
  <c r="X910" i="1"/>
  <c r="S910" i="1"/>
  <c r="Y910" i="1"/>
  <c r="W911" i="1"/>
  <c r="X911" i="1"/>
  <c r="S911" i="1"/>
  <c r="Y911" i="1"/>
  <c r="W912" i="1"/>
  <c r="X912" i="1"/>
  <c r="S912" i="1"/>
  <c r="Y912" i="1"/>
  <c r="W913" i="1"/>
  <c r="X913" i="1"/>
  <c r="S913" i="1"/>
  <c r="Y913" i="1"/>
  <c r="W914" i="1"/>
  <c r="X914" i="1"/>
  <c r="S914" i="1"/>
  <c r="Y914" i="1"/>
  <c r="W915" i="1"/>
  <c r="X915" i="1"/>
  <c r="S915" i="1"/>
  <c r="Y915" i="1"/>
  <c r="W916" i="1"/>
  <c r="X916" i="1"/>
  <c r="S916" i="1"/>
  <c r="Y916" i="1"/>
  <c r="W917" i="1"/>
  <c r="X917" i="1"/>
  <c r="S917" i="1"/>
  <c r="Y917" i="1"/>
  <c r="W918" i="1"/>
  <c r="X918" i="1"/>
  <c r="S918" i="1"/>
  <c r="Y918" i="1"/>
  <c r="W919" i="1"/>
  <c r="X919" i="1"/>
  <c r="S919" i="1"/>
  <c r="Y919" i="1"/>
  <c r="W920" i="1"/>
  <c r="X920" i="1"/>
  <c r="S920" i="1"/>
  <c r="Y920" i="1"/>
  <c r="W921" i="1"/>
  <c r="X921" i="1"/>
  <c r="S921" i="1"/>
  <c r="Y921" i="1"/>
  <c r="W922" i="1"/>
  <c r="X922" i="1"/>
  <c r="S922" i="1"/>
  <c r="Y922" i="1"/>
  <c r="W923" i="1"/>
  <c r="X923" i="1"/>
  <c r="S923" i="1"/>
  <c r="Y923" i="1"/>
  <c r="W924" i="1"/>
  <c r="X924" i="1"/>
  <c r="S924" i="1"/>
  <c r="Y924" i="1"/>
  <c r="W925" i="1"/>
  <c r="X925" i="1"/>
  <c r="S925" i="1"/>
  <c r="Y925" i="1"/>
  <c r="W926" i="1"/>
  <c r="X926" i="1"/>
  <c r="S926" i="1"/>
  <c r="Y926" i="1"/>
  <c r="W927" i="1"/>
  <c r="X927" i="1"/>
  <c r="S927" i="1"/>
  <c r="Y927" i="1"/>
  <c r="W928" i="1"/>
  <c r="X928" i="1"/>
  <c r="S928" i="1"/>
  <c r="Y928" i="1"/>
  <c r="W929" i="1"/>
  <c r="X929" i="1"/>
  <c r="S929" i="1"/>
  <c r="Y929" i="1"/>
  <c r="W930" i="1"/>
  <c r="X930" i="1"/>
  <c r="S930" i="1"/>
  <c r="Y930" i="1"/>
  <c r="W931" i="1"/>
  <c r="X931" i="1"/>
  <c r="S931" i="1"/>
  <c r="Y931" i="1"/>
  <c r="W932" i="1"/>
  <c r="X932" i="1"/>
  <c r="S932" i="1"/>
  <c r="Y932" i="1"/>
  <c r="W933" i="1"/>
  <c r="X933" i="1"/>
  <c r="S933" i="1"/>
  <c r="Y933" i="1"/>
  <c r="W934" i="1"/>
  <c r="X934" i="1"/>
  <c r="S934" i="1"/>
  <c r="Y934" i="1"/>
  <c r="W935" i="1"/>
  <c r="X935" i="1"/>
  <c r="S935" i="1"/>
  <c r="Y935" i="1"/>
  <c r="W936" i="1"/>
  <c r="X936" i="1"/>
  <c r="S936" i="1"/>
  <c r="Y936" i="1"/>
  <c r="W937" i="1"/>
  <c r="X937" i="1"/>
  <c r="S937" i="1"/>
  <c r="Y937" i="1"/>
  <c r="W938" i="1"/>
  <c r="X938" i="1"/>
  <c r="S938" i="1"/>
  <c r="Y938" i="1"/>
  <c r="W939" i="1"/>
  <c r="X939" i="1"/>
  <c r="S939" i="1"/>
  <c r="Y939" i="1"/>
  <c r="W940" i="1"/>
  <c r="X940" i="1"/>
  <c r="S940" i="1"/>
  <c r="Y940" i="1"/>
  <c r="W941" i="1"/>
  <c r="X941" i="1"/>
  <c r="S941" i="1"/>
  <c r="Y941" i="1"/>
  <c r="W942" i="1"/>
  <c r="X942" i="1"/>
  <c r="S942" i="1"/>
  <c r="Y942" i="1"/>
  <c r="W943" i="1"/>
  <c r="X943" i="1"/>
  <c r="S943" i="1"/>
  <c r="Y943" i="1"/>
  <c r="W944" i="1"/>
  <c r="X944" i="1"/>
  <c r="S944" i="1"/>
  <c r="Y944" i="1"/>
  <c r="W945" i="1"/>
  <c r="X945" i="1"/>
  <c r="S945" i="1"/>
  <c r="Y945" i="1"/>
  <c r="W946" i="1"/>
  <c r="X946" i="1"/>
  <c r="S946" i="1"/>
  <c r="Y946" i="1"/>
  <c r="W947" i="1"/>
  <c r="X947" i="1"/>
  <c r="S947" i="1"/>
  <c r="Y947" i="1"/>
  <c r="W948" i="1"/>
  <c r="X948" i="1"/>
  <c r="S948" i="1"/>
  <c r="Y948" i="1"/>
  <c r="W949" i="1"/>
  <c r="X949" i="1"/>
  <c r="S949" i="1"/>
  <c r="Y949" i="1"/>
  <c r="W950" i="1"/>
  <c r="X950" i="1"/>
  <c r="S950" i="1"/>
  <c r="Y950" i="1"/>
  <c r="W951" i="1"/>
  <c r="X951" i="1"/>
  <c r="S951" i="1"/>
  <c r="Y951" i="1"/>
  <c r="W952" i="1"/>
  <c r="X952" i="1"/>
  <c r="S952" i="1"/>
  <c r="Y952" i="1"/>
  <c r="W953" i="1"/>
  <c r="X953" i="1"/>
  <c r="S953" i="1"/>
  <c r="Y953" i="1"/>
  <c r="W954" i="1"/>
  <c r="X954" i="1"/>
  <c r="S954" i="1"/>
  <c r="Y954" i="1"/>
  <c r="W955" i="1"/>
  <c r="X955" i="1"/>
  <c r="S955" i="1"/>
  <c r="Y955" i="1"/>
  <c r="W956" i="1"/>
  <c r="X956" i="1"/>
  <c r="S956" i="1"/>
  <c r="Y956" i="1"/>
  <c r="W957" i="1"/>
  <c r="X957" i="1"/>
  <c r="S957" i="1"/>
  <c r="Y957" i="1"/>
  <c r="W958" i="1"/>
  <c r="X958" i="1"/>
  <c r="S958" i="1"/>
  <c r="Y958" i="1"/>
  <c r="W959" i="1"/>
  <c r="X959" i="1"/>
  <c r="S959" i="1"/>
  <c r="Y959" i="1"/>
  <c r="W960" i="1"/>
  <c r="X960" i="1"/>
  <c r="S960" i="1"/>
  <c r="Y960" i="1"/>
  <c r="W961" i="1"/>
  <c r="X961" i="1"/>
  <c r="S961" i="1"/>
  <c r="Y961" i="1"/>
  <c r="W962" i="1"/>
  <c r="X962" i="1"/>
  <c r="S962" i="1"/>
  <c r="Y962" i="1"/>
  <c r="W963" i="1"/>
  <c r="X963" i="1"/>
  <c r="S963" i="1"/>
  <c r="Y963" i="1"/>
  <c r="W964" i="1"/>
  <c r="X964" i="1"/>
  <c r="S964" i="1"/>
  <c r="Y964" i="1"/>
  <c r="W965" i="1"/>
  <c r="X965" i="1"/>
  <c r="S965" i="1"/>
  <c r="Y965" i="1"/>
  <c r="W966" i="1"/>
  <c r="X966" i="1"/>
  <c r="S966" i="1"/>
  <c r="Y966" i="1"/>
  <c r="W967" i="1"/>
  <c r="X967" i="1"/>
  <c r="S967" i="1"/>
  <c r="Y967" i="1"/>
  <c r="W968" i="1"/>
  <c r="X968" i="1"/>
  <c r="S968" i="1"/>
  <c r="Y968" i="1"/>
  <c r="W969" i="1"/>
  <c r="X969" i="1"/>
  <c r="S969" i="1"/>
  <c r="Y969" i="1"/>
  <c r="W970" i="1"/>
  <c r="X970" i="1"/>
  <c r="S970" i="1"/>
  <c r="Y970" i="1"/>
  <c r="W971" i="1"/>
  <c r="X971" i="1"/>
  <c r="S971" i="1"/>
  <c r="Y971" i="1"/>
  <c r="W972" i="1"/>
  <c r="X972" i="1"/>
  <c r="S972" i="1"/>
  <c r="Y972" i="1"/>
  <c r="W973" i="1"/>
  <c r="X973" i="1"/>
  <c r="S973" i="1"/>
  <c r="Y973" i="1"/>
  <c r="W974" i="1"/>
  <c r="X974" i="1"/>
  <c r="S974" i="1"/>
  <c r="Y974" i="1"/>
  <c r="W975" i="1"/>
  <c r="X975" i="1"/>
  <c r="S975" i="1"/>
  <c r="Y975" i="1"/>
  <c r="W976" i="1"/>
  <c r="X976" i="1"/>
  <c r="S976" i="1"/>
  <c r="Y976" i="1"/>
  <c r="W977" i="1"/>
  <c r="X977" i="1"/>
  <c r="S977" i="1"/>
  <c r="Y977" i="1"/>
  <c r="W978" i="1"/>
  <c r="X978" i="1"/>
  <c r="S978" i="1"/>
  <c r="Y978" i="1"/>
  <c r="W979" i="1"/>
  <c r="X979" i="1"/>
  <c r="S979" i="1"/>
  <c r="Y979" i="1"/>
  <c r="W980" i="1"/>
  <c r="X980" i="1"/>
  <c r="S980" i="1"/>
  <c r="Y980" i="1"/>
  <c r="W981" i="1"/>
  <c r="X981" i="1"/>
  <c r="S981" i="1"/>
  <c r="Y981" i="1"/>
  <c r="W982" i="1"/>
  <c r="X982" i="1"/>
  <c r="S982" i="1"/>
  <c r="Y982" i="1"/>
  <c r="W983" i="1"/>
  <c r="X983" i="1"/>
  <c r="S983" i="1"/>
  <c r="Y983" i="1"/>
  <c r="W984" i="1"/>
  <c r="X984" i="1"/>
  <c r="S984" i="1"/>
  <c r="Y984" i="1"/>
  <c r="W985" i="1"/>
  <c r="X985" i="1"/>
  <c r="S985" i="1"/>
  <c r="Y985" i="1"/>
  <c r="W986" i="1"/>
  <c r="X986" i="1"/>
  <c r="S986" i="1"/>
  <c r="Y986" i="1"/>
  <c r="W987" i="1"/>
  <c r="X987" i="1"/>
  <c r="S987" i="1"/>
  <c r="Y987" i="1"/>
  <c r="W988" i="1"/>
  <c r="X988" i="1"/>
  <c r="S988" i="1"/>
  <c r="Y988" i="1"/>
  <c r="W989" i="1"/>
  <c r="X989" i="1"/>
  <c r="S989" i="1"/>
  <c r="Y989" i="1"/>
  <c r="W990" i="1"/>
  <c r="X990" i="1"/>
  <c r="S990" i="1"/>
  <c r="Y990" i="1"/>
  <c r="W991" i="1"/>
  <c r="X991" i="1"/>
  <c r="S991" i="1"/>
  <c r="Y991" i="1"/>
  <c r="W992" i="1"/>
  <c r="X992" i="1"/>
  <c r="S992" i="1"/>
  <c r="Y992" i="1"/>
  <c r="W993" i="1"/>
  <c r="X993" i="1"/>
  <c r="S993" i="1"/>
  <c r="Y993" i="1"/>
  <c r="W994" i="1"/>
  <c r="X994" i="1"/>
  <c r="S994" i="1"/>
  <c r="Y994" i="1"/>
  <c r="W995" i="1"/>
  <c r="X995" i="1"/>
  <c r="S995" i="1"/>
  <c r="Y995" i="1"/>
  <c r="W996" i="1"/>
  <c r="X996" i="1"/>
  <c r="S996" i="1"/>
  <c r="Y996" i="1"/>
  <c r="W997" i="1"/>
  <c r="X997" i="1"/>
  <c r="S997" i="1"/>
  <c r="Y997" i="1"/>
  <c r="W998" i="1"/>
  <c r="X998" i="1"/>
  <c r="S998" i="1"/>
  <c r="Y998" i="1"/>
  <c r="W999" i="1"/>
  <c r="X999" i="1"/>
  <c r="S999" i="1"/>
  <c r="Y999" i="1"/>
  <c r="W1000" i="1"/>
  <c r="X1000" i="1"/>
  <c r="S1000" i="1"/>
  <c r="Y1000" i="1"/>
  <c r="W1001" i="1"/>
  <c r="X1001" i="1"/>
  <c r="S1001" i="1"/>
  <c r="Y1001" i="1"/>
  <c r="W1002" i="1"/>
  <c r="X1002" i="1"/>
  <c r="S1002" i="1"/>
  <c r="Y1002" i="1"/>
  <c r="W1003" i="1"/>
  <c r="X1003" i="1"/>
  <c r="S1003" i="1"/>
  <c r="Y1003" i="1"/>
  <c r="W1004" i="1"/>
  <c r="X1004" i="1"/>
  <c r="S1004" i="1"/>
  <c r="Y1004" i="1"/>
  <c r="W1005" i="1"/>
  <c r="X1005" i="1"/>
  <c r="S1005" i="1"/>
  <c r="Y1005" i="1"/>
  <c r="W1006" i="1"/>
  <c r="X1006" i="1"/>
  <c r="S1006" i="1"/>
  <c r="Y1006" i="1"/>
  <c r="W1007" i="1"/>
  <c r="X1007" i="1"/>
  <c r="S1007" i="1"/>
  <c r="Y1007" i="1"/>
  <c r="W1008" i="1"/>
  <c r="X1008" i="1"/>
  <c r="S1008" i="1"/>
  <c r="Y1008" i="1"/>
  <c r="W1009" i="1"/>
  <c r="X1009" i="1"/>
  <c r="S1009" i="1"/>
  <c r="Y1009" i="1"/>
  <c r="W1010" i="1"/>
  <c r="X1010" i="1"/>
  <c r="S1010" i="1"/>
  <c r="Y1010" i="1"/>
  <c r="W1011" i="1"/>
  <c r="X1011" i="1"/>
  <c r="S1011" i="1"/>
  <c r="Y1011" i="1"/>
  <c r="W1012" i="1"/>
  <c r="X1012" i="1"/>
  <c r="S1012" i="1"/>
  <c r="Y1012" i="1"/>
  <c r="W1013" i="1"/>
  <c r="X1013" i="1"/>
  <c r="S1013" i="1"/>
  <c r="Y1013" i="1"/>
  <c r="W1014" i="1"/>
  <c r="X1014" i="1"/>
  <c r="S1014" i="1"/>
  <c r="Y1014" i="1"/>
  <c r="W1015" i="1"/>
  <c r="X1015" i="1"/>
  <c r="S1015" i="1"/>
  <c r="Y1015" i="1"/>
  <c r="W1016" i="1"/>
  <c r="X1016" i="1"/>
  <c r="S1016" i="1"/>
  <c r="Y1016" i="1"/>
  <c r="W1017" i="1"/>
  <c r="X1017" i="1"/>
  <c r="S1017" i="1"/>
  <c r="Y1017" i="1"/>
  <c r="W1018" i="1"/>
  <c r="X1018" i="1"/>
  <c r="S1018" i="1"/>
  <c r="Y1018" i="1"/>
  <c r="W1019" i="1"/>
  <c r="X1019" i="1"/>
  <c r="S1019" i="1"/>
  <c r="Y1019" i="1"/>
  <c r="W1020" i="1"/>
  <c r="X1020" i="1"/>
  <c r="S1020" i="1"/>
  <c r="Y1020" i="1"/>
  <c r="W1021" i="1"/>
  <c r="X1021" i="1"/>
  <c r="S1021" i="1"/>
  <c r="Y1021" i="1"/>
  <c r="W1022" i="1"/>
  <c r="X1022" i="1"/>
  <c r="S1022" i="1"/>
  <c r="Y1022" i="1"/>
  <c r="W1023" i="1"/>
  <c r="X1023" i="1"/>
  <c r="S1023" i="1"/>
  <c r="Y1023" i="1"/>
  <c r="W1024" i="1"/>
  <c r="X1024" i="1"/>
  <c r="S1024" i="1"/>
  <c r="Y1024" i="1"/>
  <c r="W1025" i="1"/>
  <c r="X1025" i="1"/>
  <c r="S1025" i="1"/>
  <c r="Y1025" i="1"/>
  <c r="W1026" i="1"/>
  <c r="X1026" i="1"/>
  <c r="S1026" i="1"/>
  <c r="Y1026" i="1"/>
  <c r="W1027" i="1"/>
  <c r="X1027" i="1"/>
  <c r="S1027" i="1"/>
  <c r="Y1027" i="1"/>
  <c r="W1028" i="1"/>
  <c r="X1028" i="1"/>
  <c r="S1028" i="1"/>
  <c r="Y1028" i="1"/>
  <c r="W1029" i="1"/>
  <c r="X1029" i="1"/>
  <c r="S1029" i="1"/>
  <c r="Y1029" i="1"/>
  <c r="W1030" i="1"/>
  <c r="X1030" i="1"/>
  <c r="S1030" i="1"/>
  <c r="Y1030" i="1"/>
  <c r="W1031" i="1"/>
  <c r="X1031" i="1"/>
  <c r="S1031" i="1"/>
  <c r="Y1031" i="1"/>
  <c r="W1032" i="1"/>
  <c r="X1032" i="1"/>
  <c r="S1032" i="1"/>
  <c r="Y1032" i="1"/>
  <c r="W1033" i="1"/>
  <c r="X1033" i="1"/>
  <c r="S1033" i="1"/>
  <c r="Y1033" i="1"/>
  <c r="W1034" i="1"/>
  <c r="X1034" i="1"/>
  <c r="S1034" i="1"/>
  <c r="Y1034" i="1"/>
  <c r="W1035" i="1"/>
  <c r="X1035" i="1"/>
  <c r="S1035" i="1"/>
  <c r="Y1035" i="1"/>
  <c r="W1036" i="1"/>
  <c r="X1036" i="1"/>
  <c r="S1036" i="1"/>
  <c r="Y1036" i="1"/>
  <c r="W1037" i="1"/>
  <c r="X1037" i="1"/>
  <c r="S1037" i="1"/>
  <c r="Y1037" i="1"/>
  <c r="W1038" i="1"/>
  <c r="X1038" i="1"/>
  <c r="S1038" i="1"/>
  <c r="Y1038" i="1"/>
  <c r="W1039" i="1"/>
  <c r="X1039" i="1"/>
  <c r="S1039" i="1"/>
  <c r="Y1039" i="1"/>
  <c r="W1040" i="1"/>
  <c r="X1040" i="1"/>
  <c r="S1040" i="1"/>
  <c r="Y1040" i="1"/>
  <c r="W1041" i="1"/>
  <c r="X1041" i="1"/>
  <c r="S1041" i="1"/>
  <c r="Y1041" i="1"/>
  <c r="W1042" i="1"/>
  <c r="X1042" i="1"/>
  <c r="S1042" i="1"/>
  <c r="Y1042" i="1"/>
  <c r="W1043" i="1"/>
  <c r="X1043" i="1"/>
  <c r="S1043" i="1"/>
  <c r="Y1043" i="1"/>
  <c r="W1044" i="1"/>
  <c r="X1044" i="1"/>
  <c r="S1044" i="1"/>
  <c r="Y1044" i="1"/>
  <c r="W1045" i="1"/>
  <c r="X1045" i="1"/>
  <c r="S1045" i="1"/>
  <c r="Y1045" i="1"/>
  <c r="W1046" i="1"/>
  <c r="X1046" i="1"/>
  <c r="S1046" i="1"/>
  <c r="Y1046" i="1"/>
  <c r="W1047" i="1"/>
  <c r="X1047" i="1"/>
  <c r="S1047" i="1"/>
  <c r="Y1047" i="1"/>
  <c r="W1048" i="1"/>
  <c r="X1048" i="1"/>
  <c r="S1048" i="1"/>
  <c r="Y1048" i="1"/>
  <c r="W1049" i="1"/>
  <c r="X1049" i="1"/>
  <c r="S1049" i="1"/>
  <c r="Y1049" i="1"/>
  <c r="W1050" i="1"/>
  <c r="X1050" i="1"/>
  <c r="S1050" i="1"/>
  <c r="Y1050" i="1"/>
  <c r="W1051" i="1"/>
  <c r="X1051" i="1"/>
  <c r="S1051" i="1"/>
  <c r="Y1051" i="1"/>
  <c r="W1052" i="1"/>
  <c r="X1052" i="1"/>
  <c r="S1052" i="1"/>
  <c r="Y1052" i="1"/>
  <c r="W1053" i="1"/>
  <c r="X1053" i="1"/>
  <c r="S1053" i="1"/>
  <c r="Y1053" i="1"/>
  <c r="W1054" i="1"/>
  <c r="X1054" i="1"/>
  <c r="S1054" i="1"/>
  <c r="Y1054" i="1"/>
  <c r="W1055" i="1"/>
  <c r="X1055" i="1"/>
  <c r="S1055" i="1"/>
  <c r="Y1055" i="1"/>
  <c r="W1056" i="1"/>
  <c r="X1056" i="1"/>
  <c r="S1056" i="1"/>
  <c r="Y1056" i="1"/>
  <c r="W1057" i="1"/>
  <c r="X1057" i="1"/>
  <c r="S1057" i="1"/>
  <c r="Y1057" i="1"/>
  <c r="W1058" i="1"/>
  <c r="X1058" i="1"/>
  <c r="S1058" i="1"/>
  <c r="Y1058" i="1"/>
  <c r="W1059" i="1"/>
  <c r="X1059" i="1"/>
  <c r="S1059" i="1"/>
  <c r="Y1059" i="1"/>
  <c r="W1060" i="1"/>
  <c r="X1060" i="1"/>
  <c r="S1060" i="1"/>
  <c r="Y1060" i="1"/>
  <c r="W1061" i="1"/>
  <c r="X1061" i="1"/>
  <c r="S1061" i="1"/>
  <c r="Y1061" i="1"/>
  <c r="W1062" i="1"/>
  <c r="X1062" i="1"/>
  <c r="S1062" i="1"/>
  <c r="Y1062" i="1"/>
  <c r="W1063" i="1"/>
  <c r="X1063" i="1"/>
  <c r="S1063" i="1"/>
  <c r="Y1063" i="1"/>
  <c r="W1064" i="1"/>
  <c r="X1064" i="1"/>
  <c r="S1064" i="1"/>
  <c r="Y1064" i="1"/>
  <c r="W1065" i="1"/>
  <c r="X1065" i="1"/>
  <c r="S1065" i="1"/>
  <c r="Y1065" i="1"/>
  <c r="W1066" i="1"/>
  <c r="X1066" i="1"/>
  <c r="S1066" i="1"/>
  <c r="Y1066" i="1"/>
  <c r="W1067" i="1"/>
  <c r="X1067" i="1"/>
  <c r="S1067" i="1"/>
  <c r="Y1067" i="1"/>
  <c r="W1068" i="1"/>
  <c r="X1068" i="1"/>
  <c r="S1068" i="1"/>
  <c r="Y1068" i="1"/>
  <c r="W1069" i="1"/>
  <c r="X1069" i="1"/>
  <c r="S1069" i="1"/>
  <c r="Y1069" i="1"/>
  <c r="W1070" i="1"/>
  <c r="X1070" i="1"/>
  <c r="S1070" i="1"/>
  <c r="Y1070" i="1"/>
  <c r="W1071" i="1"/>
  <c r="X1071" i="1"/>
  <c r="S1071" i="1"/>
  <c r="Y1071" i="1"/>
  <c r="W1072" i="1"/>
  <c r="X1072" i="1"/>
  <c r="S1072" i="1"/>
  <c r="Y1072" i="1"/>
  <c r="W1073" i="1"/>
  <c r="X1073" i="1"/>
  <c r="S1073" i="1"/>
  <c r="Y1073" i="1"/>
  <c r="W1074" i="1"/>
  <c r="X1074" i="1"/>
  <c r="S1074" i="1"/>
  <c r="Y1074" i="1"/>
  <c r="W1075" i="1"/>
  <c r="X1075" i="1"/>
  <c r="S1075" i="1"/>
  <c r="Y1075" i="1"/>
  <c r="W1076" i="1"/>
  <c r="X1076" i="1"/>
  <c r="S1076" i="1"/>
  <c r="Y1076" i="1"/>
  <c r="W1077" i="1"/>
  <c r="X1077" i="1"/>
  <c r="S1077" i="1"/>
  <c r="Y1077" i="1"/>
  <c r="W1078" i="1"/>
  <c r="X1078" i="1"/>
  <c r="S1078" i="1"/>
  <c r="Y1078" i="1"/>
  <c r="W1079" i="1"/>
  <c r="X1079" i="1"/>
  <c r="S1079" i="1"/>
  <c r="Y1079" i="1"/>
  <c r="W1080" i="1"/>
  <c r="X1080" i="1"/>
  <c r="S1080" i="1"/>
  <c r="Y1080" i="1"/>
  <c r="W1081" i="1"/>
  <c r="X1081" i="1"/>
  <c r="S1081" i="1"/>
  <c r="Y1081" i="1"/>
  <c r="W1082" i="1"/>
  <c r="X1082" i="1"/>
  <c r="S1082" i="1"/>
  <c r="Y1082" i="1"/>
  <c r="W1083" i="1"/>
  <c r="X1083" i="1"/>
  <c r="S1083" i="1"/>
  <c r="Y1083" i="1"/>
  <c r="W1084" i="1"/>
  <c r="X1084" i="1"/>
  <c r="S1084" i="1"/>
  <c r="Y1084" i="1"/>
  <c r="W1085" i="1"/>
  <c r="X1085" i="1"/>
  <c r="S1085" i="1"/>
  <c r="Y1085" i="1"/>
  <c r="W1086" i="1"/>
  <c r="X1086" i="1"/>
  <c r="S1086" i="1"/>
  <c r="Y1086" i="1"/>
  <c r="W1087" i="1"/>
  <c r="X1087" i="1"/>
  <c r="S1087" i="1"/>
  <c r="Y1087" i="1"/>
  <c r="W1088" i="1"/>
  <c r="X1088" i="1"/>
  <c r="S1088" i="1"/>
  <c r="Y1088" i="1"/>
  <c r="W1089" i="1"/>
  <c r="X1089" i="1"/>
  <c r="S1089" i="1"/>
  <c r="Y1089" i="1"/>
  <c r="W1090" i="1"/>
  <c r="X1090" i="1"/>
  <c r="S1090" i="1"/>
  <c r="Y1090" i="1"/>
  <c r="W1091" i="1"/>
  <c r="X1091" i="1"/>
  <c r="S1091" i="1"/>
  <c r="Y1091" i="1"/>
  <c r="W1092" i="1"/>
  <c r="X1092" i="1"/>
  <c r="S1092" i="1"/>
  <c r="Y1092" i="1"/>
  <c r="W1093" i="1"/>
  <c r="X1093" i="1"/>
  <c r="S1093" i="1"/>
  <c r="Y1093" i="1"/>
  <c r="W1094" i="1"/>
  <c r="X1094" i="1"/>
  <c r="S1094" i="1"/>
  <c r="Y1094" i="1"/>
  <c r="W1095" i="1"/>
  <c r="X1095" i="1"/>
  <c r="S1095" i="1"/>
  <c r="Y1095" i="1"/>
  <c r="W1096" i="1"/>
  <c r="X1096" i="1"/>
  <c r="S1096" i="1"/>
  <c r="Y1096" i="1"/>
  <c r="W1097" i="1"/>
  <c r="X1097" i="1"/>
  <c r="S1097" i="1"/>
  <c r="Y1097" i="1"/>
  <c r="W1098" i="1"/>
  <c r="X1098" i="1"/>
  <c r="S1098" i="1"/>
  <c r="Y1098" i="1"/>
  <c r="W1099" i="1"/>
  <c r="X1099" i="1"/>
  <c r="S1099" i="1"/>
  <c r="Y1099" i="1"/>
  <c r="W1100" i="1"/>
  <c r="X1100" i="1"/>
  <c r="S1100" i="1"/>
  <c r="Y1100" i="1"/>
  <c r="W1101" i="1"/>
  <c r="X1101" i="1"/>
  <c r="S1101" i="1"/>
  <c r="Y1101" i="1"/>
  <c r="W1102" i="1"/>
  <c r="X1102" i="1"/>
  <c r="S1102" i="1"/>
  <c r="Y1102" i="1"/>
  <c r="W1103" i="1"/>
  <c r="X1103" i="1"/>
  <c r="S1103" i="1"/>
  <c r="Y1103" i="1"/>
  <c r="W1104" i="1"/>
  <c r="X1104" i="1"/>
  <c r="S1104" i="1"/>
  <c r="Y1104" i="1"/>
  <c r="W1105" i="1"/>
  <c r="X1105" i="1"/>
  <c r="S1105" i="1"/>
  <c r="Y1105" i="1"/>
  <c r="W1106" i="1"/>
  <c r="X1106" i="1"/>
  <c r="S1106" i="1"/>
  <c r="Y1106" i="1"/>
  <c r="W1107" i="1"/>
  <c r="X1107" i="1"/>
  <c r="S1107" i="1"/>
  <c r="Y1107" i="1"/>
  <c r="W1108" i="1"/>
  <c r="X1108" i="1"/>
  <c r="S1108" i="1"/>
  <c r="Y1108" i="1"/>
  <c r="W1109" i="1"/>
  <c r="X1109" i="1"/>
  <c r="S1109" i="1"/>
  <c r="Y1109" i="1"/>
  <c r="W1110" i="1"/>
  <c r="X1110" i="1"/>
  <c r="S1110" i="1"/>
  <c r="Y1110" i="1"/>
  <c r="W1111" i="1"/>
  <c r="X1111" i="1"/>
  <c r="S1111" i="1"/>
  <c r="Y1111" i="1"/>
  <c r="W1112" i="1"/>
  <c r="X1112" i="1"/>
  <c r="S1112" i="1"/>
  <c r="Y1112" i="1"/>
  <c r="W1113" i="1"/>
  <c r="X1113" i="1"/>
  <c r="S1113" i="1"/>
  <c r="Y1113" i="1"/>
  <c r="W1114" i="1"/>
  <c r="X1114" i="1"/>
  <c r="S1114" i="1"/>
  <c r="Y1114" i="1"/>
  <c r="W1115" i="1"/>
  <c r="X1115" i="1"/>
  <c r="S1115" i="1"/>
  <c r="Y1115" i="1"/>
  <c r="W1116" i="1"/>
  <c r="X1116" i="1"/>
  <c r="S1116" i="1"/>
  <c r="Y1116" i="1"/>
  <c r="W1117" i="1"/>
  <c r="X1117" i="1"/>
  <c r="S1117" i="1"/>
  <c r="Y1117" i="1"/>
  <c r="W1118" i="1"/>
  <c r="X1118" i="1"/>
  <c r="S1118" i="1"/>
  <c r="Y1118" i="1"/>
  <c r="W1119" i="1"/>
  <c r="X1119" i="1"/>
  <c r="S1119" i="1"/>
  <c r="Y1119" i="1"/>
  <c r="W1120" i="1"/>
  <c r="X1120" i="1"/>
  <c r="S1120" i="1"/>
  <c r="Y1120" i="1"/>
  <c r="W1121" i="1"/>
  <c r="X1121" i="1"/>
  <c r="S1121" i="1"/>
  <c r="Y1121" i="1"/>
  <c r="W1122" i="1"/>
  <c r="X1122" i="1"/>
  <c r="S1122" i="1"/>
  <c r="Y1122" i="1"/>
  <c r="W1123" i="1"/>
  <c r="X1123" i="1"/>
  <c r="S1123" i="1"/>
  <c r="Y1123" i="1"/>
  <c r="W1124" i="1"/>
  <c r="X1124" i="1"/>
  <c r="S1124" i="1"/>
  <c r="Y1124" i="1"/>
  <c r="W1125" i="1"/>
  <c r="X1125" i="1"/>
  <c r="S1125" i="1"/>
  <c r="Y1125" i="1"/>
  <c r="W1126" i="1"/>
  <c r="X1126" i="1"/>
  <c r="S1126" i="1"/>
  <c r="Y1126" i="1"/>
  <c r="W1127" i="1"/>
  <c r="X1127" i="1"/>
  <c r="S1127" i="1"/>
  <c r="Y1127" i="1"/>
  <c r="W1128" i="1"/>
  <c r="X1128" i="1"/>
  <c r="S1128" i="1"/>
  <c r="Y1128" i="1"/>
  <c r="W1129" i="1"/>
  <c r="X1129" i="1"/>
  <c r="S1129" i="1"/>
  <c r="Y1129" i="1"/>
  <c r="W1130" i="1"/>
  <c r="X1130" i="1"/>
  <c r="S1130" i="1"/>
  <c r="Y1130" i="1"/>
  <c r="W1131" i="1"/>
  <c r="X1131" i="1"/>
  <c r="S1131" i="1"/>
  <c r="Y1131" i="1"/>
  <c r="W1132" i="1"/>
  <c r="X1132" i="1"/>
  <c r="S1132" i="1"/>
  <c r="Y1132" i="1"/>
  <c r="W1133" i="1"/>
  <c r="X1133" i="1"/>
  <c r="S1133" i="1"/>
  <c r="Y1133" i="1"/>
  <c r="W1134" i="1"/>
  <c r="X1134" i="1"/>
  <c r="S1134" i="1"/>
  <c r="Y1134" i="1"/>
  <c r="W1135" i="1"/>
  <c r="X1135" i="1"/>
  <c r="S1135" i="1"/>
  <c r="Y1135" i="1"/>
  <c r="W1136" i="1"/>
  <c r="X1136" i="1"/>
  <c r="S1136" i="1"/>
  <c r="Y1136" i="1"/>
  <c r="W1137" i="1"/>
  <c r="X1137" i="1"/>
  <c r="S1137" i="1"/>
  <c r="Y1137" i="1"/>
  <c r="W1138" i="1"/>
  <c r="X1138" i="1"/>
  <c r="S1138" i="1"/>
  <c r="Y1138" i="1"/>
  <c r="W1139" i="1"/>
  <c r="X1139" i="1"/>
  <c r="S1139" i="1"/>
  <c r="Y1139" i="1"/>
  <c r="W1140" i="1"/>
  <c r="X1140" i="1"/>
  <c r="S1140" i="1"/>
  <c r="Y1140" i="1"/>
  <c r="W1141" i="1"/>
  <c r="X1141" i="1"/>
  <c r="S1141" i="1"/>
  <c r="Y1141" i="1"/>
  <c r="W1142" i="1"/>
  <c r="X1142" i="1"/>
  <c r="S1142" i="1"/>
  <c r="Y1142" i="1"/>
  <c r="W1143" i="1"/>
  <c r="X1143" i="1"/>
  <c r="S1143" i="1"/>
  <c r="Y1143" i="1"/>
  <c r="W1144" i="1"/>
  <c r="X1144" i="1"/>
  <c r="S1144" i="1"/>
  <c r="Y1144" i="1"/>
  <c r="W1145" i="1"/>
  <c r="X1145" i="1"/>
  <c r="S1145" i="1"/>
  <c r="Y1145" i="1"/>
  <c r="W1146" i="1"/>
  <c r="X1146" i="1"/>
  <c r="S1146" i="1"/>
  <c r="Y1146" i="1"/>
  <c r="W1147" i="1"/>
  <c r="X1147" i="1"/>
  <c r="S1147" i="1"/>
  <c r="Y1147" i="1"/>
  <c r="W1148" i="1"/>
  <c r="X1148" i="1"/>
  <c r="S1148" i="1"/>
  <c r="Y1148" i="1"/>
  <c r="W1149" i="1"/>
  <c r="X1149" i="1"/>
  <c r="S1149" i="1"/>
  <c r="Y1149" i="1"/>
  <c r="W1150" i="1"/>
  <c r="X1150" i="1"/>
  <c r="S1150" i="1"/>
  <c r="Y1150" i="1"/>
  <c r="W1151" i="1"/>
  <c r="X1151" i="1"/>
  <c r="S1151" i="1"/>
  <c r="Y1151" i="1"/>
  <c r="W1152" i="1"/>
  <c r="X1152" i="1"/>
  <c r="S1152" i="1"/>
  <c r="Y1152" i="1"/>
  <c r="W1153" i="1"/>
  <c r="X1153" i="1"/>
  <c r="S1153" i="1"/>
  <c r="Y1153" i="1"/>
  <c r="W1154" i="1"/>
  <c r="X1154" i="1"/>
  <c r="S1154" i="1"/>
  <c r="Y1154" i="1"/>
  <c r="W1155" i="1"/>
  <c r="X1155" i="1"/>
  <c r="S1155" i="1"/>
  <c r="Y1155" i="1"/>
  <c r="W1156" i="1"/>
  <c r="X1156" i="1"/>
  <c r="S1156" i="1"/>
  <c r="Y1156" i="1"/>
  <c r="W1157" i="1"/>
  <c r="X1157" i="1"/>
  <c r="S1157" i="1"/>
  <c r="Y1157" i="1"/>
  <c r="W1158" i="1"/>
  <c r="X1158" i="1"/>
  <c r="S1158" i="1"/>
  <c r="Y1158" i="1"/>
  <c r="W1159" i="1"/>
  <c r="X1159" i="1"/>
  <c r="S1159" i="1"/>
  <c r="Y1159" i="1"/>
  <c r="W1160" i="1"/>
  <c r="X1160" i="1"/>
  <c r="S1160" i="1"/>
  <c r="Y1160" i="1"/>
  <c r="W1161" i="1"/>
  <c r="X1161" i="1"/>
  <c r="S1161" i="1"/>
  <c r="Y1161" i="1"/>
  <c r="W1162" i="1"/>
  <c r="X1162" i="1"/>
  <c r="S1162" i="1"/>
  <c r="Y1162" i="1"/>
  <c r="W1163" i="1"/>
  <c r="X1163" i="1"/>
  <c r="S1163" i="1"/>
  <c r="Y1163" i="1"/>
  <c r="W1164" i="1"/>
  <c r="X1164" i="1"/>
  <c r="S1164" i="1"/>
  <c r="Y1164" i="1"/>
  <c r="W1165" i="1"/>
  <c r="X1165" i="1"/>
  <c r="S1165" i="1"/>
  <c r="Y1165" i="1"/>
  <c r="W1166" i="1"/>
  <c r="X1166" i="1"/>
  <c r="S1166" i="1"/>
  <c r="Y1166" i="1"/>
  <c r="W1167" i="1"/>
  <c r="X1167" i="1"/>
  <c r="S1167" i="1"/>
  <c r="Y1167" i="1"/>
  <c r="W1168" i="1"/>
  <c r="X1168" i="1"/>
  <c r="S1168" i="1"/>
  <c r="Y1168" i="1"/>
  <c r="W1169" i="1"/>
  <c r="X1169" i="1"/>
  <c r="S1169" i="1"/>
  <c r="Y1169" i="1"/>
  <c r="W1170" i="1"/>
  <c r="X1170" i="1"/>
  <c r="S1170" i="1"/>
  <c r="Y1170" i="1"/>
  <c r="W1171" i="1"/>
  <c r="X1171" i="1"/>
  <c r="S1171" i="1"/>
  <c r="Y1171" i="1"/>
  <c r="W1172" i="1"/>
  <c r="X1172" i="1"/>
  <c r="S1172" i="1"/>
  <c r="Y1172" i="1"/>
  <c r="W1173" i="1"/>
  <c r="X1173" i="1"/>
  <c r="S1173" i="1"/>
  <c r="Y1173" i="1"/>
  <c r="W1174" i="1"/>
  <c r="X1174" i="1"/>
  <c r="S1174" i="1"/>
  <c r="Y1174" i="1"/>
  <c r="W1175" i="1"/>
  <c r="X1175" i="1"/>
  <c r="S1175" i="1"/>
  <c r="Y1175" i="1"/>
  <c r="W1176" i="1"/>
  <c r="X1176" i="1"/>
  <c r="S1176" i="1"/>
  <c r="Y1176" i="1"/>
  <c r="W1177" i="1"/>
  <c r="X1177" i="1"/>
  <c r="S1177" i="1"/>
  <c r="Y1177" i="1"/>
  <c r="W1178" i="1"/>
  <c r="X1178" i="1"/>
  <c r="S1178" i="1"/>
  <c r="Y1178" i="1"/>
  <c r="W1179" i="1"/>
  <c r="X1179" i="1"/>
  <c r="S1179" i="1"/>
  <c r="Y1179" i="1"/>
  <c r="W1180" i="1"/>
  <c r="X1180" i="1"/>
  <c r="S1180" i="1"/>
  <c r="Y1180" i="1"/>
  <c r="W1181" i="1"/>
  <c r="X1181" i="1"/>
  <c r="S1181" i="1"/>
  <c r="Y1181" i="1"/>
  <c r="W1182" i="1"/>
  <c r="X1182" i="1"/>
  <c r="S1182" i="1"/>
  <c r="Y1182" i="1"/>
  <c r="W1183" i="1"/>
  <c r="X1183" i="1"/>
  <c r="S1183" i="1"/>
  <c r="Y1183" i="1"/>
  <c r="W1184" i="1"/>
  <c r="X1184" i="1"/>
  <c r="S1184" i="1"/>
  <c r="Y1184" i="1"/>
  <c r="W1185" i="1"/>
  <c r="X1185" i="1"/>
  <c r="S1185" i="1"/>
  <c r="Y1185" i="1"/>
  <c r="W1186" i="1"/>
  <c r="X1186" i="1"/>
  <c r="S1186" i="1"/>
  <c r="Y1186" i="1"/>
  <c r="W1187" i="1"/>
  <c r="X1187" i="1"/>
  <c r="S1187" i="1"/>
  <c r="Y1187" i="1"/>
  <c r="W1188" i="1"/>
  <c r="X1188" i="1"/>
  <c r="S1188" i="1"/>
  <c r="Y1188" i="1"/>
  <c r="W1189" i="1"/>
  <c r="X1189" i="1"/>
  <c r="S1189" i="1"/>
  <c r="Y1189" i="1"/>
  <c r="W1190" i="1"/>
  <c r="X1190" i="1"/>
  <c r="S1190" i="1"/>
  <c r="Y1190" i="1"/>
  <c r="W1191" i="1"/>
  <c r="X1191" i="1"/>
  <c r="S1191" i="1"/>
  <c r="Y1191" i="1"/>
  <c r="W1192" i="1"/>
  <c r="X1192" i="1"/>
  <c r="S1192" i="1"/>
  <c r="Y1192" i="1"/>
  <c r="W1193" i="1"/>
  <c r="X1193" i="1"/>
  <c r="S1193" i="1"/>
  <c r="Y1193" i="1"/>
  <c r="W1194" i="1"/>
  <c r="X1194" i="1"/>
  <c r="S1194" i="1"/>
  <c r="Y1194" i="1"/>
  <c r="W1195" i="1"/>
  <c r="X1195" i="1"/>
  <c r="S1195" i="1"/>
  <c r="Y1195" i="1"/>
  <c r="W1196" i="1"/>
  <c r="X1196" i="1"/>
  <c r="S1196" i="1"/>
  <c r="Y1196" i="1"/>
  <c r="W1197" i="1"/>
  <c r="X1197" i="1"/>
  <c r="S1197" i="1"/>
  <c r="Y1197" i="1"/>
  <c r="W1198" i="1"/>
  <c r="X1198" i="1"/>
  <c r="S1198" i="1"/>
  <c r="Y1198" i="1"/>
  <c r="W1199" i="1"/>
  <c r="X1199" i="1"/>
  <c r="S1199" i="1"/>
  <c r="Y1199" i="1"/>
  <c r="W1200" i="1"/>
  <c r="X1200" i="1"/>
  <c r="S1200" i="1"/>
  <c r="Y1200" i="1"/>
  <c r="W1201" i="1"/>
  <c r="X1201" i="1"/>
  <c r="S1201" i="1"/>
  <c r="Y1201" i="1"/>
  <c r="W1202" i="1"/>
  <c r="X1202" i="1"/>
  <c r="S1202" i="1"/>
  <c r="Y1202" i="1"/>
  <c r="W1203" i="1"/>
  <c r="X1203" i="1"/>
  <c r="S1203" i="1"/>
  <c r="Y1203" i="1"/>
  <c r="W1204" i="1"/>
  <c r="X1204" i="1"/>
  <c r="S1204" i="1"/>
  <c r="Y1204" i="1"/>
  <c r="W1205" i="1"/>
  <c r="X1205" i="1"/>
  <c r="S1205" i="1"/>
  <c r="Y1205" i="1"/>
  <c r="W1206" i="1"/>
  <c r="X1206" i="1"/>
  <c r="S1206" i="1"/>
  <c r="Y1206" i="1"/>
  <c r="W1207" i="1"/>
  <c r="X1207" i="1"/>
  <c r="S1207" i="1"/>
  <c r="Y1207" i="1"/>
  <c r="W1208" i="1"/>
  <c r="X1208" i="1"/>
  <c r="S1208" i="1"/>
  <c r="Y1208" i="1"/>
  <c r="W1209" i="1"/>
  <c r="X1209" i="1"/>
  <c r="S1209" i="1"/>
  <c r="Y1209" i="1"/>
  <c r="W1210" i="1"/>
  <c r="X1210" i="1"/>
  <c r="S1210" i="1"/>
  <c r="Y1210" i="1"/>
  <c r="W1211" i="1"/>
  <c r="X1211" i="1"/>
  <c r="S1211" i="1"/>
  <c r="Y1211" i="1"/>
  <c r="W1212" i="1"/>
  <c r="X1212" i="1"/>
  <c r="S1212" i="1"/>
  <c r="Y1212" i="1"/>
  <c r="W1213" i="1"/>
  <c r="X1213" i="1"/>
  <c r="S1213" i="1"/>
  <c r="Y1213" i="1"/>
  <c r="W1214" i="1"/>
  <c r="X1214" i="1"/>
  <c r="S1214" i="1"/>
  <c r="Y1214" i="1"/>
  <c r="W1215" i="1"/>
  <c r="X1215" i="1"/>
  <c r="S1215" i="1"/>
  <c r="Y1215" i="1"/>
  <c r="W1216" i="1"/>
  <c r="X1216" i="1"/>
  <c r="S1216" i="1"/>
  <c r="Y1216" i="1"/>
  <c r="W1217" i="1"/>
  <c r="X1217" i="1"/>
  <c r="S1217" i="1"/>
  <c r="Y1217" i="1"/>
  <c r="W1218" i="1"/>
  <c r="X1218" i="1"/>
  <c r="S1218" i="1"/>
  <c r="Y1218" i="1"/>
  <c r="W1219" i="1"/>
  <c r="X1219" i="1"/>
  <c r="S1219" i="1"/>
  <c r="Y1219" i="1"/>
  <c r="W1220" i="1"/>
  <c r="X1220" i="1"/>
  <c r="S1220" i="1"/>
  <c r="Y1220" i="1"/>
  <c r="W1221" i="1"/>
  <c r="X1221" i="1"/>
  <c r="S1221" i="1"/>
  <c r="Y1221" i="1"/>
  <c r="W1222" i="1"/>
  <c r="X1222" i="1"/>
  <c r="S1222" i="1"/>
  <c r="Y1222" i="1"/>
  <c r="W1223" i="1"/>
  <c r="X1223" i="1"/>
  <c r="S1223" i="1"/>
  <c r="Y1223" i="1"/>
  <c r="W1224" i="1"/>
  <c r="X1224" i="1"/>
  <c r="S1224" i="1"/>
  <c r="Y1224" i="1"/>
  <c r="W1225" i="1"/>
  <c r="X1225" i="1"/>
  <c r="S1225" i="1"/>
  <c r="Y1225" i="1"/>
  <c r="W1226" i="1"/>
  <c r="X1226" i="1"/>
  <c r="S1226" i="1"/>
  <c r="Y1226" i="1"/>
  <c r="W1227" i="1"/>
  <c r="X1227" i="1"/>
  <c r="S1227" i="1"/>
  <c r="Y1227" i="1"/>
  <c r="W1228" i="1"/>
  <c r="X1228" i="1"/>
  <c r="S1228" i="1"/>
  <c r="Y1228" i="1"/>
  <c r="W1229" i="1"/>
  <c r="X1229" i="1"/>
  <c r="S1229" i="1"/>
  <c r="Y1229" i="1"/>
  <c r="W1230" i="1"/>
  <c r="X1230" i="1"/>
  <c r="S1230" i="1"/>
  <c r="Y1230" i="1"/>
  <c r="W1231" i="1"/>
  <c r="X1231" i="1"/>
  <c r="S1231" i="1"/>
  <c r="Y1231" i="1"/>
  <c r="W1232" i="1"/>
  <c r="X1232" i="1"/>
  <c r="S1232" i="1"/>
  <c r="Y1232" i="1"/>
  <c r="W1233" i="1"/>
  <c r="X1233" i="1"/>
  <c r="S1233" i="1"/>
  <c r="Y1233" i="1"/>
  <c r="W1234" i="1"/>
  <c r="X1234" i="1"/>
  <c r="S1234" i="1"/>
  <c r="Y1234" i="1"/>
  <c r="W1235" i="1"/>
  <c r="X1235" i="1"/>
  <c r="S1235" i="1"/>
  <c r="Y1235" i="1"/>
  <c r="W1236" i="1"/>
  <c r="X1236" i="1"/>
  <c r="S1236" i="1"/>
  <c r="Y1236" i="1"/>
  <c r="W1237" i="1"/>
  <c r="X1237" i="1"/>
  <c r="S1237" i="1"/>
  <c r="Y1237" i="1"/>
  <c r="W1238" i="1"/>
  <c r="X1238" i="1"/>
  <c r="S1238" i="1"/>
  <c r="Y1238" i="1"/>
  <c r="W1239" i="1"/>
  <c r="X1239" i="1"/>
  <c r="S1239" i="1"/>
  <c r="Y1239" i="1"/>
  <c r="W1240" i="1"/>
  <c r="X1240" i="1"/>
  <c r="S1240" i="1"/>
  <c r="Y1240" i="1"/>
  <c r="W1241" i="1"/>
  <c r="X1241" i="1"/>
  <c r="S1241" i="1"/>
  <c r="Y1241" i="1"/>
  <c r="W1242" i="1"/>
  <c r="X1242" i="1"/>
  <c r="S1242" i="1"/>
  <c r="Y1242" i="1"/>
  <c r="W1243" i="1"/>
  <c r="X1243" i="1"/>
  <c r="S1243" i="1"/>
  <c r="Y1243" i="1"/>
  <c r="W1244" i="1"/>
  <c r="X1244" i="1"/>
  <c r="S1244" i="1"/>
  <c r="Y1244" i="1"/>
  <c r="W1245" i="1"/>
  <c r="X1245" i="1"/>
  <c r="S1245" i="1"/>
  <c r="Y1245" i="1"/>
  <c r="W1246" i="1"/>
  <c r="X1246" i="1"/>
  <c r="S1246" i="1"/>
  <c r="Y1246" i="1"/>
  <c r="W1247" i="1"/>
  <c r="X1247" i="1"/>
  <c r="S1247" i="1"/>
  <c r="Y1247" i="1"/>
  <c r="W1248" i="1"/>
  <c r="X1248" i="1"/>
  <c r="S1248" i="1"/>
  <c r="Y1248" i="1"/>
  <c r="W1249" i="1"/>
  <c r="X1249" i="1"/>
  <c r="S1249" i="1"/>
  <c r="Y1249" i="1"/>
  <c r="W1250" i="1"/>
  <c r="X1250" i="1"/>
  <c r="S1250" i="1"/>
  <c r="Y1250" i="1"/>
  <c r="W1251" i="1"/>
  <c r="X1251" i="1"/>
  <c r="S1251" i="1"/>
  <c r="Y1251" i="1"/>
  <c r="W1252" i="1"/>
  <c r="X1252" i="1"/>
  <c r="S1252" i="1"/>
  <c r="Y1252" i="1"/>
  <c r="W1253" i="1"/>
  <c r="X1253" i="1"/>
  <c r="S1253" i="1"/>
  <c r="Y1253" i="1"/>
  <c r="W1254" i="1"/>
  <c r="X1254" i="1"/>
  <c r="S1254" i="1"/>
  <c r="Y1254" i="1"/>
  <c r="W1255" i="1"/>
  <c r="X1255" i="1"/>
  <c r="S1255" i="1"/>
  <c r="Y1255" i="1"/>
  <c r="W1256" i="1"/>
  <c r="X1256" i="1"/>
  <c r="S1256" i="1"/>
  <c r="Y1256" i="1"/>
  <c r="W1257" i="1"/>
  <c r="X1257" i="1"/>
  <c r="S1257" i="1"/>
  <c r="Y1257" i="1"/>
  <c r="W1258" i="1"/>
  <c r="X1258" i="1"/>
  <c r="S1258" i="1"/>
  <c r="Y1258" i="1"/>
  <c r="W1259" i="1"/>
  <c r="X1259" i="1"/>
  <c r="S1259" i="1"/>
  <c r="Y1259" i="1"/>
  <c r="W1260" i="1"/>
  <c r="X1260" i="1"/>
  <c r="S1260" i="1"/>
  <c r="Y1260" i="1"/>
  <c r="W1261" i="1"/>
  <c r="X1261" i="1"/>
  <c r="S1261" i="1"/>
  <c r="Y1261" i="1"/>
  <c r="W1262" i="1"/>
  <c r="X1262" i="1"/>
  <c r="S1262" i="1"/>
  <c r="Y1262" i="1"/>
  <c r="W1263" i="1"/>
  <c r="X1263" i="1"/>
  <c r="S1263" i="1"/>
  <c r="Y1263" i="1"/>
  <c r="W1264" i="1"/>
  <c r="X1264" i="1"/>
  <c r="S1264" i="1"/>
  <c r="Y1264" i="1"/>
  <c r="W1265" i="1"/>
  <c r="X1265" i="1"/>
  <c r="S1265" i="1"/>
  <c r="Y1265" i="1"/>
  <c r="W1266" i="1"/>
  <c r="X1266" i="1"/>
  <c r="S1266" i="1"/>
  <c r="Y1266" i="1"/>
  <c r="W1267" i="1"/>
  <c r="X1267" i="1"/>
  <c r="S1267" i="1"/>
  <c r="Y1267" i="1"/>
  <c r="W1268" i="1"/>
  <c r="X1268" i="1"/>
  <c r="S1268" i="1"/>
  <c r="Y1268" i="1"/>
  <c r="W1269" i="1"/>
  <c r="X1269" i="1"/>
  <c r="S1269" i="1"/>
  <c r="Y1269" i="1"/>
  <c r="W1270" i="1"/>
  <c r="X1270" i="1"/>
  <c r="S1270" i="1"/>
  <c r="Y1270" i="1"/>
  <c r="W1271" i="1"/>
  <c r="X1271" i="1"/>
  <c r="S1271" i="1"/>
  <c r="Y1271" i="1"/>
  <c r="W1272" i="1"/>
  <c r="X1272" i="1"/>
  <c r="S1272" i="1"/>
  <c r="Y1272" i="1"/>
  <c r="W1273" i="1"/>
  <c r="X1273" i="1"/>
  <c r="S1273" i="1"/>
  <c r="Y1273" i="1"/>
  <c r="W1274" i="1"/>
  <c r="X1274" i="1"/>
  <c r="S1274" i="1"/>
  <c r="Y1274" i="1"/>
  <c r="W1275" i="1"/>
  <c r="X1275" i="1"/>
  <c r="S1275" i="1"/>
  <c r="Y1275" i="1"/>
  <c r="W1276" i="1"/>
  <c r="X1276" i="1"/>
  <c r="S1276" i="1"/>
  <c r="Y1276" i="1"/>
  <c r="W1277" i="1"/>
  <c r="X1277" i="1"/>
  <c r="S1277" i="1"/>
  <c r="Y1277" i="1"/>
  <c r="W1278" i="1"/>
  <c r="X1278" i="1"/>
  <c r="S1278" i="1"/>
  <c r="Y1278" i="1"/>
  <c r="W1279" i="1"/>
  <c r="X1279" i="1"/>
  <c r="S1279" i="1"/>
  <c r="Y1279" i="1"/>
  <c r="W1280" i="1"/>
  <c r="X1280" i="1"/>
  <c r="S1280" i="1"/>
  <c r="Y1280" i="1"/>
  <c r="W1281" i="1"/>
  <c r="X1281" i="1"/>
  <c r="S1281" i="1"/>
  <c r="Y1281" i="1"/>
  <c r="W1282" i="1"/>
  <c r="X1282" i="1"/>
  <c r="S1282" i="1"/>
  <c r="Y1282" i="1"/>
  <c r="W1283" i="1"/>
  <c r="X1283" i="1"/>
  <c r="S1283" i="1"/>
  <c r="Y1283" i="1"/>
  <c r="W1284" i="1"/>
  <c r="X1284" i="1"/>
  <c r="S1284" i="1"/>
  <c r="Y1284" i="1"/>
  <c r="W1285" i="1"/>
  <c r="X1285" i="1"/>
  <c r="S1285" i="1"/>
  <c r="Y1285" i="1"/>
  <c r="W1286" i="1"/>
  <c r="X1286" i="1"/>
  <c r="S1286" i="1"/>
  <c r="Y1286" i="1"/>
  <c r="W1287" i="1"/>
  <c r="X1287" i="1"/>
  <c r="S1287" i="1"/>
  <c r="Y1287" i="1"/>
  <c r="W1288" i="1"/>
  <c r="X1288" i="1"/>
  <c r="S1288" i="1"/>
  <c r="Y1288" i="1"/>
  <c r="W1289" i="1"/>
  <c r="X1289" i="1"/>
  <c r="S1289" i="1"/>
  <c r="Y1289" i="1"/>
  <c r="W1290" i="1"/>
  <c r="X1290" i="1"/>
  <c r="S1290" i="1"/>
  <c r="Y1290" i="1"/>
  <c r="W1291" i="1"/>
  <c r="X1291" i="1"/>
  <c r="S1291" i="1"/>
  <c r="Y1291" i="1"/>
  <c r="W1292" i="1"/>
  <c r="X1292" i="1"/>
  <c r="S1292" i="1"/>
  <c r="Y1292" i="1"/>
  <c r="W1293" i="1"/>
  <c r="X1293" i="1"/>
  <c r="S1293" i="1"/>
  <c r="Y1293" i="1"/>
  <c r="W1294" i="1"/>
  <c r="X1294" i="1"/>
  <c r="S1294" i="1"/>
  <c r="Y1294" i="1"/>
  <c r="W1295" i="1"/>
  <c r="X1295" i="1"/>
  <c r="S1295" i="1"/>
  <c r="Y1295" i="1"/>
  <c r="W1296" i="1"/>
  <c r="X1296" i="1"/>
  <c r="S1296" i="1"/>
  <c r="Y1296" i="1"/>
  <c r="W1297" i="1"/>
  <c r="X1297" i="1"/>
  <c r="S1297" i="1"/>
  <c r="Y1297" i="1"/>
  <c r="W1298" i="1"/>
  <c r="X1298" i="1"/>
  <c r="S1298" i="1"/>
  <c r="Y1298" i="1"/>
  <c r="W1299" i="1"/>
  <c r="X1299" i="1"/>
  <c r="S1299" i="1"/>
  <c r="Y1299" i="1"/>
  <c r="W1300" i="1"/>
  <c r="X1300" i="1"/>
  <c r="S1300" i="1"/>
  <c r="Y1300" i="1"/>
  <c r="W1301" i="1"/>
  <c r="X1301" i="1"/>
  <c r="S1301" i="1"/>
  <c r="Y1301" i="1"/>
  <c r="W1302" i="1"/>
  <c r="X1302" i="1"/>
  <c r="S1302" i="1"/>
  <c r="Y1302" i="1"/>
  <c r="W1303" i="1"/>
  <c r="X1303" i="1"/>
  <c r="S1303" i="1"/>
  <c r="Y1303" i="1"/>
  <c r="W1304" i="1"/>
  <c r="X1304" i="1"/>
  <c r="S1304" i="1"/>
  <c r="Y1304" i="1"/>
  <c r="W1305" i="1"/>
  <c r="X1305" i="1"/>
  <c r="S1305" i="1"/>
  <c r="Y1305" i="1"/>
  <c r="W1306" i="1"/>
  <c r="X1306" i="1"/>
  <c r="S1306" i="1"/>
  <c r="Y1306" i="1"/>
  <c r="W1307" i="1"/>
  <c r="X1307" i="1"/>
  <c r="S1307" i="1"/>
  <c r="Y1307" i="1"/>
  <c r="W1308" i="1"/>
  <c r="X1308" i="1"/>
  <c r="S1308" i="1"/>
  <c r="Y1308" i="1"/>
  <c r="W1309" i="1"/>
  <c r="X1309" i="1"/>
  <c r="S1309" i="1"/>
  <c r="Y1309" i="1"/>
  <c r="W1310" i="1"/>
  <c r="X1310" i="1"/>
  <c r="S1310" i="1"/>
  <c r="Y1310" i="1"/>
  <c r="W1311" i="1"/>
  <c r="X1311" i="1"/>
  <c r="S1311" i="1"/>
  <c r="Y1311" i="1"/>
  <c r="W1312" i="1"/>
  <c r="X1312" i="1"/>
  <c r="S1312" i="1"/>
  <c r="Y1312" i="1"/>
  <c r="W1313" i="1"/>
  <c r="X1313" i="1"/>
  <c r="S1313" i="1"/>
  <c r="Y1313" i="1"/>
  <c r="W1314" i="1"/>
  <c r="X1314" i="1"/>
  <c r="S1314" i="1"/>
  <c r="Y1314" i="1"/>
  <c r="W1315" i="1"/>
  <c r="X1315" i="1"/>
  <c r="S1315" i="1"/>
  <c r="Y1315" i="1"/>
  <c r="W1316" i="1"/>
  <c r="X1316" i="1"/>
  <c r="S1316" i="1"/>
  <c r="Y1316" i="1"/>
  <c r="W1317" i="1"/>
  <c r="X1317" i="1"/>
  <c r="S1317" i="1"/>
  <c r="Y1317" i="1"/>
  <c r="W1318" i="1"/>
  <c r="X1318" i="1"/>
  <c r="S1318" i="1"/>
  <c r="Y1318" i="1"/>
  <c r="W1319" i="1"/>
  <c r="X1319" i="1"/>
  <c r="S1319" i="1"/>
  <c r="Y1319" i="1"/>
  <c r="W1320" i="1"/>
  <c r="X1320" i="1"/>
  <c r="S1320" i="1"/>
  <c r="Y1320" i="1"/>
  <c r="W1321" i="1"/>
  <c r="X1321" i="1"/>
  <c r="S1321" i="1"/>
  <c r="Y1321" i="1"/>
  <c r="W1322" i="1"/>
  <c r="X1322" i="1"/>
  <c r="S1322" i="1"/>
  <c r="Y1322" i="1"/>
  <c r="W1323" i="1"/>
  <c r="X1323" i="1"/>
  <c r="S1323" i="1"/>
  <c r="Y1323" i="1"/>
  <c r="W1324" i="1"/>
  <c r="X1324" i="1"/>
  <c r="S1324" i="1"/>
  <c r="Y1324" i="1"/>
  <c r="W1325" i="1"/>
  <c r="X1325" i="1"/>
  <c r="S1325" i="1"/>
  <c r="Y1325" i="1"/>
  <c r="W1326" i="1"/>
  <c r="X1326" i="1"/>
  <c r="S1326" i="1"/>
  <c r="Y1326" i="1"/>
  <c r="W1327" i="1"/>
  <c r="X1327" i="1"/>
  <c r="S1327" i="1"/>
  <c r="Y1327" i="1"/>
  <c r="W1328" i="1"/>
  <c r="X1328" i="1"/>
  <c r="S1328" i="1"/>
  <c r="Y1328" i="1"/>
  <c r="W1329" i="1"/>
  <c r="X1329" i="1"/>
  <c r="S1329" i="1"/>
  <c r="Y1329" i="1"/>
  <c r="W1330" i="1"/>
  <c r="X1330" i="1"/>
  <c r="S1330" i="1"/>
  <c r="Y1330" i="1"/>
  <c r="W1331" i="1"/>
  <c r="X1331" i="1"/>
  <c r="S1331" i="1"/>
  <c r="Y1331" i="1"/>
  <c r="W1332" i="1"/>
  <c r="X1332" i="1"/>
  <c r="S1332" i="1"/>
  <c r="Y1332" i="1"/>
  <c r="W1333" i="1"/>
  <c r="X1333" i="1"/>
  <c r="S1333" i="1"/>
  <c r="Y1333" i="1"/>
  <c r="W1334" i="1"/>
  <c r="X1334" i="1"/>
  <c r="S1334" i="1"/>
  <c r="Y1334" i="1"/>
  <c r="W1335" i="1"/>
  <c r="X1335" i="1"/>
  <c r="S1335" i="1"/>
  <c r="Y1335" i="1"/>
  <c r="W1336" i="1"/>
  <c r="X1336" i="1"/>
  <c r="S1336" i="1"/>
  <c r="Y1336" i="1"/>
  <c r="W1337" i="1"/>
  <c r="X1337" i="1"/>
  <c r="S1337" i="1"/>
  <c r="Y1337" i="1"/>
  <c r="W1338" i="1"/>
  <c r="X1338" i="1"/>
  <c r="S1338" i="1"/>
  <c r="Y1338" i="1"/>
  <c r="W1339" i="1"/>
  <c r="X1339" i="1"/>
  <c r="S1339" i="1"/>
  <c r="Y1339" i="1"/>
  <c r="W1340" i="1"/>
  <c r="X1340" i="1"/>
  <c r="S1340" i="1"/>
  <c r="Y1340" i="1"/>
  <c r="W1341" i="1"/>
  <c r="X1341" i="1"/>
  <c r="S1341" i="1"/>
  <c r="Y1341" i="1"/>
  <c r="W1342" i="1"/>
  <c r="X1342" i="1"/>
  <c r="S1342" i="1"/>
  <c r="Y1342" i="1"/>
  <c r="W1343" i="1"/>
  <c r="X1343" i="1"/>
  <c r="S1343" i="1"/>
  <c r="Y1343" i="1"/>
  <c r="W1344" i="1"/>
  <c r="X1344" i="1"/>
  <c r="S1344" i="1"/>
  <c r="Y1344" i="1"/>
  <c r="W1345" i="1"/>
  <c r="X1345" i="1"/>
  <c r="S1345" i="1"/>
  <c r="Y1345" i="1"/>
  <c r="W1346" i="1"/>
  <c r="X1346" i="1"/>
  <c r="S1346" i="1"/>
  <c r="Y1346" i="1"/>
  <c r="W1347" i="1"/>
  <c r="X1347" i="1"/>
  <c r="S1347" i="1"/>
  <c r="Y1347" i="1"/>
  <c r="W1348" i="1"/>
  <c r="X1348" i="1"/>
  <c r="S1348" i="1"/>
  <c r="Y1348" i="1"/>
  <c r="W1349" i="1"/>
  <c r="X1349" i="1"/>
  <c r="S1349" i="1"/>
  <c r="Y1349" i="1"/>
  <c r="W1350" i="1"/>
  <c r="X1350" i="1"/>
  <c r="S1350" i="1"/>
  <c r="Y1350" i="1"/>
  <c r="W1351" i="1"/>
  <c r="X1351" i="1"/>
  <c r="S1351" i="1"/>
  <c r="Y1351" i="1"/>
  <c r="W1352" i="1"/>
  <c r="X1352" i="1"/>
  <c r="S1352" i="1"/>
  <c r="Y1352" i="1"/>
  <c r="W1353" i="1"/>
  <c r="X1353" i="1"/>
  <c r="S1353" i="1"/>
  <c r="Y1353" i="1"/>
  <c r="W1354" i="1"/>
  <c r="X1354" i="1"/>
  <c r="S1354" i="1"/>
  <c r="Y1354" i="1"/>
  <c r="W1355" i="1"/>
  <c r="X1355" i="1"/>
  <c r="S1355" i="1"/>
  <c r="Y1355" i="1"/>
  <c r="W1356" i="1"/>
  <c r="X1356" i="1"/>
  <c r="S1356" i="1"/>
  <c r="Y1356" i="1"/>
  <c r="W1357" i="1"/>
  <c r="X1357" i="1"/>
  <c r="S1357" i="1"/>
  <c r="Y1357" i="1"/>
  <c r="W1358" i="1"/>
  <c r="X1358" i="1"/>
  <c r="S1358" i="1"/>
  <c r="Y1358" i="1"/>
  <c r="W1359" i="1"/>
  <c r="X1359" i="1"/>
  <c r="S1359" i="1"/>
  <c r="Y1359" i="1"/>
  <c r="W1360" i="1"/>
  <c r="X1360" i="1"/>
  <c r="S1360" i="1"/>
  <c r="Y1360" i="1"/>
  <c r="W1361" i="1"/>
  <c r="X1361" i="1"/>
  <c r="S1361" i="1"/>
  <c r="Y1361" i="1"/>
  <c r="W1362" i="1"/>
  <c r="X1362" i="1"/>
  <c r="S1362" i="1"/>
  <c r="Y1362" i="1"/>
  <c r="W1363" i="1"/>
  <c r="X1363" i="1"/>
  <c r="S1363" i="1"/>
  <c r="Y1363" i="1"/>
  <c r="W1364" i="1"/>
  <c r="X1364" i="1"/>
  <c r="S1364" i="1"/>
  <c r="Y1364" i="1"/>
  <c r="W1365" i="1"/>
  <c r="X1365" i="1"/>
  <c r="S1365" i="1"/>
  <c r="Y1365" i="1"/>
  <c r="W1366" i="1"/>
  <c r="X1366" i="1"/>
  <c r="S1366" i="1"/>
  <c r="Y1366" i="1"/>
  <c r="W1367" i="1"/>
  <c r="X1367" i="1"/>
  <c r="S1367" i="1"/>
  <c r="Y1367" i="1"/>
  <c r="W1368" i="1"/>
  <c r="X1368" i="1"/>
  <c r="S1368" i="1"/>
  <c r="Y1368" i="1"/>
  <c r="W1369" i="1"/>
  <c r="X1369" i="1"/>
  <c r="S1369" i="1"/>
  <c r="Y1369" i="1"/>
  <c r="W1370" i="1"/>
  <c r="X1370" i="1"/>
  <c r="S1370" i="1"/>
  <c r="Y1370" i="1"/>
  <c r="W1371" i="1"/>
  <c r="X1371" i="1"/>
  <c r="S1371" i="1"/>
  <c r="Y1371" i="1"/>
  <c r="W1372" i="1"/>
  <c r="X1372" i="1"/>
  <c r="S1372" i="1"/>
  <c r="Y1372" i="1"/>
  <c r="W1373" i="1"/>
  <c r="X1373" i="1"/>
  <c r="S1373" i="1"/>
  <c r="Y1373" i="1"/>
  <c r="W1374" i="1"/>
  <c r="X1374" i="1"/>
  <c r="S1374" i="1"/>
  <c r="Y1374" i="1"/>
  <c r="W1375" i="1"/>
  <c r="X1375" i="1"/>
  <c r="S1375" i="1"/>
  <c r="Y1375" i="1"/>
  <c r="W1376" i="1"/>
  <c r="X1376" i="1"/>
  <c r="S1376" i="1"/>
  <c r="Y1376" i="1"/>
  <c r="W1377" i="1"/>
  <c r="X1377" i="1"/>
  <c r="S1377" i="1"/>
  <c r="Y1377" i="1"/>
  <c r="W1378" i="1"/>
  <c r="X1378" i="1"/>
  <c r="S1378" i="1"/>
  <c r="Y1378" i="1"/>
  <c r="W1379" i="1"/>
  <c r="X1379" i="1"/>
  <c r="S1379" i="1"/>
  <c r="Y1379" i="1"/>
  <c r="W1380" i="1"/>
  <c r="X1380" i="1"/>
  <c r="S1380" i="1"/>
  <c r="Y1380" i="1"/>
  <c r="W1381" i="1"/>
  <c r="X1381" i="1"/>
  <c r="S1381" i="1"/>
  <c r="Y1381" i="1"/>
  <c r="W1382" i="1"/>
  <c r="X1382" i="1"/>
  <c r="S1382" i="1"/>
  <c r="Y1382" i="1"/>
  <c r="W1383" i="1"/>
  <c r="X1383" i="1"/>
  <c r="S1383" i="1"/>
  <c r="Y1383" i="1"/>
  <c r="W1384" i="1"/>
  <c r="X1384" i="1"/>
  <c r="S1384" i="1"/>
  <c r="Y1384" i="1"/>
  <c r="W1385" i="1"/>
  <c r="X1385" i="1"/>
  <c r="S1385" i="1"/>
  <c r="Y1385" i="1"/>
  <c r="W1386" i="1"/>
  <c r="X1386" i="1"/>
  <c r="S1386" i="1"/>
  <c r="Y1386" i="1"/>
  <c r="W1387" i="1"/>
  <c r="X1387" i="1"/>
  <c r="S1387" i="1"/>
  <c r="Y1387" i="1"/>
  <c r="W1388" i="1"/>
  <c r="X1388" i="1"/>
  <c r="S1388" i="1"/>
  <c r="Y1388" i="1"/>
  <c r="W1389" i="1"/>
  <c r="X1389" i="1"/>
  <c r="S1389" i="1"/>
  <c r="Y1389" i="1"/>
  <c r="W1390" i="1"/>
  <c r="X1390" i="1"/>
  <c r="S1390" i="1"/>
  <c r="Y1390" i="1"/>
  <c r="W1391" i="1"/>
  <c r="X1391" i="1"/>
  <c r="S1391" i="1"/>
  <c r="Y1391" i="1"/>
  <c r="W1392" i="1"/>
  <c r="X1392" i="1"/>
  <c r="S1392" i="1"/>
  <c r="Y1392" i="1"/>
  <c r="W1393" i="1"/>
  <c r="X1393" i="1"/>
  <c r="S1393" i="1"/>
  <c r="Y1393" i="1"/>
  <c r="W1394" i="1"/>
  <c r="X1394" i="1"/>
  <c r="S1394" i="1"/>
  <c r="Y1394" i="1"/>
  <c r="W1395" i="1"/>
  <c r="X1395" i="1"/>
  <c r="S1395" i="1"/>
  <c r="Y1395" i="1"/>
  <c r="W1396" i="1"/>
  <c r="X1396" i="1"/>
  <c r="S1396" i="1"/>
  <c r="Y1396" i="1"/>
  <c r="W1397" i="1"/>
  <c r="X1397" i="1"/>
  <c r="S1397" i="1"/>
  <c r="Y1397" i="1"/>
  <c r="W1398" i="1"/>
  <c r="X1398" i="1"/>
  <c r="S1398" i="1"/>
  <c r="Y1398" i="1"/>
  <c r="W1399" i="1"/>
  <c r="X1399" i="1"/>
  <c r="S1399" i="1"/>
  <c r="Y1399" i="1"/>
  <c r="W1400" i="1"/>
  <c r="X1400" i="1"/>
  <c r="S1400" i="1"/>
  <c r="Y1400" i="1"/>
  <c r="W1401" i="1"/>
  <c r="X1401" i="1"/>
  <c r="S1401" i="1"/>
  <c r="Y1401" i="1"/>
  <c r="W1402" i="1"/>
  <c r="X1402" i="1"/>
  <c r="S1402" i="1"/>
  <c r="Y1402" i="1"/>
  <c r="W1403" i="1"/>
  <c r="X1403" i="1"/>
  <c r="S1403" i="1"/>
  <c r="Y1403" i="1"/>
  <c r="W1404" i="1"/>
  <c r="X1404" i="1"/>
  <c r="S1404" i="1"/>
  <c r="Y1404" i="1"/>
  <c r="W1405" i="1"/>
  <c r="X1405" i="1"/>
  <c r="S1405" i="1"/>
  <c r="Y1405" i="1"/>
  <c r="W1406" i="1"/>
  <c r="X1406" i="1"/>
  <c r="S1406" i="1"/>
  <c r="Y1406" i="1"/>
  <c r="W1407" i="1"/>
  <c r="X1407" i="1"/>
  <c r="S1407" i="1"/>
  <c r="Y1407" i="1"/>
  <c r="W1408" i="1"/>
  <c r="X1408" i="1"/>
  <c r="S1408" i="1"/>
  <c r="Y1408" i="1"/>
  <c r="W1409" i="1"/>
  <c r="X1409" i="1"/>
  <c r="S1409" i="1"/>
  <c r="Y1409" i="1"/>
  <c r="W1410" i="1"/>
  <c r="X1410" i="1"/>
  <c r="S1410" i="1"/>
  <c r="Y1410" i="1"/>
  <c r="W1411" i="1"/>
  <c r="X1411" i="1"/>
  <c r="S1411" i="1"/>
  <c r="Y1411" i="1"/>
  <c r="W1412" i="1"/>
  <c r="X1412" i="1"/>
  <c r="S1412" i="1"/>
  <c r="Y1412" i="1"/>
  <c r="W1413" i="1"/>
  <c r="X1413" i="1"/>
  <c r="S1413" i="1"/>
  <c r="Y1413" i="1"/>
  <c r="W1414" i="1"/>
  <c r="X1414" i="1"/>
  <c r="S1414" i="1"/>
  <c r="Y1414" i="1"/>
  <c r="W1415" i="1"/>
  <c r="X1415" i="1"/>
  <c r="S1415" i="1"/>
  <c r="Y1415" i="1"/>
  <c r="W1416" i="1"/>
  <c r="X1416" i="1"/>
  <c r="S1416" i="1"/>
  <c r="Y1416" i="1"/>
  <c r="W1417" i="1"/>
  <c r="X1417" i="1"/>
  <c r="S1417" i="1"/>
  <c r="Y1417" i="1"/>
  <c r="W1418" i="1"/>
  <c r="X1418" i="1"/>
  <c r="S1418" i="1"/>
  <c r="Y1418" i="1"/>
  <c r="W1419" i="1"/>
  <c r="X1419" i="1"/>
  <c r="S1419" i="1"/>
  <c r="Y1419" i="1"/>
  <c r="W1420" i="1"/>
  <c r="X1420" i="1"/>
  <c r="S1420" i="1"/>
  <c r="Y1420" i="1"/>
  <c r="W1421" i="1"/>
  <c r="X1421" i="1"/>
  <c r="S1421" i="1"/>
  <c r="Y1421" i="1"/>
  <c r="W1422" i="1"/>
  <c r="X1422" i="1"/>
  <c r="S1422" i="1"/>
  <c r="Y1422" i="1"/>
  <c r="W1423" i="1"/>
  <c r="X1423" i="1"/>
  <c r="S1423" i="1"/>
  <c r="Y1423" i="1"/>
  <c r="W1424" i="1"/>
  <c r="X1424" i="1"/>
  <c r="S1424" i="1"/>
  <c r="Y1424" i="1"/>
  <c r="W1425" i="1"/>
  <c r="X1425" i="1"/>
  <c r="S1425" i="1"/>
  <c r="Y1425" i="1"/>
  <c r="W1426" i="1"/>
  <c r="X1426" i="1"/>
  <c r="S1426" i="1"/>
  <c r="Y1426" i="1"/>
  <c r="W1427" i="1"/>
  <c r="X1427" i="1"/>
  <c r="S1427" i="1"/>
  <c r="Y1427" i="1"/>
  <c r="W1428" i="1"/>
  <c r="X1428" i="1"/>
  <c r="S1428" i="1"/>
  <c r="Y1428" i="1"/>
  <c r="W1429" i="1"/>
  <c r="X1429" i="1"/>
  <c r="S1429" i="1"/>
  <c r="Y1429" i="1"/>
  <c r="W1430" i="1"/>
  <c r="X1430" i="1"/>
  <c r="S1430" i="1"/>
  <c r="Y1430" i="1"/>
  <c r="W1431" i="1"/>
  <c r="X1431" i="1"/>
  <c r="S1431" i="1"/>
  <c r="Y1431" i="1"/>
  <c r="W1432" i="1"/>
  <c r="X1432" i="1"/>
  <c r="S1432" i="1"/>
  <c r="Y1432" i="1"/>
  <c r="W1433" i="1"/>
  <c r="X1433" i="1"/>
  <c r="S1433" i="1"/>
  <c r="Y1433" i="1"/>
  <c r="W1434" i="1"/>
  <c r="X1434" i="1"/>
  <c r="S1434" i="1"/>
  <c r="Y1434" i="1"/>
  <c r="W1435" i="1"/>
  <c r="X1435" i="1"/>
  <c r="S1435" i="1"/>
  <c r="Y1435" i="1"/>
  <c r="W1436" i="1"/>
  <c r="X1436" i="1"/>
  <c r="S1436" i="1"/>
  <c r="Y1436" i="1"/>
  <c r="W1437" i="1"/>
  <c r="X1437" i="1"/>
  <c r="S1437" i="1"/>
  <c r="Y1437" i="1"/>
  <c r="W1438" i="1"/>
  <c r="X1438" i="1"/>
  <c r="S1438" i="1"/>
  <c r="Y1438" i="1"/>
  <c r="W1439" i="1"/>
  <c r="X1439" i="1"/>
  <c r="S1439" i="1"/>
  <c r="Y1439" i="1"/>
  <c r="W1440" i="1"/>
  <c r="X1440" i="1"/>
  <c r="S1440" i="1"/>
  <c r="Y1440" i="1"/>
  <c r="W1441" i="1"/>
  <c r="X1441" i="1"/>
  <c r="S1441" i="1"/>
  <c r="Y1441" i="1"/>
  <c r="W1442" i="1"/>
  <c r="X1442" i="1"/>
  <c r="S1442" i="1"/>
  <c r="Y1442" i="1"/>
  <c r="W1443" i="1"/>
  <c r="X1443" i="1"/>
  <c r="S1443" i="1"/>
  <c r="Y1443" i="1"/>
  <c r="W1444" i="1"/>
  <c r="X1444" i="1"/>
  <c r="S1444" i="1"/>
  <c r="Y1444" i="1"/>
  <c r="W1445" i="1"/>
  <c r="X1445" i="1"/>
  <c r="S1445" i="1"/>
  <c r="Y1445" i="1"/>
  <c r="W1446" i="1"/>
  <c r="X1446" i="1"/>
  <c r="S1446" i="1"/>
  <c r="Y1446" i="1"/>
  <c r="W1447" i="1"/>
  <c r="X1447" i="1"/>
  <c r="S1447" i="1"/>
  <c r="Y1447" i="1"/>
  <c r="W1448" i="1"/>
  <c r="X1448" i="1"/>
  <c r="S1448" i="1"/>
  <c r="Y1448" i="1"/>
  <c r="W1449" i="1"/>
  <c r="X1449" i="1"/>
  <c r="S1449" i="1"/>
  <c r="Y1449" i="1"/>
  <c r="W1450" i="1"/>
  <c r="X1450" i="1"/>
  <c r="S1450" i="1"/>
  <c r="Y1450" i="1"/>
  <c r="W1451" i="1"/>
  <c r="X1451" i="1"/>
  <c r="S1451" i="1"/>
  <c r="Y1451" i="1"/>
  <c r="W1452" i="1"/>
  <c r="X1452" i="1"/>
  <c r="S1452" i="1"/>
  <c r="Y1452" i="1"/>
  <c r="W1453" i="1"/>
  <c r="X1453" i="1"/>
  <c r="S1453" i="1"/>
  <c r="Y1453" i="1"/>
  <c r="W1454" i="1"/>
  <c r="X1454" i="1"/>
  <c r="S1454" i="1"/>
  <c r="Y1454" i="1"/>
  <c r="W1455" i="1"/>
  <c r="X1455" i="1"/>
  <c r="S1455" i="1"/>
  <c r="Y1455" i="1"/>
  <c r="W1456" i="1"/>
  <c r="X1456" i="1"/>
  <c r="S1456" i="1"/>
  <c r="Y1456" i="1"/>
  <c r="W1457" i="1"/>
  <c r="X1457" i="1"/>
  <c r="S1457" i="1"/>
  <c r="Y1457" i="1"/>
  <c r="W1458" i="1"/>
  <c r="X1458" i="1"/>
  <c r="S1458" i="1"/>
  <c r="Y1458" i="1"/>
  <c r="W1459" i="1"/>
  <c r="X1459" i="1"/>
  <c r="S1459" i="1"/>
  <c r="Y1459" i="1"/>
  <c r="W1460" i="1"/>
  <c r="X1460" i="1"/>
  <c r="S1460" i="1"/>
  <c r="Y1460" i="1"/>
  <c r="W1461" i="1"/>
  <c r="X1461" i="1"/>
  <c r="S1461" i="1"/>
  <c r="Y1461" i="1"/>
  <c r="W1462" i="1"/>
  <c r="X1462" i="1"/>
  <c r="S1462" i="1"/>
  <c r="Y1462" i="1"/>
  <c r="W1463" i="1"/>
  <c r="X1463" i="1"/>
  <c r="S1463" i="1"/>
  <c r="Y1463" i="1"/>
  <c r="W1464" i="1"/>
  <c r="X1464" i="1"/>
  <c r="S1464" i="1"/>
  <c r="Y1464" i="1"/>
  <c r="W1465" i="1"/>
  <c r="X1465" i="1"/>
  <c r="S1465" i="1"/>
  <c r="Y1465" i="1"/>
  <c r="W1466" i="1"/>
  <c r="X1466" i="1"/>
  <c r="S1466" i="1"/>
  <c r="Y1466" i="1"/>
  <c r="W1467" i="1"/>
  <c r="X1467" i="1"/>
  <c r="S1467" i="1"/>
  <c r="Y1467" i="1"/>
  <c r="W1468" i="1"/>
  <c r="X1468" i="1"/>
  <c r="S1468" i="1"/>
  <c r="Y1468" i="1"/>
  <c r="W1469" i="1"/>
  <c r="X1469" i="1"/>
  <c r="S1469" i="1"/>
  <c r="Y1469" i="1"/>
  <c r="W1470" i="1"/>
  <c r="X1470" i="1"/>
  <c r="S1470" i="1"/>
  <c r="Y1470" i="1"/>
  <c r="W1471" i="1"/>
  <c r="X1471" i="1"/>
  <c r="S1471" i="1"/>
  <c r="Y1471" i="1"/>
  <c r="W1472" i="1"/>
  <c r="X1472" i="1"/>
  <c r="S1472" i="1"/>
  <c r="Y1472" i="1"/>
  <c r="W1473" i="1"/>
  <c r="X1473" i="1"/>
  <c r="S1473" i="1"/>
  <c r="Y1473" i="1"/>
  <c r="W1474" i="1"/>
  <c r="X1474" i="1"/>
  <c r="S1474" i="1"/>
  <c r="Y1474" i="1"/>
  <c r="W1475" i="1"/>
  <c r="X1475" i="1"/>
  <c r="S1475" i="1"/>
  <c r="Y1475" i="1"/>
  <c r="W1476" i="1"/>
  <c r="X1476" i="1"/>
  <c r="S1476" i="1"/>
  <c r="Y1476" i="1"/>
  <c r="W1477" i="1"/>
  <c r="X1477" i="1"/>
  <c r="S1477" i="1"/>
  <c r="Y1477" i="1"/>
  <c r="W1478" i="1"/>
  <c r="X1478" i="1"/>
  <c r="S1478" i="1"/>
  <c r="Y1478" i="1"/>
  <c r="W1479" i="1"/>
  <c r="X1479" i="1"/>
  <c r="S1479" i="1"/>
  <c r="Y1479" i="1"/>
  <c r="W1480" i="1"/>
  <c r="X1480" i="1"/>
  <c r="S1480" i="1"/>
  <c r="Y1480" i="1"/>
  <c r="W1481" i="1"/>
  <c r="X1481" i="1"/>
  <c r="S1481" i="1"/>
  <c r="Y1481" i="1"/>
  <c r="W1482" i="1"/>
  <c r="X1482" i="1"/>
  <c r="S1482" i="1"/>
  <c r="Y1482" i="1"/>
  <c r="W1483" i="1"/>
  <c r="X1483" i="1"/>
  <c r="S1483" i="1"/>
  <c r="Y1483" i="1"/>
  <c r="W1484" i="1"/>
  <c r="X1484" i="1"/>
  <c r="S1484" i="1"/>
  <c r="Y1484" i="1"/>
  <c r="W1485" i="1"/>
  <c r="X1485" i="1"/>
  <c r="S1485" i="1"/>
  <c r="Y1485" i="1"/>
  <c r="W1486" i="1"/>
  <c r="X1486" i="1"/>
  <c r="S1486" i="1"/>
  <c r="Y1486" i="1"/>
  <c r="W1487" i="1"/>
  <c r="X1487" i="1"/>
  <c r="S1487" i="1"/>
  <c r="Y1487" i="1"/>
  <c r="W1488" i="1"/>
  <c r="X1488" i="1"/>
  <c r="S1488" i="1"/>
  <c r="Y1488" i="1"/>
  <c r="W1489" i="1"/>
  <c r="X1489" i="1"/>
  <c r="S1489" i="1"/>
  <c r="Y1489" i="1"/>
  <c r="W1490" i="1"/>
  <c r="X1490" i="1"/>
  <c r="S1490" i="1"/>
  <c r="Y1490" i="1"/>
  <c r="W1491" i="1"/>
  <c r="X1491" i="1"/>
  <c r="S1491" i="1"/>
  <c r="Y1491" i="1"/>
  <c r="W1492" i="1"/>
  <c r="X1492" i="1"/>
  <c r="S1492" i="1"/>
  <c r="Y1492" i="1"/>
  <c r="W1493" i="1"/>
  <c r="X1493" i="1"/>
  <c r="S1493" i="1"/>
  <c r="Y1493" i="1"/>
  <c r="W1494" i="1"/>
  <c r="X1494" i="1"/>
  <c r="S1494" i="1"/>
  <c r="Y1494" i="1"/>
  <c r="W1495" i="1"/>
  <c r="X1495" i="1"/>
  <c r="S1495" i="1"/>
  <c r="Y1495" i="1"/>
  <c r="W1496" i="1"/>
  <c r="X1496" i="1"/>
  <c r="S1496" i="1"/>
  <c r="Y1496" i="1"/>
  <c r="W1497" i="1"/>
  <c r="X1497" i="1"/>
  <c r="S1497" i="1"/>
  <c r="Y1497" i="1"/>
  <c r="W1498" i="1"/>
  <c r="X1498" i="1"/>
  <c r="S1498" i="1"/>
  <c r="Y1498" i="1"/>
  <c r="W1499" i="1"/>
  <c r="X1499" i="1"/>
  <c r="S1499" i="1"/>
  <c r="Y1499" i="1"/>
  <c r="W1500" i="1"/>
  <c r="X1500" i="1"/>
  <c r="S1500" i="1"/>
  <c r="Y1500" i="1"/>
  <c r="W1501" i="1"/>
  <c r="X1501" i="1"/>
  <c r="S1501" i="1"/>
  <c r="Y1501" i="1"/>
  <c r="W1502" i="1"/>
  <c r="X1502" i="1"/>
  <c r="S1502" i="1"/>
  <c r="Y1502" i="1"/>
  <c r="W1503" i="1"/>
  <c r="X1503" i="1"/>
  <c r="S1503" i="1"/>
  <c r="Y1503" i="1"/>
  <c r="W1504" i="1"/>
  <c r="X1504" i="1"/>
  <c r="S1504" i="1"/>
  <c r="Y1504" i="1"/>
  <c r="W1505" i="1"/>
  <c r="X1505" i="1"/>
  <c r="S1505" i="1"/>
  <c r="Y1505" i="1"/>
  <c r="W1506" i="1"/>
  <c r="X1506" i="1"/>
  <c r="S1506" i="1"/>
  <c r="Y1506" i="1"/>
  <c r="W1507" i="1"/>
  <c r="X1507" i="1"/>
  <c r="S1507" i="1"/>
  <c r="Y1507" i="1"/>
  <c r="W1508" i="1"/>
  <c r="X1508" i="1"/>
  <c r="S1508" i="1"/>
  <c r="Y1508" i="1"/>
  <c r="W1509" i="1"/>
  <c r="X1509" i="1"/>
  <c r="S1509" i="1"/>
  <c r="Y1509" i="1"/>
  <c r="W1510" i="1"/>
  <c r="X1510" i="1"/>
  <c r="S1510" i="1"/>
  <c r="Y1510" i="1"/>
  <c r="W1511" i="1"/>
  <c r="X1511" i="1"/>
  <c r="S1511" i="1"/>
  <c r="Y1511" i="1"/>
  <c r="W1512" i="1"/>
  <c r="X1512" i="1"/>
  <c r="S1512" i="1"/>
  <c r="Y1512" i="1"/>
  <c r="W1513" i="1"/>
  <c r="X1513" i="1"/>
  <c r="S1513" i="1"/>
  <c r="Y1513" i="1"/>
  <c r="W1514" i="1"/>
  <c r="X1514" i="1"/>
  <c r="S1514" i="1"/>
  <c r="Y1514" i="1"/>
  <c r="W1515" i="1"/>
  <c r="X1515" i="1"/>
  <c r="S1515" i="1"/>
  <c r="Y1515" i="1"/>
  <c r="W1516" i="1"/>
  <c r="X1516" i="1"/>
  <c r="S1516" i="1"/>
  <c r="Y1516" i="1"/>
  <c r="W1517" i="1"/>
  <c r="X1517" i="1"/>
  <c r="S1517" i="1"/>
  <c r="Y1517" i="1"/>
  <c r="W1518" i="1"/>
  <c r="X1518" i="1"/>
  <c r="S1518" i="1"/>
  <c r="Y1518" i="1"/>
  <c r="W1519" i="1"/>
  <c r="X1519" i="1"/>
  <c r="S1519" i="1"/>
  <c r="Y1519" i="1"/>
  <c r="W1520" i="1"/>
  <c r="X1520" i="1"/>
  <c r="S1520" i="1"/>
  <c r="Y1520" i="1"/>
  <c r="W1521" i="1"/>
  <c r="X1521" i="1"/>
  <c r="S1521" i="1"/>
  <c r="Y1521" i="1"/>
  <c r="W1522" i="1"/>
  <c r="X1522" i="1"/>
  <c r="S1522" i="1"/>
  <c r="Y1522" i="1"/>
  <c r="W1523" i="1"/>
  <c r="X1523" i="1"/>
  <c r="S1523" i="1"/>
  <c r="Y1523" i="1"/>
  <c r="W1524" i="1"/>
  <c r="X1524" i="1"/>
  <c r="S1524" i="1"/>
  <c r="Y1524" i="1"/>
  <c r="W1525" i="1"/>
  <c r="X1525" i="1"/>
  <c r="S1525" i="1"/>
  <c r="Y1525" i="1"/>
  <c r="W1526" i="1"/>
  <c r="X1526" i="1"/>
  <c r="S1526" i="1"/>
  <c r="Y1526" i="1"/>
  <c r="W1527" i="1"/>
  <c r="X1527" i="1"/>
  <c r="S1527" i="1"/>
  <c r="Y1527" i="1"/>
  <c r="W1528" i="1"/>
  <c r="X1528" i="1"/>
  <c r="S1528" i="1"/>
  <c r="Y1528" i="1"/>
  <c r="W1529" i="1"/>
  <c r="X1529" i="1"/>
  <c r="S1529" i="1"/>
  <c r="Y1529" i="1"/>
  <c r="W1530" i="1"/>
  <c r="X1530" i="1"/>
  <c r="S1530" i="1"/>
  <c r="Y1530" i="1"/>
  <c r="W1531" i="1"/>
  <c r="X1531" i="1"/>
  <c r="S1531" i="1"/>
  <c r="Y1531" i="1"/>
  <c r="W1532" i="1"/>
  <c r="X1532" i="1"/>
  <c r="S1532" i="1"/>
  <c r="Y1532" i="1"/>
  <c r="W1533" i="1"/>
  <c r="X1533" i="1"/>
  <c r="S1533" i="1"/>
  <c r="Y1533" i="1"/>
  <c r="W1534" i="1"/>
  <c r="X1534" i="1"/>
  <c r="S1534" i="1"/>
  <c r="Y1534" i="1"/>
  <c r="X1535" i="1"/>
  <c r="S1535" i="1"/>
  <c r="W1535" i="1"/>
  <c r="Y1535" i="1"/>
  <c r="W1536" i="1"/>
  <c r="X1536" i="1"/>
  <c r="S1536" i="1"/>
  <c r="Y1536" i="1"/>
  <c r="W1537" i="1"/>
  <c r="X1537" i="1"/>
  <c r="S1537" i="1"/>
  <c r="Y1537" i="1"/>
  <c r="W1538" i="1"/>
  <c r="X1538" i="1"/>
  <c r="S1538" i="1"/>
  <c r="Y1538" i="1"/>
  <c r="W1539" i="1"/>
  <c r="X1539" i="1"/>
  <c r="S1539" i="1"/>
  <c r="Y1539" i="1"/>
  <c r="W1540" i="1"/>
  <c r="X1540" i="1"/>
  <c r="S1540" i="1"/>
  <c r="Y1540" i="1"/>
  <c r="W1541" i="1"/>
  <c r="X1541" i="1"/>
  <c r="S1541" i="1"/>
  <c r="Y1541" i="1"/>
  <c r="W1542" i="1"/>
  <c r="X1542" i="1"/>
  <c r="S1542" i="1"/>
  <c r="Y1542" i="1"/>
  <c r="W1543" i="1"/>
  <c r="X1543" i="1"/>
  <c r="S1543" i="1"/>
  <c r="Y1543" i="1"/>
  <c r="W1544" i="1"/>
  <c r="X1544" i="1"/>
  <c r="S1544" i="1"/>
  <c r="Y1544" i="1"/>
  <c r="W1545" i="1"/>
  <c r="X1545" i="1"/>
  <c r="S1545" i="1"/>
  <c r="Y1545" i="1"/>
  <c r="W1546" i="1"/>
  <c r="X1546" i="1"/>
  <c r="S1546" i="1"/>
  <c r="Y1546" i="1"/>
  <c r="W1547" i="1"/>
  <c r="X1547" i="1"/>
  <c r="S1547" i="1"/>
  <c r="Y1547" i="1"/>
  <c r="W1548" i="1"/>
  <c r="X1548" i="1"/>
  <c r="S1548" i="1"/>
  <c r="Y1548" i="1"/>
  <c r="W1549" i="1"/>
  <c r="X1549" i="1"/>
  <c r="S1549" i="1"/>
  <c r="Y1549" i="1"/>
  <c r="W1550" i="1"/>
  <c r="X1550" i="1"/>
  <c r="S1550" i="1"/>
  <c r="Y1550" i="1"/>
  <c r="W1551" i="1"/>
  <c r="X1551" i="1"/>
  <c r="S1551" i="1"/>
  <c r="Y1551" i="1"/>
  <c r="W1552" i="1"/>
  <c r="X1552" i="1"/>
  <c r="S1552" i="1"/>
  <c r="Y1552" i="1"/>
  <c r="W1553" i="1"/>
  <c r="X1553" i="1"/>
  <c r="S1553" i="1"/>
  <c r="Y1553" i="1"/>
  <c r="W1554" i="1"/>
  <c r="X1554" i="1"/>
  <c r="S1554" i="1"/>
  <c r="Y1554" i="1"/>
  <c r="W1555" i="1"/>
  <c r="X1555" i="1"/>
  <c r="S1555" i="1"/>
  <c r="Y1555" i="1"/>
  <c r="W1556" i="1"/>
  <c r="X1556" i="1"/>
  <c r="S1556" i="1"/>
  <c r="Y1556" i="1"/>
  <c r="W1557" i="1"/>
  <c r="X1557" i="1"/>
  <c r="S1557" i="1"/>
  <c r="Y1557" i="1"/>
  <c r="W1558" i="1"/>
  <c r="X1558" i="1"/>
  <c r="S1558" i="1"/>
  <c r="Y1558" i="1"/>
  <c r="W1559" i="1"/>
  <c r="X1559" i="1"/>
  <c r="S1559" i="1"/>
  <c r="Y1559" i="1"/>
  <c r="W1560" i="1"/>
  <c r="X1560" i="1"/>
  <c r="S1560" i="1"/>
  <c r="Y1560" i="1"/>
  <c r="W1561" i="1"/>
  <c r="X1561" i="1"/>
  <c r="S1561" i="1"/>
  <c r="Y1561" i="1"/>
  <c r="W1562" i="1"/>
  <c r="X1562" i="1"/>
  <c r="S1562" i="1"/>
  <c r="Y1562" i="1"/>
  <c r="W1563" i="1"/>
  <c r="X1563" i="1"/>
  <c r="S1563" i="1"/>
  <c r="Y1563" i="1"/>
  <c r="W1564" i="1"/>
  <c r="X1564" i="1"/>
  <c r="S1564" i="1"/>
  <c r="Y1564" i="1"/>
  <c r="W1565" i="1"/>
  <c r="X1565" i="1"/>
  <c r="S1565" i="1"/>
  <c r="Y1565" i="1"/>
  <c r="W1566" i="1"/>
  <c r="X1566" i="1"/>
  <c r="S1566" i="1"/>
  <c r="Y1566" i="1"/>
  <c r="W1567" i="1"/>
  <c r="X1567" i="1"/>
  <c r="S1567" i="1"/>
  <c r="Y1567" i="1"/>
  <c r="W1568" i="1"/>
  <c r="X1568" i="1"/>
  <c r="S1568" i="1"/>
  <c r="Y1568" i="1"/>
  <c r="X1569" i="1"/>
  <c r="S1569" i="1"/>
  <c r="W1569" i="1"/>
  <c r="Y1569" i="1"/>
  <c r="X1570" i="1"/>
  <c r="S1570" i="1"/>
  <c r="W1570" i="1"/>
  <c r="Y1570" i="1"/>
  <c r="W1571" i="1"/>
  <c r="X1571" i="1"/>
  <c r="S1571" i="1"/>
  <c r="Y1571" i="1"/>
  <c r="W1572" i="1"/>
  <c r="X1572" i="1"/>
  <c r="S1572" i="1"/>
  <c r="Y1572" i="1"/>
  <c r="W1573" i="1"/>
  <c r="X1573" i="1"/>
  <c r="S1573" i="1"/>
  <c r="Y1573" i="1"/>
  <c r="W1574" i="1"/>
  <c r="X1574" i="1"/>
  <c r="S1574" i="1"/>
  <c r="Y1574" i="1"/>
  <c r="W1575" i="1"/>
  <c r="X1575" i="1"/>
  <c r="S1575" i="1"/>
  <c r="Y1575" i="1"/>
  <c r="W1576" i="1"/>
  <c r="X1576" i="1"/>
  <c r="S1576" i="1"/>
  <c r="Y1576" i="1"/>
  <c r="W1577" i="1"/>
  <c r="X1577" i="1"/>
  <c r="S1577" i="1"/>
  <c r="Y1577" i="1"/>
  <c r="W1578" i="1"/>
  <c r="X1578" i="1"/>
  <c r="S1578" i="1"/>
  <c r="Y1578" i="1"/>
  <c r="W1579" i="1"/>
  <c r="X1579" i="1"/>
  <c r="S1579" i="1"/>
  <c r="Y1579" i="1"/>
  <c r="W1580" i="1"/>
  <c r="X1580" i="1"/>
  <c r="S1580" i="1"/>
  <c r="Y1580" i="1"/>
  <c r="W1581" i="1"/>
  <c r="X1581" i="1"/>
  <c r="S1581" i="1"/>
  <c r="Y1581" i="1"/>
  <c r="W1582" i="1"/>
  <c r="X1582" i="1"/>
  <c r="S1582" i="1"/>
  <c r="Y1582" i="1"/>
  <c r="W1583" i="1"/>
  <c r="X1583" i="1"/>
  <c r="S1583" i="1"/>
  <c r="Y1583" i="1"/>
  <c r="W1584" i="1"/>
  <c r="X1584" i="1"/>
  <c r="S1584" i="1"/>
  <c r="Y1584" i="1"/>
  <c r="W1585" i="1"/>
  <c r="X1585" i="1"/>
  <c r="S1585" i="1"/>
  <c r="Y1585" i="1"/>
  <c r="W1586" i="1"/>
  <c r="X1586" i="1"/>
  <c r="S1586" i="1"/>
  <c r="Y1586" i="1"/>
  <c r="W1587" i="1"/>
  <c r="X1587" i="1"/>
  <c r="S1587" i="1"/>
  <c r="Y1587" i="1"/>
  <c r="W1588" i="1"/>
  <c r="X1588" i="1"/>
  <c r="S1588" i="1"/>
  <c r="Y1588" i="1"/>
  <c r="W1589" i="1"/>
  <c r="X1589" i="1"/>
  <c r="S1589" i="1"/>
  <c r="Y1589" i="1"/>
  <c r="W1590" i="1"/>
  <c r="X1590" i="1"/>
  <c r="S1590" i="1"/>
  <c r="Y1590" i="1"/>
  <c r="W1591" i="1"/>
  <c r="X1591" i="1"/>
  <c r="S1591" i="1"/>
  <c r="Y1591" i="1"/>
  <c r="W1592" i="1"/>
  <c r="X1592" i="1"/>
  <c r="S1592" i="1"/>
  <c r="Y1592" i="1"/>
  <c r="W1593" i="1"/>
  <c r="X1593" i="1"/>
  <c r="S1593" i="1"/>
  <c r="Y1593" i="1"/>
  <c r="W1594" i="1"/>
  <c r="X1594" i="1"/>
  <c r="S1594" i="1"/>
  <c r="Y1594" i="1"/>
  <c r="W1595" i="1"/>
  <c r="X1595" i="1"/>
  <c r="S1595" i="1"/>
  <c r="Y1595" i="1"/>
  <c r="W1596" i="1"/>
  <c r="X1596" i="1"/>
  <c r="S1596" i="1"/>
  <c r="Y1596" i="1"/>
  <c r="W1597" i="1"/>
  <c r="X1597" i="1"/>
  <c r="S1597" i="1"/>
  <c r="Y1597" i="1"/>
  <c r="W1598" i="1"/>
  <c r="X1598" i="1"/>
  <c r="S1598" i="1"/>
  <c r="Y1598" i="1"/>
  <c r="W1599" i="1"/>
  <c r="X1599" i="1"/>
  <c r="S1599" i="1"/>
  <c r="Y1599" i="1"/>
  <c r="W1600" i="1"/>
  <c r="X1600" i="1"/>
  <c r="S1600" i="1"/>
  <c r="Y1600" i="1"/>
  <c r="W1601" i="1"/>
  <c r="X1601" i="1"/>
  <c r="S1601" i="1"/>
  <c r="Y1601" i="1"/>
  <c r="W1602" i="1"/>
  <c r="X1602" i="1"/>
  <c r="S1602" i="1"/>
  <c r="Y1602" i="1"/>
  <c r="W1603" i="1"/>
  <c r="X1603" i="1"/>
  <c r="S1603" i="1"/>
  <c r="Y1603" i="1"/>
  <c r="W1604" i="1"/>
  <c r="X1604" i="1"/>
  <c r="S1604" i="1"/>
  <c r="Y1604" i="1"/>
  <c r="W1605" i="1"/>
  <c r="X1605" i="1"/>
  <c r="S1605" i="1"/>
  <c r="Y1605" i="1"/>
  <c r="W1606" i="1"/>
  <c r="X1606" i="1"/>
  <c r="S1606" i="1"/>
  <c r="Y1606" i="1"/>
  <c r="W1607" i="1"/>
  <c r="X1607" i="1"/>
  <c r="S1607" i="1"/>
  <c r="Y1607" i="1"/>
  <c r="W1608" i="1"/>
  <c r="X1608" i="1"/>
  <c r="S1608" i="1"/>
  <c r="Y1608" i="1"/>
  <c r="W1609" i="1"/>
  <c r="X1609" i="1"/>
  <c r="S1609" i="1"/>
  <c r="Y1609" i="1"/>
  <c r="W1610" i="1"/>
  <c r="X1610" i="1"/>
  <c r="S1610" i="1"/>
  <c r="Y1610" i="1"/>
  <c r="W1611" i="1"/>
  <c r="X1611" i="1"/>
  <c r="S1611" i="1"/>
  <c r="Y1611" i="1"/>
  <c r="W1612" i="1"/>
  <c r="X1612" i="1"/>
  <c r="S1612" i="1"/>
  <c r="Y1612" i="1"/>
  <c r="W1613" i="1"/>
  <c r="X1613" i="1"/>
  <c r="S1613" i="1"/>
  <c r="Y1613" i="1"/>
  <c r="W1614" i="1"/>
  <c r="X1614" i="1"/>
  <c r="S1614" i="1"/>
  <c r="Y1614" i="1"/>
  <c r="W1615" i="1"/>
  <c r="X1615" i="1"/>
  <c r="S1615" i="1"/>
  <c r="Y1615" i="1"/>
  <c r="W1616" i="1"/>
  <c r="X1616" i="1"/>
  <c r="S1616" i="1"/>
  <c r="Y1616" i="1"/>
  <c r="W1617" i="1"/>
  <c r="X1617" i="1"/>
  <c r="S1617" i="1"/>
  <c r="Y1617" i="1"/>
  <c r="W1618" i="1"/>
  <c r="X1618" i="1"/>
  <c r="S1618" i="1"/>
  <c r="Y1618" i="1"/>
  <c r="W1619" i="1"/>
  <c r="X1619" i="1"/>
  <c r="S1619" i="1"/>
  <c r="Y1619" i="1"/>
  <c r="W1620" i="1"/>
  <c r="X1620" i="1"/>
  <c r="S1620" i="1"/>
  <c r="Y1620" i="1"/>
  <c r="W1621" i="1"/>
  <c r="X1621" i="1"/>
  <c r="S1621" i="1"/>
  <c r="Y1621" i="1"/>
  <c r="W1622" i="1"/>
  <c r="X1622" i="1"/>
  <c r="S1622" i="1"/>
  <c r="Y1622" i="1"/>
  <c r="W1623" i="1"/>
  <c r="X1623" i="1"/>
  <c r="S1623" i="1"/>
  <c r="Y1623" i="1"/>
  <c r="W1624" i="1"/>
  <c r="X1624" i="1"/>
  <c r="S1624" i="1"/>
  <c r="Y1624" i="1"/>
  <c r="W1625" i="1"/>
  <c r="X1625" i="1"/>
  <c r="S1625" i="1"/>
  <c r="Y1625" i="1"/>
  <c r="W1626" i="1"/>
  <c r="X1626" i="1"/>
  <c r="S1626" i="1"/>
  <c r="Y1626" i="1"/>
  <c r="W1627" i="1"/>
  <c r="X1627" i="1"/>
  <c r="S1627" i="1"/>
  <c r="Y1627" i="1"/>
  <c r="W1628" i="1"/>
  <c r="X1628" i="1"/>
  <c r="S1628" i="1"/>
  <c r="Y1628" i="1"/>
  <c r="W1629" i="1"/>
  <c r="X1629" i="1"/>
  <c r="S1629" i="1"/>
  <c r="Y1629" i="1"/>
  <c r="W1630" i="1"/>
  <c r="X1630" i="1"/>
  <c r="S1630" i="1"/>
  <c r="Y1630" i="1"/>
  <c r="W1631" i="1"/>
  <c r="X1631" i="1"/>
  <c r="S1631" i="1"/>
  <c r="Y1631" i="1"/>
  <c r="W1632" i="1"/>
  <c r="X1632" i="1"/>
  <c r="S1632" i="1"/>
  <c r="Y1632" i="1"/>
  <c r="W1633" i="1"/>
  <c r="X1633" i="1"/>
  <c r="S1633" i="1"/>
  <c r="Y1633" i="1"/>
  <c r="W1634" i="1"/>
  <c r="X1634" i="1"/>
  <c r="S1634" i="1"/>
  <c r="Y1634" i="1"/>
  <c r="W1635" i="1"/>
  <c r="X1635" i="1"/>
  <c r="S1635" i="1"/>
  <c r="Y1635" i="1"/>
  <c r="W1636" i="1"/>
  <c r="X1636" i="1"/>
  <c r="S1636" i="1"/>
  <c r="Y1636" i="1"/>
  <c r="W1637" i="1"/>
  <c r="X1637" i="1"/>
  <c r="S1637" i="1"/>
  <c r="Y1637" i="1"/>
  <c r="W1638" i="1"/>
  <c r="X1638" i="1"/>
  <c r="S1638" i="1"/>
  <c r="Y1638" i="1"/>
  <c r="W1639" i="1"/>
  <c r="X1639" i="1"/>
  <c r="S1639" i="1"/>
  <c r="Y1639" i="1"/>
  <c r="W1640" i="1"/>
  <c r="X1640" i="1"/>
  <c r="S1640" i="1"/>
  <c r="Y1640" i="1"/>
  <c r="W1641" i="1"/>
  <c r="X1641" i="1"/>
  <c r="S1641" i="1"/>
  <c r="Y1641" i="1"/>
  <c r="W1642" i="1"/>
  <c r="X1642" i="1"/>
  <c r="S1642" i="1"/>
  <c r="Y1642" i="1"/>
  <c r="W1643" i="1"/>
  <c r="X1643" i="1"/>
  <c r="S1643" i="1"/>
  <c r="Y1643" i="1"/>
  <c r="W1644" i="1"/>
  <c r="X1644" i="1"/>
  <c r="S1644" i="1"/>
  <c r="Y1644" i="1"/>
  <c r="W1645" i="1"/>
  <c r="X1645" i="1"/>
  <c r="S1645" i="1"/>
  <c r="Y1645" i="1"/>
  <c r="W1646" i="1"/>
  <c r="X1646" i="1"/>
  <c r="S1646" i="1"/>
  <c r="Y1646" i="1"/>
  <c r="W1647" i="1"/>
  <c r="X1647" i="1"/>
  <c r="S1647" i="1"/>
  <c r="Y1647" i="1"/>
  <c r="W1648" i="1"/>
  <c r="X1648" i="1"/>
  <c r="S1648" i="1"/>
  <c r="Y1648" i="1"/>
  <c r="W1649" i="1"/>
  <c r="X1649" i="1"/>
  <c r="S1649" i="1"/>
  <c r="Y1649" i="1"/>
  <c r="W1650" i="1"/>
  <c r="X1650" i="1"/>
  <c r="S1650" i="1"/>
  <c r="Y1650" i="1"/>
  <c r="W1651" i="1"/>
  <c r="X1651" i="1"/>
  <c r="S1651" i="1"/>
  <c r="Y1651" i="1"/>
  <c r="W1652" i="1"/>
  <c r="X1652" i="1"/>
  <c r="S1652" i="1"/>
  <c r="Y1652" i="1"/>
  <c r="W1653" i="1"/>
  <c r="X1653" i="1"/>
  <c r="S1653" i="1"/>
  <c r="Y1653" i="1"/>
  <c r="W1654" i="1"/>
  <c r="X1654" i="1"/>
  <c r="S1654" i="1"/>
  <c r="Y1654" i="1"/>
  <c r="W1655" i="1"/>
  <c r="X1655" i="1"/>
  <c r="S1655" i="1"/>
  <c r="Y1655" i="1"/>
  <c r="W1656" i="1"/>
  <c r="X1656" i="1"/>
  <c r="S1656" i="1"/>
  <c r="Y1656" i="1"/>
  <c r="W1657" i="1"/>
  <c r="X1657" i="1"/>
  <c r="S1657" i="1"/>
  <c r="Y1657" i="1"/>
  <c r="W1658" i="1"/>
  <c r="X1658" i="1"/>
  <c r="S1658" i="1"/>
  <c r="Y1658" i="1"/>
  <c r="W1659" i="1"/>
  <c r="X1659" i="1"/>
  <c r="S1659" i="1"/>
  <c r="Y1659" i="1"/>
  <c r="W1660" i="1"/>
  <c r="X1660" i="1"/>
  <c r="S1660" i="1"/>
  <c r="Y1660" i="1"/>
  <c r="W1661" i="1"/>
  <c r="X1661" i="1"/>
  <c r="S1661" i="1"/>
  <c r="Y1661" i="1"/>
  <c r="W1662" i="1"/>
  <c r="X1662" i="1"/>
  <c r="S1662" i="1"/>
  <c r="Y1662" i="1"/>
  <c r="W1663" i="1"/>
  <c r="X1663" i="1"/>
  <c r="S1663" i="1"/>
  <c r="Y1663" i="1"/>
  <c r="W1664" i="1"/>
  <c r="X1664" i="1"/>
  <c r="S1664" i="1"/>
  <c r="Y1664" i="1"/>
  <c r="W1665" i="1"/>
  <c r="X1665" i="1"/>
  <c r="S1665" i="1"/>
  <c r="Y1665" i="1"/>
  <c r="W1666" i="1"/>
  <c r="X1666" i="1"/>
  <c r="S1666" i="1"/>
  <c r="Y1666" i="1"/>
  <c r="W1667" i="1"/>
  <c r="X1667" i="1"/>
  <c r="S1667" i="1"/>
  <c r="Y1667" i="1"/>
  <c r="W1668" i="1"/>
  <c r="X1668" i="1"/>
  <c r="S1668" i="1"/>
  <c r="Y1668" i="1"/>
  <c r="W1669" i="1"/>
  <c r="X1669" i="1"/>
  <c r="S1669" i="1"/>
  <c r="Y1669" i="1"/>
  <c r="W1670" i="1"/>
  <c r="X1670" i="1"/>
  <c r="S1670" i="1"/>
  <c r="Y1670" i="1"/>
  <c r="W1671" i="1"/>
  <c r="X1671" i="1"/>
  <c r="S1671" i="1"/>
  <c r="Y1671" i="1"/>
  <c r="W1672" i="1"/>
  <c r="X1672" i="1"/>
  <c r="S1672" i="1"/>
  <c r="Y1672" i="1"/>
  <c r="W1673" i="1"/>
  <c r="X1673" i="1"/>
  <c r="S1673" i="1"/>
  <c r="Y1673" i="1"/>
  <c r="W1674" i="1"/>
  <c r="X1674" i="1"/>
  <c r="S1674" i="1"/>
  <c r="Y1674" i="1"/>
  <c r="W1675" i="1"/>
  <c r="X1675" i="1"/>
  <c r="S1675" i="1"/>
  <c r="Y1675" i="1"/>
  <c r="W1676" i="1"/>
  <c r="X1676" i="1"/>
  <c r="S1676" i="1"/>
  <c r="Y1676" i="1"/>
  <c r="W1677" i="1"/>
  <c r="X1677" i="1"/>
  <c r="S1677" i="1"/>
  <c r="Y1677" i="1"/>
  <c r="W1678" i="1"/>
  <c r="X1678" i="1"/>
  <c r="S1678" i="1"/>
  <c r="Y1678" i="1"/>
  <c r="W1679" i="1"/>
  <c r="X1679" i="1"/>
  <c r="S1679" i="1"/>
  <c r="Y1679" i="1"/>
  <c r="W1680" i="1"/>
  <c r="X1680" i="1"/>
  <c r="S1680" i="1"/>
  <c r="Y1680" i="1"/>
  <c r="W1681" i="1"/>
  <c r="X1681" i="1"/>
  <c r="S1681" i="1"/>
  <c r="Y1681" i="1"/>
  <c r="W1682" i="1"/>
  <c r="X1682" i="1"/>
  <c r="S1682" i="1"/>
  <c r="Y1682" i="1"/>
  <c r="W1683" i="1"/>
  <c r="X1683" i="1"/>
  <c r="S1683" i="1"/>
  <c r="Y1683" i="1"/>
  <c r="W1684" i="1"/>
  <c r="X1684" i="1"/>
  <c r="S1684" i="1"/>
  <c r="Y1684" i="1"/>
  <c r="W1685" i="1"/>
  <c r="X1685" i="1"/>
  <c r="S1685" i="1"/>
  <c r="Y1685" i="1"/>
  <c r="W1686" i="1"/>
  <c r="X1686" i="1"/>
  <c r="S1686" i="1"/>
  <c r="Y1686" i="1"/>
  <c r="W1687" i="1"/>
  <c r="X1687" i="1"/>
  <c r="S1687" i="1"/>
  <c r="Y1687" i="1"/>
  <c r="W1688" i="1"/>
  <c r="X1688" i="1"/>
  <c r="S1688" i="1"/>
  <c r="Y1688" i="1"/>
  <c r="W1689" i="1"/>
  <c r="X1689" i="1"/>
  <c r="S1689" i="1"/>
  <c r="Y1689" i="1"/>
  <c r="W1690" i="1"/>
  <c r="X1690" i="1"/>
  <c r="S1690" i="1"/>
  <c r="Y1690" i="1"/>
  <c r="W1691" i="1"/>
  <c r="X1691" i="1"/>
  <c r="S1691" i="1"/>
  <c r="Y1691" i="1"/>
  <c r="W1692" i="1"/>
  <c r="X1692" i="1"/>
  <c r="S1692" i="1"/>
  <c r="Y1692" i="1"/>
  <c r="W1693" i="1"/>
  <c r="X1693" i="1"/>
  <c r="S1693" i="1"/>
  <c r="Y1693" i="1"/>
  <c r="W1694" i="1"/>
  <c r="X1694" i="1"/>
  <c r="S1694" i="1"/>
  <c r="Y1694" i="1"/>
  <c r="W1695" i="1"/>
  <c r="X1695" i="1"/>
  <c r="S1695" i="1"/>
  <c r="Y1695" i="1"/>
  <c r="W1696" i="1"/>
  <c r="X1696" i="1"/>
  <c r="S1696" i="1"/>
  <c r="Y1696" i="1"/>
  <c r="W1697" i="1"/>
  <c r="X1697" i="1"/>
  <c r="S1697" i="1"/>
  <c r="Y1697" i="1"/>
  <c r="W1698" i="1"/>
  <c r="X1698" i="1"/>
  <c r="S1698" i="1"/>
  <c r="Y1698" i="1"/>
  <c r="W1699" i="1"/>
  <c r="X1699" i="1"/>
  <c r="S1699" i="1"/>
  <c r="Y1699" i="1"/>
  <c r="W1700" i="1"/>
  <c r="X1700" i="1"/>
  <c r="S1700" i="1"/>
  <c r="Y1700" i="1"/>
  <c r="W1701" i="1"/>
  <c r="X1701" i="1"/>
  <c r="S1701" i="1"/>
  <c r="Y1701" i="1"/>
  <c r="W1702" i="1"/>
  <c r="X1702" i="1"/>
  <c r="S1702" i="1"/>
  <c r="Y1702" i="1"/>
  <c r="W1703" i="1"/>
  <c r="X1703" i="1"/>
  <c r="S1703" i="1"/>
  <c r="Y1703" i="1"/>
  <c r="W1704" i="1"/>
  <c r="X1704" i="1"/>
  <c r="S1704" i="1"/>
  <c r="Y1704" i="1"/>
  <c r="W1705" i="1"/>
  <c r="X1705" i="1"/>
  <c r="S1705" i="1"/>
  <c r="Y1705" i="1"/>
  <c r="W1706" i="1"/>
  <c r="X1706" i="1"/>
  <c r="S1706" i="1"/>
  <c r="Y1706" i="1"/>
  <c r="W1707" i="1"/>
  <c r="X1707" i="1"/>
  <c r="S1707" i="1"/>
  <c r="Y1707" i="1"/>
  <c r="W1708" i="1"/>
  <c r="X1708" i="1"/>
  <c r="S1708" i="1"/>
  <c r="Y1708" i="1"/>
  <c r="W1709" i="1"/>
  <c r="X1709" i="1"/>
  <c r="S1709" i="1"/>
  <c r="Y1709" i="1"/>
  <c r="W1710" i="1"/>
  <c r="X1710" i="1"/>
  <c r="S1710" i="1"/>
  <c r="Y1710" i="1"/>
  <c r="W1711" i="1"/>
  <c r="X1711" i="1"/>
  <c r="S1711" i="1"/>
  <c r="Y1711" i="1"/>
  <c r="W1712" i="1"/>
  <c r="X1712" i="1"/>
  <c r="S1712" i="1"/>
  <c r="Y1712" i="1"/>
  <c r="W1713" i="1"/>
  <c r="X1713" i="1"/>
  <c r="S1713" i="1"/>
  <c r="Y1713" i="1"/>
  <c r="W1714" i="1"/>
  <c r="X1714" i="1"/>
  <c r="S1714" i="1"/>
  <c r="Y1714" i="1"/>
  <c r="W1715" i="1"/>
  <c r="X1715" i="1"/>
  <c r="S1715" i="1"/>
  <c r="Y1715" i="1"/>
  <c r="W1716" i="1"/>
  <c r="X1716" i="1"/>
  <c r="S1716" i="1"/>
  <c r="Y1716" i="1"/>
  <c r="W1717" i="1"/>
  <c r="X1717" i="1"/>
  <c r="S1717" i="1"/>
  <c r="Y1717" i="1"/>
  <c r="W1718" i="1"/>
  <c r="X1718" i="1"/>
  <c r="S1718" i="1"/>
  <c r="Y1718" i="1"/>
  <c r="W1719" i="1"/>
  <c r="X1719" i="1"/>
  <c r="S1719" i="1"/>
  <c r="Y1719" i="1"/>
  <c r="W1720" i="1"/>
  <c r="X1720" i="1"/>
  <c r="S1720" i="1"/>
  <c r="Y1720" i="1"/>
  <c r="W1721" i="1"/>
  <c r="X1721" i="1"/>
  <c r="S1721" i="1"/>
  <c r="Y1721" i="1"/>
  <c r="W1722" i="1"/>
  <c r="X1722" i="1"/>
  <c r="S1722" i="1"/>
  <c r="Y1722" i="1"/>
  <c r="W1723" i="1"/>
  <c r="X1723" i="1"/>
  <c r="S1723" i="1"/>
  <c r="Y1723" i="1"/>
  <c r="W1724" i="1"/>
  <c r="X1724" i="1"/>
  <c r="S1724" i="1"/>
  <c r="Y1724" i="1"/>
  <c r="W1725" i="1"/>
  <c r="X1725" i="1"/>
  <c r="S1725" i="1"/>
  <c r="Y1725" i="1"/>
  <c r="W1726" i="1"/>
  <c r="X1726" i="1"/>
  <c r="S1726" i="1"/>
  <c r="Y1726" i="1"/>
  <c r="W1727" i="1"/>
  <c r="X1727" i="1"/>
  <c r="S1727" i="1"/>
  <c r="Y1727" i="1"/>
  <c r="W1728" i="1"/>
  <c r="X1728" i="1"/>
  <c r="S1728" i="1"/>
  <c r="Y1728" i="1"/>
  <c r="W1729" i="1"/>
  <c r="X1729" i="1"/>
  <c r="S1729" i="1"/>
  <c r="Y1729" i="1"/>
  <c r="W1730" i="1"/>
  <c r="X1730" i="1"/>
  <c r="S1730" i="1"/>
  <c r="Y1730" i="1"/>
  <c r="W1731" i="1"/>
  <c r="X1731" i="1"/>
  <c r="S1731" i="1"/>
  <c r="Y1731" i="1"/>
  <c r="W1732" i="1"/>
  <c r="X1732" i="1"/>
  <c r="S1732" i="1"/>
  <c r="Y1732" i="1"/>
  <c r="W1733" i="1"/>
  <c r="X1733" i="1"/>
  <c r="S1733" i="1"/>
  <c r="Y1733" i="1"/>
  <c r="W1734" i="1"/>
  <c r="X1734" i="1"/>
  <c r="S1734" i="1"/>
  <c r="Y1734" i="1"/>
  <c r="W1735" i="1"/>
  <c r="X1735" i="1"/>
  <c r="S1735" i="1"/>
  <c r="Y1735" i="1"/>
  <c r="W1736" i="1"/>
  <c r="X1736" i="1"/>
  <c r="S1736" i="1"/>
  <c r="Y1736" i="1"/>
  <c r="W1737" i="1"/>
  <c r="X1737" i="1"/>
  <c r="S1737" i="1"/>
  <c r="Y1737" i="1"/>
  <c r="W1738" i="1"/>
  <c r="X1738" i="1"/>
  <c r="S1738" i="1"/>
  <c r="Y1738" i="1"/>
  <c r="W1739" i="1"/>
  <c r="X1739" i="1"/>
  <c r="S1739" i="1"/>
  <c r="Y1739" i="1"/>
  <c r="W1740" i="1"/>
  <c r="X1740" i="1"/>
  <c r="S1740" i="1"/>
  <c r="Y1740" i="1"/>
  <c r="W1741" i="1"/>
  <c r="X1741" i="1"/>
  <c r="S1741" i="1"/>
  <c r="Y1741" i="1"/>
  <c r="W1742" i="1"/>
  <c r="X1742" i="1"/>
  <c r="S1742" i="1"/>
  <c r="Y1742" i="1"/>
  <c r="W1743" i="1"/>
  <c r="X1743" i="1"/>
  <c r="S1743" i="1"/>
  <c r="Y1743" i="1"/>
  <c r="W1744" i="1"/>
  <c r="X1744" i="1"/>
  <c r="S1744" i="1"/>
  <c r="Y1744" i="1"/>
  <c r="W1745" i="1"/>
  <c r="X1745" i="1"/>
  <c r="S1745" i="1"/>
  <c r="Y1745" i="1"/>
  <c r="W1746" i="1"/>
  <c r="X1746" i="1"/>
  <c r="S1746" i="1"/>
  <c r="Y1746" i="1"/>
  <c r="W1747" i="1"/>
  <c r="X1747" i="1"/>
  <c r="S1747" i="1"/>
  <c r="Y1747" i="1"/>
  <c r="X1748" i="1"/>
  <c r="S1748" i="1"/>
  <c r="W1748" i="1"/>
  <c r="Y1748" i="1"/>
  <c r="W1749" i="1"/>
  <c r="X1749" i="1"/>
  <c r="S1749" i="1"/>
  <c r="Y1749" i="1"/>
  <c r="W1750" i="1"/>
  <c r="X1750" i="1"/>
  <c r="S1750" i="1"/>
  <c r="Y1750" i="1"/>
  <c r="W1751" i="1"/>
  <c r="X1751" i="1"/>
  <c r="S1751" i="1"/>
  <c r="Y1751" i="1"/>
  <c r="W1752" i="1"/>
  <c r="X1752" i="1"/>
  <c r="S1752" i="1"/>
  <c r="Y1752" i="1"/>
  <c r="W1753" i="1"/>
  <c r="X1753" i="1"/>
  <c r="S1753" i="1"/>
  <c r="Y1753" i="1"/>
  <c r="W1754" i="1"/>
  <c r="X1754" i="1"/>
  <c r="S1754" i="1"/>
  <c r="Y1754" i="1"/>
  <c r="W1755" i="1"/>
  <c r="X1755" i="1"/>
  <c r="S1755" i="1"/>
  <c r="Y1755" i="1"/>
  <c r="W1756" i="1"/>
  <c r="X1756" i="1"/>
  <c r="S1756" i="1"/>
  <c r="Y1756" i="1"/>
  <c r="W1757" i="1"/>
  <c r="X1757" i="1"/>
  <c r="S1757" i="1"/>
  <c r="Y1757" i="1"/>
  <c r="W1758" i="1"/>
  <c r="X1758" i="1"/>
  <c r="S1758" i="1"/>
  <c r="Y1758" i="1"/>
  <c r="W1759" i="1"/>
  <c r="X1759" i="1"/>
  <c r="S1759" i="1"/>
  <c r="Y1759" i="1"/>
  <c r="W1760" i="1"/>
  <c r="X1760" i="1"/>
  <c r="S1760" i="1"/>
  <c r="Y1760" i="1"/>
  <c r="W1761" i="1"/>
  <c r="X1761" i="1"/>
  <c r="S1761" i="1"/>
  <c r="Y1761" i="1"/>
  <c r="W1762" i="1"/>
  <c r="X1762" i="1"/>
  <c r="S1762" i="1"/>
  <c r="Y1762" i="1"/>
  <c r="X1763" i="1"/>
  <c r="S1763" i="1"/>
  <c r="W1763" i="1"/>
  <c r="Y1763" i="1"/>
  <c r="X1764" i="1"/>
  <c r="S1764" i="1"/>
  <c r="W1764" i="1"/>
  <c r="Y1764" i="1"/>
  <c r="W1765" i="1"/>
  <c r="X1765" i="1"/>
  <c r="S1765" i="1"/>
  <c r="Y1765" i="1"/>
  <c r="W1766" i="1"/>
  <c r="X1766" i="1"/>
  <c r="S1766" i="1"/>
  <c r="Y1766" i="1"/>
  <c r="W1767" i="1"/>
  <c r="X1767" i="1"/>
  <c r="S1767" i="1"/>
  <c r="Y1767" i="1"/>
  <c r="W1768" i="1"/>
  <c r="X1768" i="1"/>
  <c r="S1768" i="1"/>
  <c r="Y1768" i="1"/>
  <c r="W1769" i="1"/>
  <c r="X1769" i="1"/>
  <c r="S1769" i="1"/>
  <c r="Y1769" i="1"/>
  <c r="W1770" i="1"/>
  <c r="X1770" i="1"/>
  <c r="S1770" i="1"/>
  <c r="Y1770" i="1"/>
  <c r="W1771" i="1"/>
  <c r="X1771" i="1"/>
  <c r="S1771" i="1"/>
  <c r="Y1771" i="1"/>
  <c r="W1772" i="1"/>
  <c r="X1772" i="1"/>
  <c r="S1772" i="1"/>
  <c r="Y1772" i="1"/>
  <c r="W1773" i="1"/>
  <c r="X1773" i="1"/>
  <c r="S1773" i="1"/>
  <c r="Y1773" i="1"/>
  <c r="W1774" i="1"/>
  <c r="X1774" i="1"/>
  <c r="S1774" i="1"/>
  <c r="Y1774" i="1"/>
  <c r="W1775" i="1"/>
  <c r="X1775" i="1"/>
  <c r="S1775" i="1"/>
  <c r="Y1775" i="1"/>
  <c r="X1776" i="1"/>
  <c r="S1776" i="1"/>
  <c r="W1776" i="1"/>
  <c r="Y1776" i="1"/>
  <c r="W1777" i="1"/>
  <c r="X1777" i="1"/>
  <c r="S1777" i="1"/>
  <c r="Y1777" i="1"/>
  <c r="W1778" i="1"/>
  <c r="X1778" i="1"/>
  <c r="S1778" i="1"/>
  <c r="Y1778" i="1"/>
  <c r="W1779" i="1"/>
  <c r="X1779" i="1"/>
  <c r="S1779" i="1"/>
  <c r="Y1779" i="1"/>
  <c r="W1780" i="1"/>
  <c r="X1780" i="1"/>
  <c r="S1780" i="1"/>
  <c r="Y1780" i="1"/>
  <c r="W1781" i="1"/>
  <c r="X1781" i="1"/>
  <c r="S1781" i="1"/>
  <c r="Y1781" i="1"/>
  <c r="W1782" i="1"/>
  <c r="X1782" i="1"/>
  <c r="S1782" i="1"/>
  <c r="Y1782" i="1"/>
  <c r="W1783" i="1"/>
  <c r="X1783" i="1"/>
  <c r="S1783" i="1"/>
  <c r="Y1783" i="1"/>
  <c r="W1784" i="1"/>
  <c r="X1784" i="1"/>
  <c r="S1784" i="1"/>
  <c r="Y1784" i="1"/>
  <c r="W1785" i="1"/>
  <c r="X1785" i="1"/>
  <c r="S1785" i="1"/>
  <c r="Y1785" i="1"/>
  <c r="W1786" i="1"/>
  <c r="X1786" i="1"/>
  <c r="S1786" i="1"/>
  <c r="Y1786" i="1"/>
  <c r="W1787" i="1"/>
  <c r="X1787" i="1"/>
  <c r="S1787" i="1"/>
  <c r="Y1787" i="1"/>
  <c r="W1788" i="1"/>
  <c r="X1788" i="1"/>
  <c r="S1788" i="1"/>
  <c r="Y1788" i="1"/>
  <c r="W1789" i="1"/>
  <c r="X1789" i="1"/>
  <c r="S1789" i="1"/>
  <c r="Y1789" i="1"/>
  <c r="W1790" i="1"/>
  <c r="X1790" i="1"/>
  <c r="S1790" i="1"/>
  <c r="Y1790" i="1"/>
  <c r="W1791" i="1"/>
  <c r="X1791" i="1"/>
  <c r="S1791" i="1"/>
  <c r="Y1791" i="1"/>
  <c r="W1792" i="1"/>
  <c r="X1792" i="1"/>
  <c r="S1792" i="1"/>
  <c r="Y1792" i="1"/>
  <c r="W1793" i="1"/>
  <c r="X1793" i="1"/>
  <c r="S1793" i="1"/>
  <c r="Y1793" i="1"/>
  <c r="W1794" i="1"/>
  <c r="X1794" i="1"/>
  <c r="S1794" i="1"/>
  <c r="Y1794" i="1"/>
  <c r="W1795" i="1"/>
  <c r="X1795" i="1"/>
  <c r="S1795" i="1"/>
  <c r="Y1795" i="1"/>
  <c r="W1796" i="1"/>
  <c r="X1796" i="1"/>
  <c r="S1796" i="1"/>
  <c r="Y1796" i="1"/>
  <c r="W1797" i="1"/>
  <c r="X1797" i="1"/>
  <c r="S1797" i="1"/>
  <c r="Y1797" i="1"/>
  <c r="W1798" i="1"/>
  <c r="X1798" i="1"/>
  <c r="S1798" i="1"/>
  <c r="Y1798" i="1"/>
  <c r="W1799" i="1"/>
  <c r="X1799" i="1"/>
  <c r="S1799" i="1"/>
  <c r="Y1799" i="1"/>
  <c r="W1800" i="1"/>
  <c r="X1800" i="1"/>
  <c r="S1800" i="1"/>
  <c r="Y1800" i="1"/>
  <c r="W1801" i="1"/>
  <c r="X1801" i="1"/>
  <c r="S1801" i="1"/>
  <c r="Y1801" i="1"/>
  <c r="W1802" i="1"/>
  <c r="X1802" i="1"/>
  <c r="S1802" i="1"/>
  <c r="Y1802" i="1"/>
  <c r="W1803" i="1"/>
  <c r="X1803" i="1"/>
  <c r="S1803" i="1"/>
  <c r="Y1803" i="1"/>
  <c r="W1804" i="1"/>
  <c r="X1804" i="1"/>
  <c r="S1804" i="1"/>
  <c r="Y1804" i="1"/>
  <c r="W1805" i="1"/>
  <c r="X1805" i="1"/>
  <c r="S1805" i="1"/>
  <c r="Y1805" i="1"/>
  <c r="W1806" i="1"/>
  <c r="X1806" i="1"/>
  <c r="S1806" i="1"/>
  <c r="Y1806" i="1"/>
  <c r="W1807" i="1"/>
  <c r="X1807" i="1"/>
  <c r="S1807" i="1"/>
  <c r="Y1807" i="1"/>
  <c r="W1808" i="1"/>
  <c r="X1808" i="1"/>
  <c r="S1808" i="1"/>
  <c r="Y1808" i="1"/>
  <c r="W1809" i="1"/>
  <c r="X1809" i="1"/>
  <c r="S1809" i="1"/>
  <c r="Y1809" i="1"/>
  <c r="W1810" i="1"/>
  <c r="X1810" i="1"/>
  <c r="S1810" i="1"/>
  <c r="Y1810" i="1"/>
  <c r="W1811" i="1"/>
  <c r="X1811" i="1"/>
  <c r="S1811" i="1"/>
  <c r="Y1811" i="1"/>
  <c r="W1812" i="1"/>
  <c r="X1812" i="1"/>
  <c r="S1812" i="1"/>
  <c r="Y1812" i="1"/>
  <c r="W1813" i="1"/>
  <c r="X1813" i="1"/>
  <c r="S1813" i="1"/>
  <c r="Y1813" i="1"/>
  <c r="W1814" i="1"/>
  <c r="X1814" i="1"/>
  <c r="S1814" i="1"/>
  <c r="Y1814" i="1"/>
  <c r="W1815" i="1"/>
  <c r="X1815" i="1"/>
  <c r="S1815" i="1"/>
  <c r="Y1815" i="1"/>
  <c r="W1816" i="1"/>
  <c r="X1816" i="1"/>
  <c r="S1816" i="1"/>
  <c r="Y1816" i="1"/>
  <c r="W1817" i="1"/>
  <c r="X1817" i="1"/>
  <c r="S1817" i="1"/>
  <c r="Y1817" i="1"/>
  <c r="W1818" i="1"/>
  <c r="X1818" i="1"/>
  <c r="S1818" i="1"/>
  <c r="Y1818" i="1"/>
  <c r="W1819" i="1"/>
  <c r="X1819" i="1"/>
  <c r="S1819" i="1"/>
  <c r="Y1819" i="1"/>
  <c r="W1820" i="1"/>
  <c r="X1820" i="1"/>
  <c r="S1820" i="1"/>
  <c r="Y1820" i="1"/>
  <c r="W1821" i="1"/>
  <c r="X1821" i="1"/>
  <c r="S1821" i="1"/>
  <c r="Y1821" i="1"/>
  <c r="W1822" i="1"/>
  <c r="X1822" i="1"/>
  <c r="S1822" i="1"/>
  <c r="Y1822" i="1"/>
  <c r="W1823" i="1"/>
  <c r="X1823" i="1"/>
  <c r="S1823" i="1"/>
  <c r="Y1823" i="1"/>
  <c r="W1824" i="1"/>
  <c r="X1824" i="1"/>
  <c r="S1824" i="1"/>
  <c r="Y1824" i="1"/>
  <c r="W1825" i="1"/>
  <c r="X1825" i="1"/>
  <c r="S1825" i="1"/>
  <c r="Y1825" i="1"/>
  <c r="W1826" i="1"/>
  <c r="X1826" i="1"/>
  <c r="S1826" i="1"/>
  <c r="Y1826" i="1"/>
  <c r="W1827" i="1"/>
  <c r="X1827" i="1"/>
  <c r="S1827" i="1"/>
  <c r="Y1827" i="1"/>
  <c r="W1828" i="1"/>
  <c r="X1828" i="1"/>
  <c r="S1828" i="1"/>
  <c r="Y1828" i="1"/>
  <c r="W1829" i="1"/>
  <c r="X1829" i="1"/>
  <c r="S1829" i="1"/>
  <c r="Y1829" i="1"/>
  <c r="W1830" i="1"/>
  <c r="X1830" i="1"/>
  <c r="S1830" i="1"/>
  <c r="Y1830" i="1"/>
  <c r="W1831" i="1"/>
  <c r="X1831" i="1"/>
  <c r="S1831" i="1"/>
  <c r="Y1831" i="1"/>
  <c r="W1832" i="1"/>
  <c r="X1832" i="1"/>
  <c r="S1832" i="1"/>
  <c r="Y1832" i="1"/>
  <c r="W1833" i="1"/>
  <c r="X1833" i="1"/>
  <c r="S1833" i="1"/>
  <c r="Y1833" i="1"/>
  <c r="W1834" i="1"/>
  <c r="X1834" i="1"/>
  <c r="S1834" i="1"/>
  <c r="Y1834" i="1"/>
  <c r="W1835" i="1"/>
  <c r="X1835" i="1"/>
  <c r="S1835" i="1"/>
  <c r="Y1835" i="1"/>
  <c r="W1836" i="1"/>
  <c r="X1836" i="1"/>
  <c r="S1836" i="1"/>
  <c r="Y1836" i="1"/>
  <c r="W1837" i="1"/>
  <c r="X1837" i="1"/>
  <c r="S1837" i="1"/>
  <c r="Y1837" i="1"/>
  <c r="W1838" i="1"/>
  <c r="X1838" i="1"/>
  <c r="S1838" i="1"/>
  <c r="Y1838" i="1"/>
  <c r="W1839" i="1"/>
  <c r="X1839" i="1"/>
  <c r="S1839" i="1"/>
  <c r="Y1839" i="1"/>
  <c r="W1840" i="1"/>
  <c r="X1840" i="1"/>
  <c r="S1840" i="1"/>
  <c r="Y1840" i="1"/>
  <c r="W1841" i="1"/>
  <c r="X1841" i="1"/>
  <c r="S1841" i="1"/>
  <c r="Y1841" i="1"/>
  <c r="W1842" i="1"/>
  <c r="X1842" i="1"/>
  <c r="S1842" i="1"/>
  <c r="Y1842" i="1"/>
  <c r="W1843" i="1"/>
  <c r="X1843" i="1"/>
  <c r="S1843" i="1"/>
  <c r="Y1843" i="1"/>
  <c r="W1844" i="1"/>
  <c r="X1844" i="1"/>
  <c r="S1844" i="1"/>
  <c r="Y1844" i="1"/>
  <c r="W1845" i="1"/>
  <c r="X1845" i="1"/>
  <c r="S1845" i="1"/>
  <c r="Y1845" i="1"/>
  <c r="W1846" i="1"/>
  <c r="X1846" i="1"/>
  <c r="S1846" i="1"/>
  <c r="Y1846" i="1"/>
  <c r="W1847" i="1"/>
  <c r="X1847" i="1"/>
  <c r="S1847" i="1"/>
  <c r="Y1847" i="1"/>
  <c r="W1848" i="1"/>
  <c r="X1848" i="1"/>
  <c r="S1848" i="1"/>
  <c r="Y1848" i="1"/>
  <c r="W1849" i="1"/>
  <c r="X1849" i="1"/>
  <c r="S1849" i="1"/>
  <c r="Y1849" i="1"/>
  <c r="W1850" i="1"/>
  <c r="X1850" i="1"/>
  <c r="S1850" i="1"/>
  <c r="Y1850" i="1"/>
  <c r="W1851" i="1"/>
  <c r="X1851" i="1"/>
  <c r="S1851" i="1"/>
  <c r="Y1851" i="1"/>
  <c r="W1852" i="1"/>
  <c r="X1852" i="1"/>
  <c r="S1852" i="1"/>
  <c r="Y1852" i="1"/>
  <c r="W1853" i="1"/>
  <c r="X1853" i="1"/>
  <c r="S1853" i="1"/>
  <c r="Y1853" i="1"/>
  <c r="W1854" i="1"/>
  <c r="X1854" i="1"/>
  <c r="S1854" i="1"/>
  <c r="Y1854" i="1"/>
  <c r="W1855" i="1"/>
  <c r="X1855" i="1"/>
  <c r="S1855" i="1"/>
  <c r="Y1855" i="1"/>
  <c r="W1856" i="1"/>
  <c r="X1856" i="1"/>
  <c r="S1856" i="1"/>
  <c r="Y1856" i="1"/>
  <c r="W1857" i="1"/>
  <c r="X1857" i="1"/>
  <c r="S1857" i="1"/>
  <c r="Y1857" i="1"/>
  <c r="W1858" i="1"/>
  <c r="X1858" i="1"/>
  <c r="S1858" i="1"/>
  <c r="Y1858" i="1"/>
  <c r="W1859" i="1"/>
  <c r="X1859" i="1"/>
  <c r="S1859" i="1"/>
  <c r="Y1859" i="1"/>
  <c r="W1860" i="1"/>
  <c r="X1860" i="1"/>
  <c r="S1860" i="1"/>
  <c r="Y1860" i="1"/>
  <c r="W1861" i="1"/>
  <c r="X1861" i="1"/>
  <c r="S1861" i="1"/>
  <c r="Y1861" i="1"/>
  <c r="W1862" i="1"/>
  <c r="X1862" i="1"/>
  <c r="S1862" i="1"/>
  <c r="Y1862" i="1"/>
  <c r="W1863" i="1"/>
  <c r="X1863" i="1"/>
  <c r="S1863" i="1"/>
  <c r="Y1863" i="1"/>
  <c r="W1864" i="1"/>
  <c r="X1864" i="1"/>
  <c r="S1864" i="1"/>
  <c r="Y1864" i="1"/>
  <c r="W1865" i="1"/>
  <c r="X1865" i="1"/>
  <c r="S1865" i="1"/>
  <c r="Y1865" i="1"/>
  <c r="W1866" i="1"/>
  <c r="X1866" i="1"/>
  <c r="S1866" i="1"/>
  <c r="Y1866" i="1"/>
  <c r="W1867" i="1"/>
  <c r="X1867" i="1"/>
  <c r="S1867" i="1"/>
  <c r="Y1867" i="1"/>
  <c r="W1868" i="1"/>
  <c r="X1868" i="1"/>
  <c r="S1868" i="1"/>
  <c r="Y1868" i="1"/>
  <c r="W1869" i="1"/>
  <c r="X1869" i="1"/>
  <c r="S1869" i="1"/>
  <c r="Y1869" i="1"/>
  <c r="W1870" i="1"/>
  <c r="X1870" i="1"/>
  <c r="S1870" i="1"/>
  <c r="Y1870" i="1"/>
  <c r="W1871" i="1"/>
  <c r="X1871" i="1"/>
  <c r="S1871" i="1"/>
  <c r="Y1871" i="1"/>
  <c r="W1872" i="1"/>
  <c r="X1872" i="1"/>
  <c r="S1872" i="1"/>
  <c r="Y1872" i="1"/>
  <c r="W1873" i="1"/>
  <c r="X1873" i="1"/>
  <c r="S1873" i="1"/>
  <c r="Y1873" i="1"/>
  <c r="W1874" i="1"/>
  <c r="X1874" i="1"/>
  <c r="S1874" i="1"/>
  <c r="Y1874" i="1"/>
  <c r="W1875" i="1"/>
  <c r="X1875" i="1"/>
  <c r="S1875" i="1"/>
  <c r="Y1875" i="1"/>
  <c r="W1876" i="1"/>
  <c r="X1876" i="1"/>
  <c r="S1876" i="1"/>
  <c r="Y1876" i="1"/>
  <c r="W1877" i="1"/>
  <c r="X1877" i="1"/>
  <c r="S1877" i="1"/>
  <c r="Y1877" i="1"/>
  <c r="W1878" i="1"/>
  <c r="X1878" i="1"/>
  <c r="S1878" i="1"/>
  <c r="Y1878" i="1"/>
  <c r="W1879" i="1"/>
  <c r="X1879" i="1"/>
  <c r="S1879" i="1"/>
  <c r="Y1879" i="1"/>
  <c r="W1880" i="1"/>
  <c r="X1880" i="1"/>
  <c r="S1880" i="1"/>
  <c r="Y1880" i="1"/>
  <c r="W1881" i="1"/>
  <c r="X1881" i="1"/>
  <c r="S1881" i="1"/>
  <c r="Y1881" i="1"/>
  <c r="W1882" i="1"/>
  <c r="X1882" i="1"/>
  <c r="S1882" i="1"/>
  <c r="Y1882" i="1"/>
  <c r="W1883" i="1"/>
  <c r="X1883" i="1"/>
  <c r="S1883" i="1"/>
  <c r="Y1883" i="1"/>
  <c r="W1884" i="1"/>
  <c r="X1884" i="1"/>
  <c r="S1884" i="1"/>
  <c r="Y1884" i="1"/>
  <c r="W1885" i="1"/>
  <c r="X1885" i="1"/>
  <c r="S1885" i="1"/>
  <c r="Y1885" i="1"/>
  <c r="W1886" i="1"/>
  <c r="X1886" i="1"/>
  <c r="S1886" i="1"/>
  <c r="Y1886" i="1"/>
  <c r="W1887" i="1"/>
  <c r="X1887" i="1"/>
  <c r="S1887" i="1"/>
  <c r="Y1887" i="1"/>
  <c r="W1888" i="1"/>
  <c r="X1888" i="1"/>
  <c r="S1888" i="1"/>
  <c r="Y1888" i="1"/>
  <c r="W1889" i="1"/>
  <c r="X1889" i="1"/>
  <c r="S1889" i="1"/>
  <c r="Y1889" i="1"/>
  <c r="W1890" i="1"/>
  <c r="X1890" i="1"/>
  <c r="S1890" i="1"/>
  <c r="Y1890" i="1"/>
  <c r="W1891" i="1"/>
  <c r="X1891" i="1"/>
  <c r="S1891" i="1"/>
  <c r="Y1891" i="1"/>
  <c r="W1892" i="1"/>
  <c r="X1892" i="1"/>
  <c r="S1892" i="1"/>
  <c r="Y1892" i="1"/>
  <c r="W1893" i="1"/>
  <c r="X1893" i="1"/>
  <c r="S1893" i="1"/>
  <c r="Y1893" i="1"/>
  <c r="W1894" i="1"/>
  <c r="X1894" i="1"/>
  <c r="S1894" i="1"/>
  <c r="Y1894" i="1"/>
  <c r="W1895" i="1"/>
  <c r="X1895" i="1"/>
  <c r="S1895" i="1"/>
  <c r="Y1895" i="1"/>
  <c r="W1896" i="1"/>
  <c r="X1896" i="1"/>
  <c r="S1896" i="1"/>
  <c r="Y1896" i="1"/>
  <c r="W1897" i="1"/>
  <c r="X1897" i="1"/>
  <c r="S1897" i="1"/>
  <c r="Y1897" i="1"/>
  <c r="W1898" i="1"/>
  <c r="X1898" i="1"/>
  <c r="S1898" i="1"/>
  <c r="Y1898" i="1"/>
  <c r="W1899" i="1"/>
  <c r="X1899" i="1"/>
  <c r="S1899" i="1"/>
  <c r="Y1899" i="1"/>
  <c r="W1900" i="1"/>
  <c r="X1900" i="1"/>
  <c r="S1900" i="1"/>
  <c r="Y1900" i="1"/>
  <c r="W1901" i="1"/>
  <c r="X1901" i="1"/>
  <c r="S1901" i="1"/>
  <c r="Y1901" i="1"/>
  <c r="W1902" i="1"/>
  <c r="X1902" i="1"/>
  <c r="S1902" i="1"/>
  <c r="Y1902" i="1"/>
  <c r="W1903" i="1"/>
  <c r="X1903" i="1"/>
  <c r="S1903" i="1"/>
  <c r="Y1903" i="1"/>
  <c r="W1904" i="1"/>
  <c r="X1904" i="1"/>
  <c r="S1904" i="1"/>
  <c r="Y1904" i="1"/>
  <c r="W1905" i="1"/>
  <c r="X1905" i="1"/>
  <c r="S1905" i="1"/>
  <c r="Y1905" i="1"/>
  <c r="W1906" i="1"/>
  <c r="X1906" i="1"/>
  <c r="S1906" i="1"/>
  <c r="Y1906" i="1"/>
  <c r="W1907" i="1"/>
  <c r="X1907" i="1"/>
  <c r="S1907" i="1"/>
  <c r="Y1907" i="1"/>
  <c r="W1908" i="1"/>
  <c r="X1908" i="1"/>
  <c r="S1908" i="1"/>
  <c r="Y1908" i="1"/>
  <c r="W1909" i="1"/>
  <c r="X1909" i="1"/>
  <c r="S1909" i="1"/>
  <c r="Y1909" i="1"/>
  <c r="W1910" i="1"/>
  <c r="X1910" i="1"/>
  <c r="S1910" i="1"/>
  <c r="Y1910" i="1"/>
  <c r="W1911" i="1"/>
  <c r="X1911" i="1"/>
  <c r="S1911" i="1"/>
  <c r="Y1911" i="1"/>
  <c r="W1912" i="1"/>
  <c r="X1912" i="1"/>
  <c r="S1912" i="1"/>
  <c r="Y1912" i="1"/>
  <c r="W1913" i="1"/>
  <c r="X1913" i="1"/>
  <c r="S1913" i="1"/>
  <c r="Y1913" i="1"/>
  <c r="W1914" i="1"/>
  <c r="X1914" i="1"/>
  <c r="S1914" i="1"/>
  <c r="Y1914" i="1"/>
  <c r="W1915" i="1"/>
  <c r="X1915" i="1"/>
  <c r="S1915" i="1"/>
  <c r="Y1915" i="1"/>
  <c r="W1916" i="1"/>
  <c r="X1916" i="1"/>
  <c r="S1916" i="1"/>
  <c r="Y1916" i="1"/>
  <c r="W1917" i="1"/>
  <c r="X1917" i="1"/>
  <c r="S1917" i="1"/>
  <c r="Y1917" i="1"/>
  <c r="W1918" i="1"/>
  <c r="X1918" i="1"/>
  <c r="S1918" i="1"/>
  <c r="Y1918" i="1"/>
  <c r="W1919" i="1"/>
  <c r="X1919" i="1"/>
  <c r="S1919" i="1"/>
  <c r="Y1919" i="1"/>
  <c r="W1920" i="1"/>
  <c r="X1920" i="1"/>
  <c r="S1920" i="1"/>
  <c r="Y1920" i="1"/>
  <c r="W1921" i="1"/>
  <c r="X1921" i="1"/>
  <c r="S1921" i="1"/>
  <c r="Y1921" i="1"/>
  <c r="W1922" i="1"/>
  <c r="X1922" i="1"/>
  <c r="S1922" i="1"/>
  <c r="Y1922" i="1"/>
  <c r="W1923" i="1"/>
  <c r="X1923" i="1"/>
  <c r="S1923" i="1"/>
  <c r="Y1923" i="1"/>
  <c r="W1924" i="1"/>
  <c r="X1924" i="1"/>
  <c r="S1924" i="1"/>
  <c r="Y1924" i="1"/>
  <c r="W1925" i="1"/>
  <c r="X1925" i="1"/>
  <c r="S1925" i="1"/>
  <c r="Y1925" i="1"/>
  <c r="W1926" i="1"/>
  <c r="X1926" i="1"/>
  <c r="S1926" i="1"/>
  <c r="Y1926" i="1"/>
  <c r="W1927" i="1"/>
  <c r="X1927" i="1"/>
  <c r="S1927" i="1"/>
  <c r="Y1927" i="1"/>
  <c r="W1928" i="1"/>
  <c r="X1928" i="1"/>
  <c r="S1928" i="1"/>
  <c r="Y1928" i="1"/>
  <c r="W1929" i="1"/>
  <c r="X1929" i="1"/>
  <c r="S1929" i="1"/>
  <c r="Y1929" i="1"/>
  <c r="W1930" i="1"/>
  <c r="X1930" i="1"/>
  <c r="S1930" i="1"/>
  <c r="Y1930" i="1"/>
  <c r="W1931" i="1"/>
  <c r="X1931" i="1"/>
  <c r="S1931" i="1"/>
  <c r="Y1931" i="1"/>
  <c r="W1932" i="1"/>
  <c r="X1932" i="1"/>
  <c r="S1932" i="1"/>
  <c r="Y1932" i="1"/>
  <c r="W1933" i="1"/>
  <c r="X1933" i="1"/>
  <c r="S1933" i="1"/>
  <c r="Y1933" i="1"/>
  <c r="W1934" i="1"/>
  <c r="X1934" i="1"/>
  <c r="S1934" i="1"/>
  <c r="Y1934" i="1"/>
  <c r="W1935" i="1"/>
  <c r="X1935" i="1"/>
  <c r="S1935" i="1"/>
  <c r="Y1935" i="1"/>
  <c r="W1936" i="1"/>
  <c r="X1936" i="1"/>
  <c r="S1936" i="1"/>
  <c r="Y1936" i="1"/>
  <c r="W1937" i="1"/>
  <c r="X1937" i="1"/>
  <c r="S1937" i="1"/>
  <c r="Y1937" i="1"/>
  <c r="W1938" i="1"/>
  <c r="X1938" i="1"/>
  <c r="S1938" i="1"/>
  <c r="Y1938" i="1"/>
  <c r="W1939" i="1"/>
  <c r="X1939" i="1"/>
  <c r="S1939" i="1"/>
  <c r="Y1939" i="1"/>
  <c r="W1940" i="1"/>
  <c r="X1940" i="1"/>
  <c r="S1940" i="1"/>
  <c r="Y1940" i="1"/>
  <c r="W1941" i="1"/>
  <c r="X1941" i="1"/>
  <c r="S1941" i="1"/>
  <c r="Y1941" i="1"/>
  <c r="W1942" i="1"/>
  <c r="X1942" i="1"/>
  <c r="S1942" i="1"/>
  <c r="Y1942" i="1"/>
  <c r="W1943" i="1"/>
  <c r="X1943" i="1"/>
  <c r="S1943" i="1"/>
  <c r="Y1943" i="1"/>
  <c r="W1944" i="1"/>
  <c r="X1944" i="1"/>
  <c r="S1944" i="1"/>
  <c r="Y1944" i="1"/>
  <c r="W1945" i="1"/>
  <c r="X1945" i="1"/>
  <c r="S1945" i="1"/>
  <c r="Y1945" i="1"/>
  <c r="W1946" i="1"/>
  <c r="X1946" i="1"/>
  <c r="S1946" i="1"/>
  <c r="Y1946" i="1"/>
  <c r="W1947" i="1"/>
  <c r="X1947" i="1"/>
  <c r="S1947" i="1"/>
  <c r="Y1947" i="1"/>
  <c r="W1948" i="1"/>
  <c r="X1948" i="1"/>
  <c r="S1948" i="1"/>
  <c r="Y1948" i="1"/>
  <c r="W1949" i="1"/>
  <c r="X1949" i="1"/>
  <c r="S1949" i="1"/>
  <c r="Y1949" i="1"/>
  <c r="W1950" i="1"/>
  <c r="X1950" i="1"/>
  <c r="S1950" i="1"/>
  <c r="Y1950" i="1"/>
  <c r="W1951" i="1"/>
  <c r="X1951" i="1"/>
  <c r="S1951" i="1"/>
  <c r="Y1951" i="1"/>
  <c r="W1952" i="1"/>
  <c r="X1952" i="1"/>
  <c r="S1952" i="1"/>
  <c r="Y1952" i="1"/>
  <c r="W1953" i="1"/>
  <c r="X1953" i="1"/>
  <c r="S1953" i="1"/>
  <c r="Y1953" i="1"/>
  <c r="W1954" i="1"/>
  <c r="X1954" i="1"/>
  <c r="S1954" i="1"/>
  <c r="Y1954" i="1"/>
  <c r="W1955" i="1"/>
  <c r="X1955" i="1"/>
  <c r="S1955" i="1"/>
  <c r="Y1955" i="1"/>
  <c r="W1956" i="1"/>
  <c r="X1956" i="1"/>
  <c r="S1956" i="1"/>
  <c r="Y1956" i="1"/>
  <c r="W1957" i="1"/>
  <c r="X1957" i="1"/>
  <c r="S1957" i="1"/>
  <c r="Y1957" i="1"/>
  <c r="W1958" i="1"/>
  <c r="X1958" i="1"/>
  <c r="S1958" i="1"/>
  <c r="Y1958" i="1"/>
  <c r="W1959" i="1"/>
  <c r="X1959" i="1"/>
  <c r="S1959" i="1"/>
  <c r="Y1959" i="1"/>
  <c r="W1960" i="1"/>
  <c r="X1960" i="1"/>
  <c r="S1960" i="1"/>
  <c r="Y1960" i="1"/>
  <c r="W1961" i="1"/>
  <c r="X1961" i="1"/>
  <c r="S1961" i="1"/>
  <c r="Y1961" i="1"/>
  <c r="W1962" i="1"/>
  <c r="X1962" i="1"/>
  <c r="S1962" i="1"/>
  <c r="Y1962" i="1"/>
  <c r="W1963" i="1"/>
  <c r="X1963" i="1"/>
  <c r="S1963" i="1"/>
  <c r="Y1963" i="1"/>
  <c r="W1964" i="1"/>
  <c r="X1964" i="1"/>
  <c r="S1964" i="1"/>
  <c r="Y1964" i="1"/>
  <c r="W1965" i="1"/>
  <c r="X1965" i="1"/>
  <c r="S1965" i="1"/>
  <c r="Y1965" i="1"/>
  <c r="W1966" i="1"/>
  <c r="X1966" i="1"/>
  <c r="S1966" i="1"/>
  <c r="Y1966" i="1"/>
  <c r="W1967" i="1"/>
  <c r="X1967" i="1"/>
  <c r="S1967" i="1"/>
  <c r="Y1967" i="1"/>
  <c r="W1968" i="1"/>
  <c r="X1968" i="1"/>
  <c r="S1968" i="1"/>
  <c r="Y1968" i="1"/>
  <c r="W1969" i="1"/>
  <c r="X1969" i="1"/>
  <c r="S1969" i="1"/>
  <c r="Y1969" i="1"/>
  <c r="W1970" i="1"/>
  <c r="X1970" i="1"/>
  <c r="S1970" i="1"/>
  <c r="Y1970" i="1"/>
  <c r="W1971" i="1"/>
  <c r="X1971" i="1"/>
  <c r="S1971" i="1"/>
  <c r="Y1971" i="1"/>
  <c r="W1972" i="1"/>
  <c r="X1972" i="1"/>
  <c r="S1972" i="1"/>
  <c r="Y1972" i="1"/>
  <c r="W1973" i="1"/>
  <c r="X1973" i="1"/>
  <c r="S1973" i="1"/>
  <c r="Y1973" i="1"/>
  <c r="W1974" i="1"/>
  <c r="X1974" i="1"/>
  <c r="S1974" i="1"/>
  <c r="Y1974" i="1"/>
  <c r="W1975" i="1"/>
  <c r="X1975" i="1"/>
  <c r="S1975" i="1"/>
  <c r="Y1975" i="1"/>
  <c r="W1976" i="1"/>
  <c r="X1976" i="1"/>
  <c r="S1976" i="1"/>
  <c r="Y1976" i="1"/>
  <c r="W1977" i="1"/>
  <c r="X1977" i="1"/>
  <c r="S1977" i="1"/>
  <c r="Y1977" i="1"/>
  <c r="W1978" i="1"/>
  <c r="X1978" i="1"/>
  <c r="S1978" i="1"/>
  <c r="Y1978" i="1"/>
  <c r="W1979" i="1"/>
  <c r="X1979" i="1"/>
  <c r="S1979" i="1"/>
  <c r="Y1979" i="1"/>
  <c r="W1980" i="1"/>
  <c r="X1980" i="1"/>
  <c r="S1980" i="1"/>
  <c r="Y1980" i="1"/>
  <c r="W1981" i="1"/>
  <c r="X1981" i="1"/>
  <c r="S1981" i="1"/>
  <c r="Y1981" i="1"/>
  <c r="W1982" i="1"/>
  <c r="X1982" i="1"/>
  <c r="S1982" i="1"/>
  <c r="Y1982" i="1"/>
  <c r="W1983" i="1"/>
  <c r="X1983" i="1"/>
  <c r="S1983" i="1"/>
  <c r="Y1983" i="1"/>
  <c r="W1984" i="1"/>
  <c r="X1984" i="1"/>
  <c r="S1984" i="1"/>
  <c r="Y1984" i="1"/>
  <c r="W1985" i="1"/>
  <c r="X1985" i="1"/>
  <c r="S1985" i="1"/>
  <c r="Y1985" i="1"/>
  <c r="W1986" i="1"/>
  <c r="X1986" i="1"/>
  <c r="S1986" i="1"/>
  <c r="Y1986" i="1"/>
  <c r="W1987" i="1"/>
  <c r="X1987" i="1"/>
  <c r="S1987" i="1"/>
  <c r="Y1987" i="1"/>
  <c r="W1988" i="1"/>
  <c r="X1988" i="1"/>
  <c r="S1988" i="1"/>
  <c r="Y1988" i="1"/>
  <c r="W1989" i="1"/>
  <c r="X1989" i="1"/>
  <c r="S1989" i="1"/>
  <c r="Y1989" i="1"/>
  <c r="W1990" i="1"/>
  <c r="X1990" i="1"/>
  <c r="S1990" i="1"/>
  <c r="Y1990" i="1"/>
  <c r="W1991" i="1"/>
  <c r="X1991" i="1"/>
  <c r="S1991" i="1"/>
  <c r="Y1991" i="1"/>
  <c r="W1992" i="1"/>
  <c r="X1992" i="1"/>
  <c r="S1992" i="1"/>
  <c r="Y1992" i="1"/>
  <c r="W1993" i="1"/>
  <c r="X1993" i="1"/>
  <c r="S1993" i="1"/>
  <c r="Y1993" i="1"/>
  <c r="W1994" i="1"/>
  <c r="X1994" i="1"/>
  <c r="S1994" i="1"/>
  <c r="Y1994" i="1"/>
  <c r="W1995" i="1"/>
  <c r="X1995" i="1"/>
  <c r="S1995" i="1"/>
  <c r="Y1995" i="1"/>
  <c r="W1996" i="1"/>
  <c r="X1996" i="1"/>
  <c r="S1996" i="1"/>
  <c r="Y1996" i="1"/>
  <c r="W1997" i="1"/>
  <c r="X1997" i="1"/>
  <c r="S1997" i="1"/>
  <c r="Y1997" i="1"/>
  <c r="W1998" i="1"/>
  <c r="X1998" i="1"/>
  <c r="S1998" i="1"/>
  <c r="Y1998" i="1"/>
  <c r="W1999" i="1"/>
  <c r="X1999" i="1"/>
  <c r="S1999" i="1"/>
  <c r="Y1999" i="1"/>
  <c r="W2000" i="1"/>
  <c r="X2000" i="1"/>
  <c r="S2000" i="1"/>
  <c r="Y2000" i="1"/>
  <c r="W2001" i="1"/>
  <c r="X2001" i="1"/>
  <c r="S2001" i="1"/>
  <c r="Y2001" i="1"/>
  <c r="W2002" i="1"/>
  <c r="X2002" i="1"/>
  <c r="S2002" i="1"/>
  <c r="Y2002" i="1"/>
  <c r="W2003" i="1"/>
  <c r="X2003" i="1"/>
  <c r="S2003" i="1"/>
  <c r="Y2003" i="1"/>
  <c r="W2004" i="1"/>
  <c r="X2004" i="1"/>
  <c r="S2004" i="1"/>
  <c r="Y2004" i="1"/>
  <c r="W2005" i="1"/>
  <c r="X2005" i="1"/>
  <c r="S2005" i="1"/>
  <c r="Y2005" i="1"/>
  <c r="W2006" i="1"/>
  <c r="X2006" i="1"/>
  <c r="S2006" i="1"/>
  <c r="Y2006" i="1"/>
  <c r="W2007" i="1"/>
  <c r="X2007" i="1"/>
  <c r="S2007" i="1"/>
  <c r="Y2007" i="1"/>
  <c r="W2008" i="1"/>
  <c r="X2008" i="1"/>
  <c r="S2008" i="1"/>
  <c r="Y2008" i="1"/>
  <c r="W2009" i="1"/>
  <c r="X2009" i="1"/>
  <c r="S2009" i="1"/>
  <c r="Y2009" i="1"/>
  <c r="W2010" i="1"/>
  <c r="X2010" i="1"/>
  <c r="S2010" i="1"/>
  <c r="Y2010" i="1"/>
  <c r="W2011" i="1"/>
  <c r="X2011" i="1"/>
  <c r="S2011" i="1"/>
  <c r="Y2011" i="1"/>
  <c r="W2012" i="1"/>
  <c r="X2012" i="1"/>
  <c r="S2012" i="1"/>
  <c r="Y2012" i="1"/>
  <c r="W2013" i="1"/>
  <c r="X2013" i="1"/>
  <c r="S2013" i="1"/>
  <c r="Y2013" i="1"/>
  <c r="W2014" i="1"/>
  <c r="X2014" i="1"/>
  <c r="S2014" i="1"/>
  <c r="Y2014" i="1"/>
  <c r="W2015" i="1"/>
  <c r="X2015" i="1"/>
  <c r="S2015" i="1"/>
  <c r="Y2015" i="1"/>
  <c r="W2016" i="1"/>
  <c r="X2016" i="1"/>
  <c r="S2016" i="1"/>
  <c r="Y2016" i="1"/>
  <c r="W2017" i="1"/>
  <c r="X2017" i="1"/>
  <c r="S2017" i="1"/>
  <c r="Y2017" i="1"/>
  <c r="W2018" i="1"/>
  <c r="X2018" i="1"/>
  <c r="S2018" i="1"/>
  <c r="Y2018" i="1"/>
  <c r="W2019" i="1"/>
  <c r="X2019" i="1"/>
  <c r="S2019" i="1"/>
  <c r="Y2019" i="1"/>
  <c r="W2020" i="1"/>
  <c r="X2020" i="1"/>
  <c r="S2020" i="1"/>
  <c r="Y2020" i="1"/>
  <c r="W2021" i="1"/>
  <c r="X2021" i="1"/>
  <c r="S2021" i="1"/>
  <c r="Y2021" i="1"/>
  <c r="W2022" i="1"/>
  <c r="X2022" i="1"/>
  <c r="S2022" i="1"/>
  <c r="Y2022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D319" i="9"/>
  <c r="A319" i="9"/>
  <c r="E319" i="9"/>
  <c r="B319" i="9"/>
  <c r="F319" i="9"/>
  <c r="J319" i="9"/>
  <c r="H319" i="9"/>
  <c r="I319" i="9"/>
  <c r="N319" i="9"/>
  <c r="K319" i="9"/>
  <c r="D320" i="9"/>
  <c r="A320" i="9"/>
  <c r="E320" i="9"/>
  <c r="B320" i="9"/>
  <c r="F320" i="9"/>
  <c r="J320" i="9"/>
  <c r="H320" i="9"/>
  <c r="I320" i="9"/>
  <c r="N320" i="9"/>
  <c r="K320" i="9"/>
  <c r="D321" i="9"/>
  <c r="A321" i="9"/>
  <c r="E321" i="9"/>
  <c r="B321" i="9"/>
  <c r="F321" i="9"/>
  <c r="J321" i="9"/>
  <c r="H321" i="9"/>
  <c r="I321" i="9"/>
  <c r="N321" i="9"/>
  <c r="K321" i="9"/>
  <c r="D322" i="9"/>
  <c r="A322" i="9"/>
  <c r="E322" i="9"/>
  <c r="B322" i="9"/>
  <c r="F322" i="9"/>
  <c r="J322" i="9"/>
  <c r="H322" i="9"/>
  <c r="I322" i="9"/>
  <c r="N322" i="9"/>
  <c r="K322" i="9"/>
  <c r="D323" i="9"/>
  <c r="A323" i="9"/>
  <c r="E323" i="9"/>
  <c r="B323" i="9"/>
  <c r="F323" i="9"/>
  <c r="J323" i="9"/>
  <c r="H323" i="9"/>
  <c r="I323" i="9"/>
  <c r="N323" i="9"/>
  <c r="K323" i="9"/>
  <c r="D324" i="9"/>
  <c r="A324" i="9"/>
  <c r="E324" i="9"/>
  <c r="B324" i="9"/>
  <c r="F324" i="9"/>
  <c r="J324" i="9"/>
  <c r="H324" i="9"/>
  <c r="I324" i="9"/>
  <c r="N324" i="9"/>
  <c r="K324" i="9"/>
  <c r="D325" i="9"/>
  <c r="A325" i="9"/>
  <c r="E325" i="9"/>
  <c r="B325" i="9"/>
  <c r="F325" i="9"/>
  <c r="J325" i="9"/>
  <c r="H325" i="9"/>
  <c r="I325" i="9"/>
  <c r="N325" i="9"/>
  <c r="K325" i="9"/>
  <c r="D326" i="9"/>
  <c r="A326" i="9"/>
  <c r="E326" i="9"/>
  <c r="B326" i="9"/>
  <c r="F326" i="9"/>
  <c r="J326" i="9"/>
  <c r="H326" i="9"/>
  <c r="I326" i="9"/>
  <c r="N326" i="9"/>
  <c r="K326" i="9"/>
  <c r="D327" i="9"/>
  <c r="A327" i="9"/>
  <c r="E327" i="9"/>
  <c r="B327" i="9"/>
  <c r="F327" i="9"/>
  <c r="J327" i="9"/>
  <c r="H327" i="9"/>
  <c r="I327" i="9"/>
  <c r="N327" i="9"/>
  <c r="K327" i="9"/>
  <c r="D328" i="9"/>
  <c r="A328" i="9"/>
  <c r="E328" i="9"/>
  <c r="B328" i="9"/>
  <c r="F328" i="9"/>
  <c r="J328" i="9"/>
  <c r="H328" i="9"/>
  <c r="I328" i="9"/>
  <c r="N328" i="9"/>
  <c r="K328" i="9"/>
  <c r="D329" i="9"/>
  <c r="A329" i="9"/>
  <c r="E329" i="9"/>
  <c r="B329" i="9"/>
  <c r="F329" i="9"/>
  <c r="J329" i="9"/>
  <c r="H329" i="9"/>
  <c r="I329" i="9"/>
  <c r="N329" i="9"/>
  <c r="K329" i="9"/>
  <c r="D330" i="9"/>
  <c r="A330" i="9"/>
  <c r="E330" i="9"/>
  <c r="B330" i="9"/>
  <c r="F330" i="9"/>
  <c r="J330" i="9"/>
  <c r="H330" i="9"/>
  <c r="I330" i="9"/>
  <c r="N330" i="9"/>
  <c r="K330" i="9"/>
  <c r="D331" i="9"/>
  <c r="A331" i="9"/>
  <c r="E331" i="9"/>
  <c r="B331" i="9"/>
  <c r="F331" i="9"/>
  <c r="J331" i="9"/>
  <c r="H331" i="9"/>
  <c r="I331" i="9"/>
  <c r="N331" i="9"/>
  <c r="K331" i="9"/>
  <c r="D332" i="9"/>
  <c r="A332" i="9"/>
  <c r="E332" i="9"/>
  <c r="B332" i="9"/>
  <c r="F332" i="9"/>
  <c r="J332" i="9"/>
  <c r="H332" i="9"/>
  <c r="I332" i="9"/>
  <c r="N332" i="9"/>
  <c r="K332" i="9"/>
  <c r="D333" i="9"/>
  <c r="A333" i="9"/>
  <c r="E333" i="9"/>
  <c r="B333" i="9"/>
  <c r="F333" i="9"/>
  <c r="J333" i="9"/>
  <c r="H333" i="9"/>
  <c r="I333" i="9"/>
  <c r="N333" i="9"/>
  <c r="K333" i="9"/>
  <c r="D334" i="9"/>
  <c r="A334" i="9"/>
  <c r="E334" i="9"/>
  <c r="B334" i="9"/>
  <c r="F334" i="9"/>
  <c r="J334" i="9"/>
  <c r="H334" i="9"/>
  <c r="I334" i="9"/>
  <c r="N334" i="9"/>
  <c r="K334" i="9"/>
  <c r="D335" i="9"/>
  <c r="A335" i="9"/>
  <c r="E335" i="9"/>
  <c r="B335" i="9"/>
  <c r="F335" i="9"/>
  <c r="J335" i="9"/>
  <c r="H335" i="9"/>
  <c r="I335" i="9"/>
  <c r="N335" i="9"/>
  <c r="K335" i="9"/>
  <c r="D336" i="9"/>
  <c r="A336" i="9"/>
  <c r="E336" i="9"/>
  <c r="B336" i="9"/>
  <c r="F336" i="9"/>
  <c r="J336" i="9"/>
  <c r="H336" i="9"/>
  <c r="I336" i="9"/>
  <c r="N336" i="9"/>
  <c r="K336" i="9"/>
  <c r="D337" i="9"/>
  <c r="A337" i="9"/>
  <c r="E337" i="9"/>
  <c r="B337" i="9"/>
  <c r="F337" i="9"/>
  <c r="J337" i="9"/>
  <c r="H337" i="9"/>
  <c r="I337" i="9"/>
  <c r="N337" i="9"/>
  <c r="K337" i="9"/>
  <c r="D338" i="9"/>
  <c r="A338" i="9"/>
  <c r="E338" i="9"/>
  <c r="B338" i="9"/>
  <c r="F338" i="9"/>
  <c r="J338" i="9"/>
  <c r="H338" i="9"/>
  <c r="I338" i="9"/>
  <c r="N338" i="9"/>
  <c r="K338" i="9"/>
  <c r="D339" i="9"/>
  <c r="A339" i="9"/>
  <c r="E339" i="9"/>
  <c r="B339" i="9"/>
  <c r="F339" i="9"/>
  <c r="J339" i="9"/>
  <c r="H339" i="9"/>
  <c r="I339" i="9"/>
  <c r="N339" i="9"/>
  <c r="K339" i="9"/>
  <c r="D340" i="9"/>
  <c r="A340" i="9"/>
  <c r="E340" i="9"/>
  <c r="B340" i="9"/>
  <c r="F340" i="9"/>
  <c r="J340" i="9"/>
  <c r="H340" i="9"/>
  <c r="I340" i="9"/>
  <c r="N340" i="9"/>
  <c r="K340" i="9"/>
  <c r="D341" i="9"/>
  <c r="A341" i="9"/>
  <c r="E341" i="9"/>
  <c r="B341" i="9"/>
  <c r="F341" i="9"/>
  <c r="J341" i="9"/>
  <c r="H341" i="9"/>
  <c r="I341" i="9"/>
  <c r="N341" i="9"/>
  <c r="K341" i="9"/>
  <c r="D342" i="9"/>
  <c r="A342" i="9"/>
  <c r="E342" i="9"/>
  <c r="B342" i="9"/>
  <c r="F342" i="9"/>
  <c r="J342" i="9"/>
  <c r="H342" i="9"/>
  <c r="I342" i="9"/>
  <c r="N342" i="9"/>
  <c r="K342" i="9"/>
  <c r="D343" i="9"/>
  <c r="A343" i="9"/>
  <c r="E343" i="9"/>
  <c r="B343" i="9"/>
  <c r="F343" i="9"/>
  <c r="J343" i="9"/>
  <c r="H343" i="9"/>
  <c r="I343" i="9"/>
  <c r="N343" i="9"/>
  <c r="K343" i="9"/>
  <c r="D344" i="9"/>
  <c r="A344" i="9"/>
  <c r="E344" i="9"/>
  <c r="B344" i="9"/>
  <c r="F344" i="9"/>
  <c r="J344" i="9"/>
  <c r="H344" i="9"/>
  <c r="I344" i="9"/>
  <c r="N344" i="9"/>
  <c r="K344" i="9"/>
  <c r="D345" i="9"/>
  <c r="A345" i="9"/>
  <c r="E345" i="9"/>
  <c r="B345" i="9"/>
  <c r="F345" i="9"/>
  <c r="J345" i="9"/>
  <c r="H345" i="9"/>
  <c r="I345" i="9"/>
  <c r="N345" i="9"/>
  <c r="K345" i="9"/>
  <c r="D346" i="9"/>
  <c r="A346" i="9"/>
  <c r="E346" i="9"/>
  <c r="B346" i="9"/>
  <c r="F346" i="9"/>
  <c r="J346" i="9"/>
  <c r="H346" i="9"/>
  <c r="I346" i="9"/>
  <c r="N346" i="9"/>
  <c r="K346" i="9"/>
  <c r="D347" i="9"/>
  <c r="A347" i="9"/>
  <c r="E347" i="9"/>
  <c r="B347" i="9"/>
  <c r="F347" i="9"/>
  <c r="J347" i="9"/>
  <c r="H347" i="9"/>
  <c r="I347" i="9"/>
  <c r="N347" i="9"/>
  <c r="K347" i="9"/>
  <c r="D348" i="9"/>
  <c r="A348" i="9"/>
  <c r="E348" i="9"/>
  <c r="B348" i="9"/>
  <c r="F348" i="9"/>
  <c r="J348" i="9"/>
  <c r="H348" i="9"/>
  <c r="I348" i="9"/>
  <c r="N348" i="9"/>
  <c r="K348" i="9"/>
  <c r="D349" i="9"/>
  <c r="A349" i="9"/>
  <c r="E349" i="9"/>
  <c r="B349" i="9"/>
  <c r="F349" i="9"/>
  <c r="J349" i="9"/>
  <c r="H349" i="9"/>
  <c r="I349" i="9"/>
  <c r="N349" i="9"/>
  <c r="K349" i="9"/>
  <c r="D350" i="9"/>
  <c r="A350" i="9"/>
  <c r="E350" i="9"/>
  <c r="B350" i="9"/>
  <c r="F350" i="9"/>
  <c r="J350" i="9"/>
  <c r="H350" i="9"/>
  <c r="I350" i="9"/>
  <c r="N350" i="9"/>
  <c r="K350" i="9"/>
  <c r="D351" i="9"/>
  <c r="A351" i="9"/>
  <c r="E351" i="9"/>
  <c r="B351" i="9"/>
  <c r="F351" i="9"/>
  <c r="J351" i="9"/>
  <c r="H351" i="9"/>
  <c r="I351" i="9"/>
  <c r="N351" i="9"/>
  <c r="K351" i="9"/>
  <c r="K2029" i="1"/>
  <c r="K2027" i="1"/>
  <c r="K2028" i="1"/>
  <c r="K2026" i="1"/>
  <c r="K2025" i="1"/>
  <c r="K2023" i="1"/>
  <c r="K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I4" i="9"/>
  <c r="Y9" i="1"/>
  <c r="I5" i="9"/>
  <c r="Y11" i="1"/>
  <c r="I6" i="9"/>
  <c r="Y12" i="1"/>
  <c r="I7" i="9"/>
  <c r="Y21" i="1"/>
  <c r="I8" i="9"/>
  <c r="Y25" i="1"/>
  <c r="I9" i="9"/>
  <c r="Y27" i="1"/>
  <c r="I10" i="9"/>
  <c r="Y28" i="1"/>
  <c r="I11" i="9"/>
  <c r="Y29" i="1"/>
  <c r="I12" i="9"/>
  <c r="Y30" i="1"/>
  <c r="I13" i="9"/>
  <c r="Y31" i="1"/>
  <c r="I14" i="9"/>
  <c r="Y32" i="1"/>
  <c r="I15" i="9"/>
  <c r="Y33" i="1"/>
  <c r="I16" i="9"/>
  <c r="Y44" i="1"/>
  <c r="Y43" i="1"/>
  <c r="I17" i="9"/>
  <c r="Y56" i="1"/>
  <c r="I18" i="9"/>
  <c r="Y59" i="1"/>
  <c r="I19" i="9"/>
  <c r="Y70" i="1"/>
  <c r="I20" i="9"/>
  <c r="Y71" i="1"/>
  <c r="I21" i="9"/>
  <c r="Y76" i="1"/>
  <c r="I22" i="9"/>
  <c r="Y80" i="1"/>
  <c r="I23" i="9"/>
  <c r="Y81" i="1"/>
  <c r="I24" i="9"/>
  <c r="Y85" i="1"/>
  <c r="I25" i="9"/>
  <c r="Y86" i="1"/>
  <c r="I26" i="9"/>
  <c r="Y87" i="1"/>
  <c r="I27" i="9"/>
  <c r="Y88" i="1"/>
  <c r="I28" i="9"/>
  <c r="Y90" i="1"/>
  <c r="I29" i="9"/>
  <c r="Y91" i="1"/>
  <c r="I30" i="9"/>
  <c r="Y92" i="1"/>
  <c r="I31" i="9"/>
  <c r="Y95" i="1"/>
  <c r="I32" i="9"/>
  <c r="Y96" i="1"/>
  <c r="I33" i="9"/>
  <c r="Y104" i="1"/>
  <c r="I34" i="9"/>
  <c r="Y106" i="1"/>
  <c r="Y103" i="1"/>
  <c r="I35" i="9"/>
  <c r="Y118" i="1"/>
  <c r="I36" i="9"/>
  <c r="Y119" i="1"/>
  <c r="I37" i="9"/>
  <c r="Y120" i="1"/>
  <c r="I38" i="9"/>
  <c r="Y121" i="1"/>
  <c r="I39" i="9"/>
  <c r="Y128" i="1"/>
  <c r="I40" i="9"/>
  <c r="Y130" i="1"/>
  <c r="I41" i="9"/>
  <c r="Y131" i="1"/>
  <c r="I42" i="9"/>
  <c r="Y137" i="1"/>
  <c r="I43" i="9"/>
  <c r="Y138" i="1"/>
  <c r="I44" i="9"/>
  <c r="Y141" i="1"/>
  <c r="I45" i="9"/>
  <c r="Y142" i="1"/>
  <c r="I46" i="9"/>
  <c r="Y148" i="1"/>
  <c r="I47" i="9"/>
  <c r="Y151" i="1"/>
  <c r="I48" i="9"/>
  <c r="Y161" i="1"/>
  <c r="I49" i="9"/>
  <c r="Y170" i="1"/>
  <c r="I50" i="9"/>
  <c r="Y171" i="1"/>
  <c r="Y152" i="1"/>
  <c r="I51" i="9"/>
  <c r="Y176" i="1"/>
  <c r="I52" i="9"/>
  <c r="Y183" i="1"/>
  <c r="I53" i="9"/>
  <c r="Y185" i="1"/>
  <c r="I54" i="9"/>
  <c r="Y188" i="1"/>
  <c r="I55" i="9"/>
  <c r="Y191" i="1"/>
  <c r="I56" i="9"/>
  <c r="Y192" i="1"/>
  <c r="I57" i="9"/>
  <c r="Y193" i="1"/>
  <c r="I58" i="9"/>
  <c r="Y199" i="1"/>
  <c r="I59" i="9"/>
  <c r="Y220" i="1"/>
  <c r="I60" i="9"/>
  <c r="Y223" i="1"/>
  <c r="I61" i="9"/>
  <c r="Y233" i="1"/>
  <c r="I62" i="9"/>
  <c r="Y236" i="1"/>
  <c r="I63" i="9"/>
  <c r="Y250" i="1"/>
  <c r="I64" i="9"/>
  <c r="Y253" i="1"/>
  <c r="I65" i="9"/>
  <c r="Y255" i="1"/>
  <c r="I66" i="9"/>
  <c r="Y262" i="1"/>
  <c r="I67" i="9"/>
  <c r="Y299" i="1"/>
  <c r="I68" i="9"/>
  <c r="Y304" i="1"/>
  <c r="I69" i="9"/>
  <c r="Y312" i="1"/>
  <c r="I70" i="9"/>
  <c r="Y313" i="1"/>
  <c r="Y287" i="1"/>
  <c r="I71" i="9"/>
  <c r="Y315" i="1"/>
  <c r="I72" i="9"/>
  <c r="Y317" i="1"/>
  <c r="I73" i="9"/>
  <c r="Y318" i="1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Y6" i="1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2" i="1"/>
  <c r="K2021" i="1"/>
  <c r="K2020" i="1"/>
  <c r="K2019" i="1"/>
  <c r="K2018" i="1"/>
  <c r="K2017" i="1"/>
  <c r="K2016" i="1"/>
  <c r="K2015" i="1"/>
  <c r="N318" i="9"/>
  <c r="K318" i="9"/>
  <c r="N317" i="9"/>
  <c r="K317" i="9"/>
  <c r="N316" i="9"/>
  <c r="K316" i="9"/>
  <c r="N315" i="9"/>
  <c r="K315" i="9"/>
  <c r="N314" i="9"/>
  <c r="K314" i="9"/>
  <c r="N313" i="9"/>
  <c r="K313" i="9"/>
  <c r="N312" i="9"/>
  <c r="K312" i="9"/>
  <c r="N311" i="9"/>
  <c r="K311" i="9"/>
  <c r="N310" i="9"/>
  <c r="K310" i="9"/>
  <c r="N309" i="9"/>
  <c r="K309" i="9"/>
  <c r="N308" i="9"/>
  <c r="K308" i="9"/>
  <c r="N307" i="9"/>
  <c r="K307" i="9"/>
  <c r="N306" i="9"/>
  <c r="K306" i="9"/>
  <c r="N305" i="9"/>
  <c r="K305" i="9"/>
  <c r="N304" i="9"/>
  <c r="K304" i="9"/>
  <c r="N303" i="9"/>
  <c r="K303" i="9"/>
  <c r="N302" i="9"/>
  <c r="K302" i="9"/>
  <c r="N301" i="9"/>
  <c r="K301" i="9"/>
  <c r="N300" i="9"/>
  <c r="K300" i="9"/>
  <c r="N299" i="9"/>
  <c r="K299" i="9"/>
  <c r="N298" i="9"/>
  <c r="K298" i="9"/>
  <c r="N297" i="9"/>
  <c r="K297" i="9"/>
  <c r="N296" i="9"/>
  <c r="K296" i="9"/>
  <c r="N295" i="9"/>
  <c r="K295" i="9"/>
  <c r="N294" i="9"/>
  <c r="K294" i="9"/>
  <c r="N293" i="9"/>
  <c r="K293" i="9"/>
  <c r="N292" i="9"/>
  <c r="K292" i="9"/>
  <c r="N291" i="9"/>
  <c r="K291" i="9"/>
  <c r="N290" i="9"/>
  <c r="K290" i="9"/>
  <c r="N289" i="9"/>
  <c r="K289" i="9"/>
  <c r="N288" i="9"/>
  <c r="K288" i="9"/>
  <c r="N287" i="9"/>
  <c r="K287" i="9"/>
  <c r="N286" i="9"/>
  <c r="K286" i="9"/>
  <c r="N285" i="9"/>
  <c r="K285" i="9"/>
  <c r="N284" i="9"/>
  <c r="K284" i="9"/>
  <c r="N283" i="9"/>
  <c r="K283" i="9"/>
  <c r="N282" i="9"/>
  <c r="K282" i="9"/>
  <c r="N281" i="9"/>
  <c r="K281" i="9"/>
  <c r="N280" i="9"/>
  <c r="K280" i="9"/>
  <c r="N279" i="9"/>
  <c r="K279" i="9"/>
  <c r="N278" i="9"/>
  <c r="K278" i="9"/>
  <c r="N277" i="9"/>
  <c r="K277" i="9"/>
  <c r="N276" i="9"/>
  <c r="K276" i="9"/>
  <c r="N275" i="9"/>
  <c r="K275" i="9"/>
  <c r="N274" i="9"/>
  <c r="K274" i="9"/>
  <c r="N273" i="9"/>
  <c r="K273" i="9"/>
  <c r="N272" i="9"/>
  <c r="K272" i="9"/>
  <c r="N271" i="9"/>
  <c r="K271" i="9"/>
  <c r="N270" i="9"/>
  <c r="K270" i="9"/>
  <c r="N269" i="9"/>
  <c r="K269" i="9"/>
  <c r="N268" i="9"/>
  <c r="K268" i="9"/>
  <c r="N267" i="9"/>
  <c r="K267" i="9"/>
  <c r="N266" i="9"/>
  <c r="K266" i="9"/>
  <c r="N265" i="9"/>
  <c r="K265" i="9"/>
  <c r="N264" i="9"/>
  <c r="K264" i="9"/>
  <c r="N263" i="9"/>
  <c r="K263" i="9"/>
  <c r="N262" i="9"/>
  <c r="K262" i="9"/>
  <c r="N261" i="9"/>
  <c r="K261" i="9"/>
  <c r="N260" i="9"/>
  <c r="K260" i="9"/>
  <c r="N259" i="9"/>
  <c r="K259" i="9"/>
  <c r="N258" i="9"/>
  <c r="K258" i="9"/>
  <c r="N257" i="9"/>
  <c r="K257" i="9"/>
  <c r="N256" i="9"/>
  <c r="K256" i="9"/>
  <c r="N255" i="9"/>
  <c r="K255" i="9"/>
  <c r="N254" i="9"/>
  <c r="K254" i="9"/>
  <c r="N253" i="9"/>
  <c r="K253" i="9"/>
  <c r="N252" i="9"/>
  <c r="K252" i="9"/>
  <c r="N251" i="9"/>
  <c r="K251" i="9"/>
  <c r="N250" i="9"/>
  <c r="K250" i="9"/>
  <c r="N249" i="9"/>
  <c r="K249" i="9"/>
  <c r="N248" i="9"/>
  <c r="K248" i="9"/>
  <c r="N247" i="9"/>
  <c r="K247" i="9"/>
  <c r="N246" i="9"/>
  <c r="K246" i="9"/>
  <c r="N245" i="9"/>
  <c r="K245" i="9"/>
  <c r="N244" i="9"/>
  <c r="K244" i="9"/>
  <c r="N243" i="9"/>
  <c r="K243" i="9"/>
  <c r="N242" i="9"/>
  <c r="K242" i="9"/>
  <c r="N241" i="9"/>
  <c r="K241" i="9"/>
  <c r="N240" i="9"/>
  <c r="K240" i="9"/>
  <c r="N239" i="9"/>
  <c r="K239" i="9"/>
  <c r="N238" i="9"/>
  <c r="K238" i="9"/>
  <c r="N237" i="9"/>
  <c r="K237" i="9"/>
  <c r="N236" i="9"/>
  <c r="K236" i="9"/>
  <c r="N235" i="9"/>
  <c r="K235" i="9"/>
  <c r="N234" i="9"/>
  <c r="K234" i="9"/>
  <c r="N233" i="9"/>
  <c r="K233" i="9"/>
  <c r="N232" i="9"/>
  <c r="K232" i="9"/>
  <c r="N231" i="9"/>
  <c r="K231" i="9"/>
  <c r="N230" i="9"/>
  <c r="K230" i="9"/>
  <c r="N229" i="9"/>
  <c r="K229" i="9"/>
  <c r="N228" i="9"/>
  <c r="K228" i="9"/>
  <c r="N227" i="9"/>
  <c r="K227" i="9"/>
  <c r="N226" i="9"/>
  <c r="K226" i="9"/>
  <c r="N225" i="9"/>
  <c r="K225" i="9"/>
  <c r="N224" i="9"/>
  <c r="K224" i="9"/>
  <c r="N223" i="9"/>
  <c r="K223" i="9"/>
  <c r="N222" i="9"/>
  <c r="K222" i="9"/>
  <c r="N221" i="9"/>
  <c r="K221" i="9"/>
  <c r="N220" i="9"/>
  <c r="K220" i="9"/>
  <c r="N219" i="9"/>
  <c r="K219" i="9"/>
  <c r="N218" i="9"/>
  <c r="K218" i="9"/>
  <c r="N217" i="9"/>
  <c r="K217" i="9"/>
  <c r="N216" i="9"/>
  <c r="K216" i="9"/>
  <c r="N215" i="9"/>
  <c r="K215" i="9"/>
  <c r="N214" i="9"/>
  <c r="K214" i="9"/>
  <c r="N213" i="9"/>
  <c r="K213" i="9"/>
  <c r="N212" i="9"/>
  <c r="K212" i="9"/>
  <c r="N211" i="9"/>
  <c r="K211" i="9"/>
  <c r="N210" i="9"/>
  <c r="K210" i="9"/>
  <c r="N209" i="9"/>
  <c r="K209" i="9"/>
  <c r="N208" i="9"/>
  <c r="K208" i="9"/>
  <c r="N207" i="9"/>
  <c r="K207" i="9"/>
  <c r="N206" i="9"/>
  <c r="K206" i="9"/>
  <c r="N205" i="9"/>
  <c r="K205" i="9"/>
  <c r="N204" i="9"/>
  <c r="K204" i="9"/>
  <c r="N203" i="9"/>
  <c r="K203" i="9"/>
  <c r="N202" i="9"/>
  <c r="K202" i="9"/>
  <c r="N201" i="9"/>
  <c r="K201" i="9"/>
  <c r="N200" i="9"/>
  <c r="K200" i="9"/>
  <c r="N199" i="9"/>
  <c r="K199" i="9"/>
  <c r="N198" i="9"/>
  <c r="K198" i="9"/>
  <c r="N197" i="9"/>
  <c r="K197" i="9"/>
  <c r="N196" i="9"/>
  <c r="K196" i="9"/>
  <c r="N195" i="9"/>
  <c r="K195" i="9"/>
  <c r="N194" i="9"/>
  <c r="K194" i="9"/>
  <c r="N193" i="9"/>
  <c r="K193" i="9"/>
  <c r="N192" i="9"/>
  <c r="K192" i="9"/>
  <c r="N191" i="9"/>
  <c r="K191" i="9"/>
  <c r="N190" i="9"/>
  <c r="K190" i="9"/>
  <c r="N189" i="9"/>
  <c r="K189" i="9"/>
  <c r="N188" i="9"/>
  <c r="K188" i="9"/>
  <c r="N187" i="9"/>
  <c r="K187" i="9"/>
  <c r="N186" i="9"/>
  <c r="K186" i="9"/>
  <c r="N185" i="9"/>
  <c r="K185" i="9"/>
  <c r="N184" i="9"/>
  <c r="K184" i="9"/>
  <c r="N183" i="9"/>
  <c r="K183" i="9"/>
  <c r="N182" i="9"/>
  <c r="K182" i="9"/>
  <c r="N181" i="9"/>
  <c r="K181" i="9"/>
  <c r="N180" i="9"/>
  <c r="K180" i="9"/>
  <c r="N179" i="9"/>
  <c r="K179" i="9"/>
  <c r="N178" i="9"/>
  <c r="K178" i="9"/>
  <c r="N177" i="9"/>
  <c r="K177" i="9"/>
  <c r="N176" i="9"/>
  <c r="K176" i="9"/>
  <c r="N175" i="9"/>
  <c r="K175" i="9"/>
  <c r="N174" i="9"/>
  <c r="K174" i="9"/>
  <c r="N173" i="9"/>
  <c r="K173" i="9"/>
  <c r="N172" i="9"/>
  <c r="K172" i="9"/>
  <c r="N171" i="9"/>
  <c r="K171" i="9"/>
  <c r="N170" i="9"/>
  <c r="K170" i="9"/>
  <c r="N169" i="9"/>
  <c r="K169" i="9"/>
  <c r="N168" i="9"/>
  <c r="K168" i="9"/>
  <c r="N167" i="9"/>
  <c r="K167" i="9"/>
  <c r="N166" i="9"/>
  <c r="K166" i="9"/>
  <c r="N165" i="9"/>
  <c r="K165" i="9"/>
  <c r="N164" i="9"/>
  <c r="K164" i="9"/>
  <c r="N163" i="9"/>
  <c r="K163" i="9"/>
  <c r="N162" i="9"/>
  <c r="K162" i="9"/>
  <c r="N161" i="9"/>
  <c r="K161" i="9"/>
  <c r="N160" i="9"/>
  <c r="K160" i="9"/>
  <c r="N159" i="9"/>
  <c r="K159" i="9"/>
  <c r="N158" i="9"/>
  <c r="K158" i="9"/>
  <c r="N157" i="9"/>
  <c r="K157" i="9"/>
  <c r="N156" i="9"/>
  <c r="K156" i="9"/>
  <c r="N155" i="9"/>
  <c r="K155" i="9"/>
  <c r="N154" i="9"/>
  <c r="K154" i="9"/>
  <c r="N153" i="9"/>
  <c r="K153" i="9"/>
  <c r="N152" i="9"/>
  <c r="K152" i="9"/>
  <c r="N151" i="9"/>
  <c r="K151" i="9"/>
  <c r="N150" i="9"/>
  <c r="K150" i="9"/>
  <c r="N149" i="9"/>
  <c r="K149" i="9"/>
  <c r="N148" i="9"/>
  <c r="K148" i="9"/>
  <c r="N147" i="9"/>
  <c r="K147" i="9"/>
  <c r="N146" i="9"/>
  <c r="K146" i="9"/>
  <c r="N145" i="9"/>
  <c r="K145" i="9"/>
  <c r="N144" i="9"/>
  <c r="K144" i="9"/>
  <c r="N143" i="9"/>
  <c r="K143" i="9"/>
  <c r="N142" i="9"/>
  <c r="K142" i="9"/>
  <c r="N141" i="9"/>
  <c r="K141" i="9"/>
  <c r="N140" i="9"/>
  <c r="K140" i="9"/>
  <c r="N139" i="9"/>
  <c r="K139" i="9"/>
  <c r="N138" i="9"/>
  <c r="K138" i="9"/>
  <c r="N137" i="9"/>
  <c r="K137" i="9"/>
  <c r="N136" i="9"/>
  <c r="K136" i="9"/>
  <c r="N135" i="9"/>
  <c r="K135" i="9"/>
  <c r="N134" i="9"/>
  <c r="K134" i="9"/>
  <c r="N133" i="9"/>
  <c r="K133" i="9"/>
  <c r="N132" i="9"/>
  <c r="K132" i="9"/>
  <c r="N131" i="9"/>
  <c r="K131" i="9"/>
  <c r="N130" i="9"/>
  <c r="K130" i="9"/>
  <c r="N129" i="9"/>
  <c r="K129" i="9"/>
  <c r="N128" i="9"/>
  <c r="K128" i="9"/>
  <c r="N127" i="9"/>
  <c r="K127" i="9"/>
  <c r="N126" i="9"/>
  <c r="K126" i="9"/>
  <c r="N125" i="9"/>
  <c r="K125" i="9"/>
  <c r="N124" i="9"/>
  <c r="K124" i="9"/>
  <c r="N123" i="9"/>
  <c r="K123" i="9"/>
  <c r="N122" i="9"/>
  <c r="K122" i="9"/>
  <c r="N121" i="9"/>
  <c r="K121" i="9"/>
  <c r="N120" i="9"/>
  <c r="K120" i="9"/>
  <c r="N119" i="9"/>
  <c r="K119" i="9"/>
  <c r="N118" i="9"/>
  <c r="K118" i="9"/>
  <c r="N117" i="9"/>
  <c r="K117" i="9"/>
  <c r="N116" i="9"/>
  <c r="K116" i="9"/>
  <c r="N115" i="9"/>
  <c r="K115" i="9"/>
  <c r="N114" i="9"/>
  <c r="K114" i="9"/>
  <c r="N113" i="9"/>
  <c r="K113" i="9"/>
  <c r="N112" i="9"/>
  <c r="K112" i="9"/>
  <c r="N111" i="9"/>
  <c r="K111" i="9"/>
  <c r="N110" i="9"/>
  <c r="K110" i="9"/>
  <c r="N109" i="9"/>
  <c r="K109" i="9"/>
  <c r="N108" i="9"/>
  <c r="K108" i="9"/>
  <c r="N107" i="9"/>
  <c r="K107" i="9"/>
  <c r="N106" i="9"/>
  <c r="K106" i="9"/>
  <c r="N105" i="9"/>
  <c r="K105" i="9"/>
  <c r="N104" i="9"/>
  <c r="K104" i="9"/>
  <c r="N103" i="9"/>
  <c r="K103" i="9"/>
  <c r="N102" i="9"/>
  <c r="K102" i="9"/>
  <c r="N101" i="9"/>
  <c r="K101" i="9"/>
  <c r="N100" i="9"/>
  <c r="K100" i="9"/>
  <c r="N99" i="9"/>
  <c r="K99" i="9"/>
  <c r="N98" i="9"/>
  <c r="K98" i="9"/>
  <c r="N97" i="9"/>
  <c r="K97" i="9"/>
  <c r="N96" i="9"/>
  <c r="K96" i="9"/>
  <c r="N95" i="9"/>
  <c r="K95" i="9"/>
  <c r="N94" i="9"/>
  <c r="K94" i="9"/>
  <c r="N93" i="9"/>
  <c r="K93" i="9"/>
  <c r="N92" i="9"/>
  <c r="K92" i="9"/>
  <c r="N91" i="9"/>
  <c r="K91" i="9"/>
  <c r="N90" i="9"/>
  <c r="K90" i="9"/>
  <c r="N89" i="9"/>
  <c r="K89" i="9"/>
  <c r="N88" i="9"/>
  <c r="K88" i="9"/>
  <c r="N87" i="9"/>
  <c r="K87" i="9"/>
  <c r="N86" i="9"/>
  <c r="K86" i="9"/>
  <c r="N85" i="9"/>
  <c r="K85" i="9"/>
  <c r="N84" i="9"/>
  <c r="K84" i="9"/>
  <c r="N83" i="9"/>
  <c r="K83" i="9"/>
  <c r="N82" i="9"/>
  <c r="K82" i="9"/>
  <c r="N81" i="9"/>
  <c r="K81" i="9"/>
  <c r="N80" i="9"/>
  <c r="K80" i="9"/>
  <c r="N79" i="9"/>
  <c r="K79" i="9"/>
  <c r="N78" i="9"/>
  <c r="K78" i="9"/>
  <c r="N77" i="9"/>
  <c r="K77" i="9"/>
  <c r="N76" i="9"/>
  <c r="K76" i="9"/>
  <c r="N75" i="9"/>
  <c r="K75" i="9"/>
  <c r="N74" i="9"/>
  <c r="K74" i="9"/>
  <c r="N73" i="9"/>
  <c r="K73" i="9"/>
  <c r="N72" i="9"/>
  <c r="K72" i="9"/>
  <c r="N71" i="9"/>
  <c r="K71" i="9"/>
  <c r="N70" i="9"/>
  <c r="K70" i="9"/>
  <c r="N69" i="9"/>
  <c r="K69" i="9"/>
  <c r="N68" i="9"/>
  <c r="K68" i="9"/>
  <c r="N67" i="9"/>
  <c r="K67" i="9"/>
  <c r="N66" i="9"/>
  <c r="K66" i="9"/>
  <c r="N65" i="9"/>
  <c r="K65" i="9"/>
  <c r="N64" i="9"/>
  <c r="K64" i="9"/>
  <c r="N63" i="9"/>
  <c r="K63" i="9"/>
  <c r="N62" i="9"/>
  <c r="K62" i="9"/>
  <c r="N61" i="9"/>
  <c r="K61" i="9"/>
  <c r="N60" i="9"/>
  <c r="K60" i="9"/>
  <c r="N59" i="9"/>
  <c r="K59" i="9"/>
  <c r="N58" i="9"/>
  <c r="K58" i="9"/>
  <c r="N57" i="9"/>
  <c r="K57" i="9"/>
  <c r="N56" i="9"/>
  <c r="K56" i="9"/>
  <c r="N55" i="9"/>
  <c r="K55" i="9"/>
  <c r="N54" i="9"/>
  <c r="K54" i="9"/>
  <c r="N53" i="9"/>
  <c r="K53" i="9"/>
  <c r="N52" i="9"/>
  <c r="K52" i="9"/>
  <c r="N51" i="9"/>
  <c r="K51" i="9"/>
  <c r="N50" i="9"/>
  <c r="K50" i="9"/>
  <c r="N49" i="9"/>
  <c r="K49" i="9"/>
  <c r="N48" i="9"/>
  <c r="K48" i="9"/>
  <c r="N47" i="9"/>
  <c r="K47" i="9"/>
  <c r="N46" i="9"/>
  <c r="K46" i="9"/>
  <c r="N45" i="9"/>
  <c r="K45" i="9"/>
  <c r="N44" i="9"/>
  <c r="K44" i="9"/>
  <c r="N43" i="9"/>
  <c r="K43" i="9"/>
  <c r="N42" i="9"/>
  <c r="K42" i="9"/>
  <c r="N41" i="9"/>
  <c r="K41" i="9"/>
  <c r="N40" i="9"/>
  <c r="K40" i="9"/>
  <c r="N39" i="9"/>
  <c r="K39" i="9"/>
  <c r="N38" i="9"/>
  <c r="K38" i="9"/>
  <c r="N37" i="9"/>
  <c r="K37" i="9"/>
  <c r="N36" i="9"/>
  <c r="K36" i="9"/>
  <c r="N35" i="9"/>
  <c r="K35" i="9"/>
  <c r="N34" i="9"/>
  <c r="K34" i="9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3" i="9"/>
  <c r="K3" i="9"/>
  <c r="N4" i="9"/>
  <c r="K4" i="9"/>
  <c r="W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<sst xmlns="http://schemas.openxmlformats.org/spreadsheetml/2006/main" count="16368" uniqueCount="4700">
  <si>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</si>
  <si>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</si>
  <si>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</si>
  <si>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</si>
  <si>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</si>
  <si>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</si>
  <si>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</si>
  <si>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</si>
  <si>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</si>
  <si>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</si>
  <si>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</si>
  <si>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</si>
  <si>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</si>
  <si>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</si>
  <si>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</si>
  <si>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</si>
  <si>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</si>
  <si>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</si>
  <si>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</si>
  <si>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</si>
  <si>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</si>
  <si>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</si>
  <si>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</si>
  <si>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</si>
  <si>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</si>
  <si>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</si>
  <si>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</si>
  <si>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</si>
  <si>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</si>
  <si>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</si>
  <si>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</si>
  <si>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</si>
  <si>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</si>
  <si>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</si>
  <si>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</si>
  <si>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</si>
  <si>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</si>
  <si>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</si>
  <si>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</si>
  <si>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</si>
  <si>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</si>
  <si>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</si>
  <si>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</si>
  <si>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</si>
  <si>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</si>
  <si>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</si>
  <si>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</si>
  <si>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</si>
  <si>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</si>
  <si>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</si>
  <si>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</si>
  <si>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</si>
  <si>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</si>
  <si>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</si>
  <si>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</si>
  <si>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</si>
  <si>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</si>
  <si>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</si>
  <si>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</si>
  <si>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</si>
  <si>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</si>
  <si>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</si>
  <si>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</si>
  <si>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</si>
  <si>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</si>
  <si>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</si>
  <si>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</si>
  <si>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</si>
  <si>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</si>
  <si>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</si>
  <si>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</si>
  <si>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</si>
  <si>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</si>
  <si>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</si>
  <si>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</si>
  <si>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</si>
  <si>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</si>
  <si>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</si>
  <si>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</si>
  <si>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</si>
  <si>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</si>
  <si>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</si>
  <si>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</si>
  <si>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</si>
  <si>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</si>
  <si>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</si>
  <si>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</si>
  <si>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</si>
  <si>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</si>
  <si>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</si>
  <si>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</si>
  <si>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</si>
  <si>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</si>
  <si>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</si>
  <si>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</si>
  <si>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</si>
  <si>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</si>
  <si>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</si>
  <si>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</si>
  <si>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</si>
  <si>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</si>
  <si>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</si>
  <si>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</si>
  <si>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</si>
  <si>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</si>
  <si>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</si>
  <si>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</si>
  <si>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</si>
  <si>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</si>
  <si>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</si>
  <si>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</si>
  <si>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</si>
  <si>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</si>
  <si>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</si>
  <si>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</si>
  <si>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</si>
  <si>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</si>
  <si>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</si>
  <si>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</si>
  <si>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</si>
  <si>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</si>
  <si>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</si>
  <si>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</si>
  <si>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</si>
  <si>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</si>
  <si>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</si>
  <si>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</si>
  <si>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</si>
  <si>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</si>
  <si>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</si>
  <si>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</si>
  <si>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</si>
  <si>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</si>
  <si>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</si>
  <si>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</si>
  <si>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</si>
  <si>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</si>
  <si>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</si>
  <si>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</si>
  <si>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</si>
  <si>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</si>
  <si>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</si>
  <si>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</si>
  <si>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</si>
  <si>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</si>
  <si>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</si>
  <si>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</si>
  <si>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</si>
  <si>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</si>
  <si>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</si>
  <si>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</si>
  <si>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</si>
  <si>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</si>
  <si>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</si>
  <si>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</si>
  <si>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</si>
  <si>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</si>
  <si>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</si>
  <si>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</si>
  <si>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</si>
  <si>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</si>
  <si>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</si>
  <si>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</si>
  <si>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</si>
  <si>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</si>
  <si>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</si>
  <si>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</si>
  <si>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</si>
  <si>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</si>
  <si>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</si>
  <si>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</si>
  <si>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</si>
  <si>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</si>
  <si>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</si>
  <si>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</si>
  <si>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</si>
  <si>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</si>
  <si>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</si>
  <si>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</si>
  <si>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</si>
  <si>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</si>
  <si>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</si>
  <si>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</si>
  <si>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</si>
  <si>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</si>
  <si>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</si>
  <si>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</si>
  <si>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</si>
  <si>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</si>
  <si>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</si>
  <si>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</si>
  <si>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</si>
  <si>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</si>
  <si>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</si>
  <si>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</si>
  <si>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</si>
  <si>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</si>
  <si>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</si>
  <si>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</si>
  <si>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</si>
  <si>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</si>
  <si>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</si>
  <si>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</si>
  <si>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</si>
  <si>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</si>
  <si>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</si>
  <si>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</si>
  <si>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</si>
  <si>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</si>
  <si>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</si>
  <si>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</si>
  <si>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</si>
  <si>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</si>
  <si>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</si>
  <si>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</si>
  <si>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</si>
  <si>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</si>
  <si>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</si>
  <si>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</si>
  <si>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</si>
  <si>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</si>
  <si>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</si>
  <si>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</si>
  <si>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</si>
  <si>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</si>
  <si>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</si>
  <si>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</si>
  <si>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</si>
  <si>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</si>
  <si>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</si>
  <si>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</si>
  <si>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</si>
  <si>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</si>
  <si>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</si>
  <si>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</si>
  <si>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</si>
  <si>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</si>
  <si>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</si>
  <si>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</si>
  <si>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</si>
  <si>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</si>
  <si>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</si>
  <si>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</si>
  <si>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</si>
  <si>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</si>
  <si>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</si>
  <si>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</si>
  <si>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</si>
  <si>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</si>
  <si>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</si>
  <si>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</si>
  <si>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</si>
  <si>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</si>
  <si>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</si>
  <si>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</si>
  <si>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</si>
  <si>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</si>
  <si>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</si>
  <si>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</si>
  <si>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</si>
  <si>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</si>
  <si>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</si>
  <si>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</si>
  <si>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</si>
  <si>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</si>
  <si>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</si>
  <si>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</si>
  <si>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</si>
  <si>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</si>
  <si>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</si>
  <si>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</si>
  <si>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</si>
  <si>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</si>
  <si>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</si>
  <si>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</si>
  <si>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</si>
  <si>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</si>
  <si>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</si>
  <si>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</si>
  <si>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</si>
  <si>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</si>
  <si>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</si>
  <si>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</si>
  <si>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</si>
  <si>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</si>
  <si>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</si>
  <si>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</si>
  <si>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</si>
  <si>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</si>
  <si>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</si>
  <si>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</si>
  <si>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</si>
  <si>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</si>
  <si>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</si>
  <si>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</si>
  <si>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</si>
  <si>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</si>
  <si>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</si>
  <si>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</si>
  <si>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</si>
  <si>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</si>
  <si>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</si>
  <si>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</si>
  <si>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</si>
  <si>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</si>
  <si>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</si>
  <si>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</si>
  <si>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</si>
  <si>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</si>
  <si>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</si>
  <si>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</si>
  <si>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</si>
  <si>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</si>
  <si>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</si>
  <si>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</si>
  <si>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</si>
  <si>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</si>
  <si>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</si>
  <si>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</si>
  <si>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</si>
  <si>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</si>
  <si>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</si>
  <si>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</si>
  <si>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</si>
  <si>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</si>
  <si>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</si>
  <si>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</si>
  <si>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</si>
  <si>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</si>
  <si>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</si>
  <si>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</si>
  <si>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</si>
  <si>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</si>
  <si>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</si>
  <si>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</si>
  <si>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</si>
  <si>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</si>
  <si>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</si>
  <si>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</si>
  <si>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</si>
  <si>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</si>
  <si>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</si>
  <si>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</si>
  <si>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</si>
  <si>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</si>
  <si>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</si>
  <si>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</si>
  <si>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</si>
  <si>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</si>
  <si>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</si>
  <si>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</si>
  <si>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</si>
  <si>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</si>
  <si>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</si>
  <si>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</si>
  <si>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</si>
  <si>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</si>
  <si>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</si>
  <si>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</si>
  <si>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</si>
  <si>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</si>
  <si>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</si>
  <si>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</si>
  <si>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</si>
  <si>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</si>
  <si>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</si>
  <si>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</si>
  <si>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</si>
  <si>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</si>
  <si>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</si>
  <si>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</si>
  <si>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</si>
  <si>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</si>
  <si>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</si>
  <si>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</si>
  <si>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</si>
  <si>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</si>
  <si>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</si>
  <si>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</si>
  <si>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</si>
  <si>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</si>
  <si>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</si>
  <si>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</si>
  <si>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</si>
  <si>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</si>
  <si>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</si>
  <si>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</si>
  <si>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</si>
  <si>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</si>
  <si>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</si>
  <si>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</si>
  <si>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</si>
  <si>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</si>
  <si>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</si>
  <si>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</si>
  <si>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</si>
  <si>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</si>
  <si>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</si>
  <si>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</si>
  <si>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</si>
  <si>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</si>
  <si>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</si>
  <si>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</si>
  <si>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</si>
  <si>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</si>
  <si>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</si>
  <si>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</si>
  <si>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</si>
  <si>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</si>
  <si>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</si>
  <si>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</si>
  <si>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</si>
  <si>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</si>
  <si>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</si>
  <si>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</si>
  <si>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</si>
  <si>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</si>
  <si>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</si>
  <si>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</si>
  <si>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</si>
  <si>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</si>
  <si>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</si>
  <si>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</si>
  <si>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</si>
  <si>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</si>
  <si>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</si>
  <si>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</si>
  <si>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</si>
  <si>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</si>
  <si>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</si>
  <si>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</si>
  <si>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</si>
  <si>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</si>
  <si>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</si>
  <si>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</si>
  <si>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</si>
  <si>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</si>
  <si>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</si>
  <si>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</si>
  <si>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</si>
  <si>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</si>
  <si>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</si>
  <si>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</si>
  <si>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</si>
  <si>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</si>
  <si>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</si>
  <si>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</si>
  <si>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</si>
  <si>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</si>
  <si>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</si>
  <si>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</si>
  <si>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</si>
  <si>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</si>
  <si>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</si>
  <si>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</si>
  <si>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</si>
  <si>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</si>
  <si>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</si>
  <si>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</si>
  <si>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</si>
  <si>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</si>
  <si>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</si>
  <si>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</si>
  <si>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</si>
  <si>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</si>
  <si>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</si>
  <si>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</si>
  <si>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</si>
  <si>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</si>
  <si>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</si>
  <si>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</si>
  <si>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</si>
  <si>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</si>
  <si>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</si>
  <si>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</si>
  <si>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</si>
  <si>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</si>
  <si>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</si>
  <si>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</si>
  <si>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</si>
  <si>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</si>
  <si>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</si>
  <si>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</si>
  <si>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</si>
  <si>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</si>
  <si>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</si>
  <si>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</si>
  <si>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</si>
  <si>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</si>
  <si>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</si>
  <si>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</si>
  <si>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</si>
  <si>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</si>
  <si>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</si>
  <si>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</si>
  <si>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</si>
  <si>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</si>
  <si>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</si>
  <si>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</si>
  <si>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</si>
  <si>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</si>
  <si>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</si>
  <si>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</si>
  <si>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</si>
  <si>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</si>
  <si>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</si>
  <si>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</si>
  <si>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</si>
  <si>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</si>
  <si>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</si>
  <si>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</si>
  <si>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</si>
  <si>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</si>
  <si>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</si>
  <si>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</si>
  <si>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</si>
  <si>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</si>
  <si>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</si>
  <si>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</si>
  <si>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</si>
  <si>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</si>
  <si>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</si>
  <si>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</si>
  <si>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</si>
  <si>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</si>
  <si>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</si>
  <si>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</si>
  <si>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</si>
  <si>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</si>
  <si>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</si>
  <si>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</si>
  <si>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</si>
  <si>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</si>
  <si>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</si>
  <si>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</si>
  <si>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</si>
  <si>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</si>
  <si>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</si>
  <si>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</si>
  <si>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</si>
  <si>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</si>
  <si>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</si>
  <si>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</si>
  <si>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</si>
  <si>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</si>
  <si>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</si>
  <si>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</si>
  <si>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</si>
  <si>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</si>
  <si>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</si>
  <si>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</si>
  <si>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</si>
  <si>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</si>
  <si>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</si>
  <si>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</si>
  <si>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</si>
  <si>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</si>
  <si>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</si>
  <si>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</si>
  <si>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</si>
  <si>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</si>
  <si>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</si>
  <si>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</si>
  <si>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</si>
  <si>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</si>
  <si>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</si>
  <si>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</si>
  <si>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</si>
  <si>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</si>
  <si>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</si>
  <si>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</si>
  <si>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</si>
  <si>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</si>
  <si>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</si>
  <si>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</si>
  <si>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</si>
  <si>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</si>
  <si>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</si>
  <si>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</si>
  <si>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</si>
  <si>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</si>
  <si>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</si>
  <si>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</si>
  <si>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</si>
  <si>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</si>
  <si>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</si>
  <si>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</si>
  <si>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</si>
  <si>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</si>
  <si>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</si>
  <si>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</si>
  <si>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</si>
  <si>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</si>
  <si>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</si>
  <si>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</si>
  <si>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</si>
  <si>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</si>
  <si>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</si>
  <si>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</si>
  <si>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</si>
  <si>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</si>
  <si>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</si>
  <si>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</si>
  <si>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</si>
  <si>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</si>
  <si>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</si>
  <si>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</si>
  <si>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</si>
  <si>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</si>
  <si>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</si>
  <si>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</si>
  <si>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</si>
  <si>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</si>
  <si>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</si>
  <si>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</si>
  <si>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</si>
  <si>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</si>
  <si>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</si>
  <si>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</si>
  <si>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</si>
  <si>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</si>
  <si>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</si>
  <si>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</si>
  <si>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</si>
  <si>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</si>
  <si>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</si>
  <si>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</si>
  <si>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</si>
  <si>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</si>
  <si>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</si>
  <si>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</si>
  <si>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</si>
  <si>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</si>
  <si>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</si>
  <si>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</si>
  <si>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</si>
  <si>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</si>
  <si>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</si>
  <si>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</si>
  <si>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</si>
  <si>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</si>
  <si>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</si>
  <si>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</si>
  <si>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</si>
  <si>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</si>
  <si>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</si>
  <si>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</si>
  <si>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</si>
  <si>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</si>
  <si>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</si>
  <si>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</si>
  <si>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</si>
  <si>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</si>
  <si>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</si>
  <si>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</si>
  <si>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</si>
  <si>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</si>
  <si>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</si>
  <si>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</si>
  <si>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</si>
  <si>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</si>
  <si>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</si>
  <si>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</si>
  <si>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</si>
  <si>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</si>
  <si>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</si>
  <si>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</si>
  <si>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</si>
  <si>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</si>
  <si>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</si>
  <si>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</si>
  <si>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</si>
  <si>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</si>
  <si>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</si>
  <si>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</si>
  <si>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</si>
  <si>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</si>
  <si>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</si>
  <si>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</si>
  <si>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</si>
  <si>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</si>
  <si>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</si>
  <si>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</si>
  <si>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</si>
  <si>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</si>
  <si>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</si>
  <si>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</si>
  <si>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</si>
  <si>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</si>
  <si>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</si>
  <si>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</si>
  <si>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</si>
  <si>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</si>
  <si>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</si>
  <si>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</si>
  <si>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</si>
  <si>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</si>
  <si>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</si>
  <si>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</si>
  <si>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</si>
  <si>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</si>
  <si>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</si>
  <si>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</si>
  <si>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</si>
  <si>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</si>
  <si>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</si>
  <si>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</si>
  <si>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</si>
  <si>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</si>
  <si>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</si>
  <si>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</si>
  <si>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</si>
  <si>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</si>
  <si>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</si>
  <si>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</si>
  <si>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</si>
  <si>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</si>
  <si>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</si>
  <si>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</si>
  <si>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</si>
  <si>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</si>
  <si>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</si>
  <si>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</si>
  <si>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</si>
  <si>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</si>
  <si>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</si>
  <si>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</si>
  <si>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</si>
  <si>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</si>
  <si>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</si>
  <si>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</si>
  <si>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</si>
  <si>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</si>
  <si>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</si>
  <si>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</si>
  <si>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</si>
  <si>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</si>
  <si>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</si>
  <si>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</si>
  <si>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</si>
  <si>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</si>
  <si>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</si>
  <si>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</si>
  <si>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</si>
  <si>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</si>
  <si>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</si>
  <si>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</si>
  <si>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</si>
  <si>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</si>
  <si>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</si>
  <si>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</si>
  <si>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</si>
  <si>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</si>
  <si>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</si>
  <si>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</si>
  <si>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</si>
  <si>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</si>
  <si>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</si>
  <si>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</si>
  <si>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</si>
  <si>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</si>
  <si>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</si>
  <si>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</si>
  <si>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</si>
  <si>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</si>
  <si>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</si>
  <si>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</si>
  <si>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</si>
  <si>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</si>
  <si>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</si>
  <si>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</si>
  <si>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</si>
  <si>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</si>
  <si>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</si>
  <si>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</si>
  <si>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</si>
  <si>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</si>
  <si>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</si>
  <si>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</si>
  <si>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</si>
  <si>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</si>
  <si>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</si>
  <si>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</si>
  <si>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</si>
  <si>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</si>
  <si>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</si>
  <si>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</si>
  <si>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</si>
  <si>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</si>
  <si>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</si>
  <si>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</si>
  <si>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</si>
  <si>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</si>
  <si>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</si>
  <si>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</si>
  <si>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</si>
  <si>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</si>
  <si>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</si>
  <si>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</si>
  <si>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</si>
  <si>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</si>
  <si>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</si>
  <si>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</si>
  <si>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</si>
  <si>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</si>
  <si>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</si>
  <si>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</si>
  <si>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</si>
  <si>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</si>
  <si>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</si>
  <si>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</si>
  <si>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</si>
  <si>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</si>
  <si>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</si>
  <si>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</si>
  <si>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</si>
  <si>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</si>
  <si>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</si>
  <si>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</si>
  <si>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</si>
  <si>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</si>
  <si>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</si>
  <si>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</si>
  <si>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</si>
  <si>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</si>
  <si>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</si>
  <si>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</si>
  <si>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</si>
  <si>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</si>
  <si>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</si>
  <si>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</si>
  <si>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</si>
  <si>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</si>
  <si>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</si>
  <si>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</si>
  <si>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</si>
  <si>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</si>
  <si>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</si>
  <si>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</si>
  <si>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</si>
  <si>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</si>
  <si>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</si>
  <si>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</si>
  <si>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</si>
  <si>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</si>
  <si>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</si>
  <si>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</si>
  <si>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</si>
  <si>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</si>
  <si>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</si>
  <si>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</si>
  <si>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</si>
  <si>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</si>
  <si>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</si>
  <si>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</si>
  <si>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</si>
  <si>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</si>
  <si>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</si>
  <si>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</si>
  <si>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</si>
  <si>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</si>
  <si>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</si>
  <si>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</si>
  <si>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</si>
  <si>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</si>
  <si>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</si>
  <si>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</si>
  <si>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</si>
  <si>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</si>
  <si>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</si>
  <si>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</si>
  <si>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</si>
  <si>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</si>
  <si>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</si>
  <si>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</si>
  <si>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</si>
  <si>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</si>
  <si>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</si>
  <si>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</si>
  <si>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</si>
  <si>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</si>
  <si>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</si>
  <si>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</si>
  <si>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</si>
  <si>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</si>
  <si>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</si>
  <si>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</si>
  <si>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</si>
  <si>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</si>
  <si>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</si>
  <si>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</si>
  <si>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</si>
  <si>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</si>
  <si>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</si>
  <si>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</si>
  <si>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</si>
  <si>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</si>
  <si>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</si>
  <si>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</si>
  <si>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</si>
  <si>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</si>
  <si>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</si>
  <si>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</si>
  <si>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</si>
  <si>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</si>
  <si>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</si>
  <si>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</si>
  <si>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</si>
  <si>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</si>
  <si>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</si>
  <si>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</si>
  <si>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</si>
  <si>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</si>
  <si>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</si>
  <si>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</si>
  <si>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</si>
  <si>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</si>
  <si>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</si>
  <si>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</si>
  <si>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</si>
  <si>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</si>
  <si>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</si>
  <si>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</si>
  <si>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</si>
  <si>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</si>
  <si>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</si>
  <si>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</si>
  <si>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</si>
  <si>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</si>
  <si>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</si>
  <si>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</si>
  <si>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</si>
  <si>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</si>
  <si>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</si>
  <si>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</si>
  <si>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</si>
  <si>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</si>
  <si>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</si>
  <si>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</si>
  <si>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</si>
  <si>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</si>
  <si>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</si>
  <si>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</si>
  <si>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</si>
  <si>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</si>
  <si>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</si>
  <si>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</si>
  <si>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</si>
  <si>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</si>
  <si>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</si>
  <si>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</si>
  <si>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</si>
  <si>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</si>
  <si>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</si>
  <si>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</si>
  <si>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</si>
  <si>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</si>
  <si>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</si>
  <si>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</si>
  <si>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</si>
  <si>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</si>
  <si>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</si>
  <si>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</si>
  <si>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</si>
  <si>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</si>
  <si>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</si>
  <si>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</si>
  <si>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</si>
  <si>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</si>
  <si>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</si>
  <si>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</si>
  <si>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</si>
  <si>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</si>
  <si>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</si>
  <si>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</si>
  <si>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</si>
  <si>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</si>
  <si>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</si>
  <si>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</si>
  <si>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</si>
  <si>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</si>
  <si>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</si>
  <si>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</si>
  <si>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</si>
  <si>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</si>
  <si>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</si>
  <si>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</si>
  <si>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</si>
  <si>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</si>
  <si>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</si>
  <si>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</si>
  <si>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</si>
  <si>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</si>
  <si>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</si>
  <si>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</si>
  <si>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</si>
  <si>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</si>
  <si>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</si>
  <si>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</si>
  <si>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</si>
  <si>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</si>
  <si>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</si>
  <si>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</si>
  <si>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</si>
  <si>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</si>
  <si>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</si>
  <si>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</si>
  <si>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</si>
  <si>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</si>
  <si>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</si>
  <si>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</si>
  <si>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</si>
  <si>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</si>
  <si>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</si>
  <si>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</si>
  <si>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</si>
  <si>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</si>
  <si>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</si>
  <si>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</si>
  <si>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</si>
  <si>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</si>
  <si>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</si>
  <si>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</si>
  <si>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</si>
  <si>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</si>
  <si>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</si>
  <si>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</si>
  <si>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</si>
  <si>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</si>
  <si>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</si>
  <si>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</si>
  <si>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</si>
  <si>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</si>
  <si>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</si>
  <si>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</si>
  <si>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</si>
  <si>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</si>
  <si>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</si>
  <si>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</si>
  <si>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</si>
  <si>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</si>
  <si>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</si>
  <si>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</si>
  <si>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</si>
  <si>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</si>
  <si>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</si>
  <si>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</si>
  <si>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</si>
  <si>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</si>
  <si>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</si>
  <si>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</si>
  <si>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</si>
  <si>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</si>
  <si>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</si>
  <si>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</si>
  <si>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</si>
  <si>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</si>
  <si>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</si>
  <si>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</si>
  <si>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</si>
  <si>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</si>
  <si>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</si>
  <si>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</si>
  <si>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</si>
  <si>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</si>
  <si>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</si>
  <si>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</si>
  <si>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</si>
  <si>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</si>
  <si>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</si>
  <si>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</si>
  <si>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</si>
  <si>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</si>
  <si>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</si>
  <si>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</si>
  <si>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</si>
  <si>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</si>
  <si>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</si>
  <si>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</si>
  <si>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</si>
  <si>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</si>
  <si>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</si>
  <si>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</si>
  <si>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</si>
  <si>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</si>
  <si>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</si>
  <si>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</si>
  <si>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</si>
  <si>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</si>
  <si>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</si>
  <si>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</si>
  <si>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</si>
  <si>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</si>
  <si>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</si>
  <si>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</si>
  <si>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</si>
  <si>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</si>
  <si>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</si>
  <si>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</si>
  <si>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</si>
  <si>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</si>
  <si>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</si>
  <si>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</si>
  <si>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</si>
  <si>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</si>
  <si>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</si>
  <si>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</si>
  <si>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</si>
  <si>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</si>
  <si>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</si>
  <si>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</si>
  <si>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</si>
  <si>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</si>
  <si>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</si>
  <si>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</si>
  <si>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</si>
  <si>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</si>
  <si>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</si>
  <si>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</si>
  <si>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</si>
  <si>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</si>
  <si>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</si>
  <si>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</si>
  <si>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</si>
  <si>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</si>
  <si>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</si>
  <si>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</si>
  <si>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</si>
  <si>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</si>
  <si>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</si>
  <si>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</si>
  <si>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</si>
  <si>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</si>
  <si>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</si>
  <si>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</si>
  <si>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</si>
  <si>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</si>
  <si>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</si>
  <si>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</si>
  <si>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</si>
  <si>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</si>
  <si>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</si>
  <si>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</si>
  <si>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</si>
  <si>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</si>
  <si>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</si>
  <si>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</si>
  <si>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</si>
  <si>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</si>
  <si>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</si>
  <si>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</si>
  <si>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</si>
  <si>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</si>
  <si>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</si>
  <si>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</si>
  <si>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</si>
  <si>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</si>
  <si>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</si>
  <si>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</si>
  <si>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</si>
  <si>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</si>
  <si>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</si>
  <si>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</si>
  <si>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</si>
  <si>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</si>
  <si>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</si>
  <si>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</si>
  <si>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</si>
  <si>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</si>
  <si>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</si>
  <si>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</si>
  <si>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</si>
  <si>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</si>
  <si>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</si>
  <si>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</si>
  <si>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</si>
  <si>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</si>
  <si>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</si>
  <si>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</si>
  <si>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</si>
  <si>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</si>
  <si>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</si>
  <si>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</si>
  <si>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</si>
  <si>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</si>
  <si>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</si>
  <si>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</si>
  <si>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</si>
  <si>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</si>
  <si>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</si>
  <si>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</si>
  <si>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</si>
  <si>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</si>
  <si>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</si>
  <si>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</si>
  <si>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</si>
  <si>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</si>
  <si>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</si>
  <si>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</si>
  <si>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</si>
  <si>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</si>
  <si>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</si>
  <si>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</si>
  <si>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</si>
  <si>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</si>
  <si>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</si>
  <si>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</si>
  <si>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</si>
  <si>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</si>
  <si>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</si>
  <si>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</si>
  <si>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</si>
  <si>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</si>
  <si>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</si>
  <si>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</si>
  <si>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</si>
  <si>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</si>
  <si>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</si>
  <si>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</si>
  <si>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</si>
  <si>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</si>
  <si>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</si>
  <si>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</si>
  <si>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</si>
  <si>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</si>
  <si>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</si>
  <si>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</si>
  <si>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</si>
  <si>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</si>
  <si>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</si>
  <si>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</si>
  <si>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</si>
  <si>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</si>
  <si>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</si>
  <si>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</si>
  <si>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</si>
  <si>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</si>
  <si>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</si>
  <si>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</si>
  <si>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</si>
  <si>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</si>
  <si>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</si>
  <si>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</si>
  <si>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</si>
  <si>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</si>
  <si>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</si>
  <si>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</si>
  <si>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</si>
  <si>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</si>
  <si>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</si>
  <si>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</si>
  <si>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</si>
  <si>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</si>
  <si>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</si>
  <si>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</si>
  <si>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</si>
  <si>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</si>
  <si>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</si>
  <si>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</si>
  <si>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</si>
  <si>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</si>
  <si>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</si>
  <si>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</si>
  <si>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</si>
  <si>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</si>
  <si>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</si>
  <si>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</si>
  <si>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</si>
  <si>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</si>
  <si>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</si>
  <si>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</si>
  <si>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</si>
  <si>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</si>
  <si>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</si>
  <si>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</si>
  <si>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</si>
  <si>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</si>
  <si>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</si>
  <si>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</si>
  <si>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</si>
  <si>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</si>
  <si>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</si>
  <si>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</si>
  <si>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</si>
  <si>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</si>
  <si>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</si>
  <si>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</si>
  <si>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</si>
  <si>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</si>
  <si>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</si>
  <si>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</si>
  <si>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</si>
  <si>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</si>
  <si>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</si>
  <si>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</si>
  <si>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</si>
  <si>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</si>
  <si>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</si>
  <si>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</si>
  <si>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</si>
  <si>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</si>
  <si>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</si>
  <si>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</si>
  <si>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</si>
  <si>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</si>
  <si>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</si>
  <si>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</si>
  <si>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</si>
  <si>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</si>
  <si>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</si>
  <si>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</si>
  <si>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</si>
  <si>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</si>
  <si>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</si>
  <si>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</si>
  <si>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</si>
  <si>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</si>
  <si>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</si>
  <si>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</si>
  <si>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</si>
  <si>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</si>
  <si>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</si>
  <si>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</si>
  <si>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</si>
  <si>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</si>
  <si>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</si>
  <si>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</si>
  <si>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</si>
  <si>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</si>
  <si>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</si>
  <si>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</si>
  <si>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</si>
  <si>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</si>
  <si>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</si>
  <si>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</si>
  <si>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</si>
  <si>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</si>
  <si>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</si>
  <si>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</si>
  <si>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</si>
  <si>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</si>
  <si>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</si>
  <si>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</si>
  <si>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</si>
  <si>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</si>
  <si>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</si>
  <si>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</si>
  <si>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</si>
  <si>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</si>
  <si>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</si>
  <si>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</si>
  <si>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</si>
  <si>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</si>
  <si>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</si>
  <si>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</si>
  <si>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</si>
  <si>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</si>
  <si>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</si>
  <si>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</si>
  <si>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</si>
  <si>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</si>
  <si>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</si>
  <si>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</si>
  <si>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</si>
  <si>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</si>
  <si>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</si>
  <si>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</si>
  <si>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</si>
  <si>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</si>
  <si>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</si>
  <si>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</si>
  <si>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</si>
  <si>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</si>
  <si>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</si>
  <si>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</si>
  <si>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</si>
  <si>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</si>
  <si>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</si>
  <si>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</si>
  <si>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</si>
  <si>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</si>
  <si>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</si>
  <si>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</si>
  <si>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</si>
  <si>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</si>
  <si>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</si>
  <si>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</si>
  <si>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</si>
  <si>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</si>
  <si>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</si>
  <si>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</si>
  <si>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</si>
  <si>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</si>
  <si>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</si>
  <si>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</si>
  <si>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</si>
  <si>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</si>
  <si>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</si>
  <si>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</si>
  <si>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</si>
  <si>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</si>
  <si>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</si>
  <si>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</si>
  <si>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</si>
  <si>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</si>
  <si>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</si>
  <si>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</si>
  <si>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</si>
  <si>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</si>
  <si>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</si>
  <si>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</si>
  <si>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</si>
  <si>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</si>
  <si>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</si>
  <si>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</si>
  <si>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</si>
  <si>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</si>
  <si>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</si>
  <si>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</si>
  <si>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</si>
  <si>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</si>
  <si>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</si>
  <si>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</si>
  <si>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</si>
  <si>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</si>
  <si>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</si>
  <si>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</si>
  <si>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</si>
  <si>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</si>
  <si>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</si>
  <si>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</si>
  <si>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</si>
  <si>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</si>
  <si>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</si>
  <si>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</si>
  <si>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</si>
  <si>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</si>
  <si>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</si>
  <si>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</si>
  <si>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</si>
  <si>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</si>
  <si>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</si>
  <si>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</si>
  <si>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</si>
  <si>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</si>
  <si>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</si>
  <si>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</si>
  <si>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</si>
  <si>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</si>
  <si>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</si>
  <si>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</si>
  <si>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</si>
  <si>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</si>
  <si>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</si>
  <si>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</si>
  <si>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</si>
  <si>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</si>
  <si>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</si>
  <si>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</si>
  <si>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</si>
  <si>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</si>
  <si>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</si>
  <si>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</si>
  <si>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</si>
  <si>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</si>
  <si>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</si>
  <si>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</si>
  <si>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</si>
  <si>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</si>
  <si>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</si>
  <si>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</si>
  <si>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</si>
  <si>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</si>
  <si>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</si>
  <si>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</si>
  <si>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</si>
  <si>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</si>
  <si>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</si>
  <si>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</si>
  <si>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</si>
  <si>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</si>
  <si>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</si>
  <si>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</si>
  <si>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</si>
  <si>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</si>
  <si>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</si>
  <si>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</si>
  <si>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</si>
  <si>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</si>
  <si>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</si>
  <si>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</si>
  <si>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</si>
  <si>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</si>
  <si>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</si>
  <si>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</si>
  <si>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</si>
  <si>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</si>
  <si>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</si>
  <si>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</si>
  <si>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</si>
  <si>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</si>
  <si>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</si>
  <si>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</si>
  <si>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</si>
  <si>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</si>
  <si>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</si>
  <si>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</si>
  <si>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</si>
  <si>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</si>
  <si>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</si>
  <si>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</si>
  <si>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</si>
  <si>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</si>
  <si>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</si>
  <si>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</si>
  <si>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</si>
  <si>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</si>
  <si>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</si>
  <si>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</si>
  <si>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</si>
  <si>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</si>
  <si>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</si>
  <si>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</si>
  <si>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</si>
  <si>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</si>
  <si>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</si>
  <si>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</si>
  <si>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</si>
  <si>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</si>
  <si>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</si>
  <si>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</si>
  <si>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</si>
  <si>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</si>
  <si>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</si>
  <si>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</si>
  <si>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</si>
  <si>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</si>
  <si>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</si>
  <si>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</si>
  <si>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</si>
  <si>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</si>
  <si>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</si>
  <si>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</si>
  <si>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</si>
  <si>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</si>
  <si>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</si>
  <si>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</si>
  <si>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</si>
  <si>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</si>
  <si>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</si>
  <si>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</si>
  <si>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</si>
  <si>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</si>
  <si>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</si>
  <si>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</si>
  <si>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</si>
  <si>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</si>
  <si>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</si>
  <si>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</si>
  <si>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</si>
  <si>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</si>
  <si>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</si>
  <si>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</si>
  <si>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</si>
  <si>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</si>
  <si>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</si>
  <si>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</si>
  <si>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</si>
  <si>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</si>
  <si>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</si>
  <si>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</si>
  <si>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</si>
  <si>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</si>
  <si>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</si>
  <si>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</si>
  <si>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</si>
  <si>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</si>
  <si>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</si>
  <si>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</si>
  <si>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</si>
  <si>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</si>
  <si>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</si>
  <si>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</si>
  <si>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</si>
  <si>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</si>
  <si>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</si>
  <si>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</si>
  <si>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</si>
  <si>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</si>
  <si>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</si>
  <si>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</si>
  <si>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</si>
  <si>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</si>
  <si>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</si>
  <si>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</si>
  <si>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</si>
  <si>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</si>
  <si>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</si>
  <si>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</si>
  <si>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</si>
  <si>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</si>
  <si>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</si>
  <si>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</si>
  <si>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</si>
  <si>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</si>
  <si>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</si>
  <si>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</si>
  <si>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</si>
  <si>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</si>
  <si>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</si>
  <si>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</si>
  <si>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</si>
  <si>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</si>
  <si>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</si>
  <si>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</si>
  <si>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</si>
  <si>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</si>
  <si>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</si>
  <si>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</si>
  <si>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</si>
  <si>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</si>
  <si>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</si>
  <si>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</si>
  <si>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</si>
  <si>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</si>
  <si>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</si>
  <si>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</si>
  <si>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</si>
  <si>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</si>
  <si>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</si>
  <si>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</si>
  <si>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</si>
  <si>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</si>
  <si>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</si>
  <si>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</si>
  <si>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</si>
  <si>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</si>
  <si>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</si>
  <si>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</si>
  <si>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</si>
  <si>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</si>
  <si>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</si>
  <si>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</si>
  <si>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</si>
  <si>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</si>
  <si>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</si>
  <si>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</si>
  <si>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</si>
  <si>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</si>
  <si>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</si>
  <si>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</si>
  <si>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</si>
  <si>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</si>
  <si>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</si>
  <si>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</si>
  <si>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</si>
  <si>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</si>
  <si>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</si>
  <si>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</si>
  <si>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</si>
  <si>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</si>
  <si>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</si>
  <si>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</si>
  <si>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</si>
  <si>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</si>
  <si>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</si>
  <si>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</si>
  <si>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</si>
  <si>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</si>
  <si>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</si>
  <si>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</si>
  <si>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</si>
  <si>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</si>
  <si>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</si>
  <si>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</si>
  <si>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</si>
  <si>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</si>
  <si>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</si>
  <si>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</si>
  <si>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</si>
  <si>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</si>
  <si>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</si>
  <si>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</si>
  <si>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</si>
  <si>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</si>
  <si>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</si>
  <si>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</si>
  <si>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</si>
  <si>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</si>
  <si>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</si>
  <si>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</si>
  <si>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</si>
  <si>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</si>
  <si>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</si>
  <si>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</si>
  <si>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</si>
  <si>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</si>
  <si>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</si>
  <si>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</si>
  <si>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</si>
  <si>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</si>
  <si>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</si>
  <si>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</si>
  <si>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</si>
  <si>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</si>
  <si>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</si>
  <si>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</si>
  <si>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</si>
  <si>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</si>
  <si>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</si>
  <si>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</si>
  <si>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</si>
  <si>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</si>
  <si>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</si>
  <si>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</si>
  <si>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</si>
  <si>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</si>
  <si>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</si>
  <si>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</si>
  <si>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</si>
  <si>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</si>
  <si>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</si>
  <si>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</si>
  <si>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</si>
  <si>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</si>
  <si>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</si>
  <si>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</si>
  <si>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</si>
  <si>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</si>
  <si>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</si>
  <si>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</si>
  <si>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</si>
  <si>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</si>
  <si>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</si>
  <si>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</si>
  <si>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</si>
  <si>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</si>
  <si>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</si>
  <si>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</si>
  <si>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</si>
  <si>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</si>
  <si>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</si>
  <si>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</si>
  <si>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</si>
  <si>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</si>
  <si>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</si>
  <si>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</si>
  <si>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</si>
  <si>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</si>
  <si>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</si>
  <si>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</si>
  <si>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</si>
  <si>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</si>
  <si>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</si>
  <si>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</si>
  <si>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</si>
  <si>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</si>
  <si>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</si>
  <si>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</si>
  <si>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</si>
  <si>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</si>
  <si>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</si>
  <si>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</si>
  <si>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</si>
  <si>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</si>
  <si>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</si>
  <si>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</si>
  <si>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</si>
  <si>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</si>
  <si>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</si>
  <si>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</si>
  <si>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</si>
  <si>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</si>
  <si>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</si>
  <si>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</si>
  <si>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</si>
  <si>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</si>
  <si>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</si>
  <si>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</si>
  <si>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</si>
  <si>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</si>
  <si>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</si>
  <si>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</si>
  <si>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</si>
  <si>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</si>
  <si>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</si>
  <si>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</si>
  <si>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</si>
  <si>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</si>
  <si>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</si>
  <si>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</si>
  <si>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</si>
  <si>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</si>
  <si>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</si>
  <si>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</si>
  <si>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</si>
  <si>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</si>
  <si>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</si>
  <si>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</si>
  <si>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</si>
  <si>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</si>
  <si>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</si>
  <si>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</si>
  <si>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</si>
  <si>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</si>
  <si>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</si>
  <si>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</si>
  <si>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</si>
  <si>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</si>
  <si>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</si>
  <si>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</si>
  <si>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</si>
  <si>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</si>
  <si>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</si>
  <si>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</si>
  <si>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</si>
  <si>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</si>
  <si>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</si>
  <si>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</si>
  <si>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</si>
  <si>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</si>
  <si>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</si>
  <si>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</si>
  <si>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</si>
  <si>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</si>
  <si>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</si>
  <si>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</si>
  <si>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</si>
  <si>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</si>
  <si>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</si>
  <si>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</si>
  <si>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</si>
  <si>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</si>
  <si>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</si>
  <si>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</si>
  <si>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</si>
  <si>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</si>
  <si>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</si>
  <si>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</si>
  <si>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</si>
  <si>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</si>
  <si>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</si>
  <si>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</si>
  <si>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</si>
  <si>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</si>
  <si>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</si>
  <si>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</si>
  <si>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</si>
  <si>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</si>
  <si>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</si>
  <si>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</si>
  <si>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</si>
  <si>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</si>
  <si>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</si>
  <si>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</si>
  <si>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</si>
  <si>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</si>
  <si>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</si>
  <si>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</si>
  <si>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</si>
  <si>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</si>
  <si>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</si>
  <si>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</si>
  <si>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</si>
  <si>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</si>
  <si>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</si>
  <si>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</si>
  <si>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</si>
  <si>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</si>
  <si>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</si>
  <si>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</si>
  <si>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</si>
  <si>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</si>
  <si>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</si>
  <si>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</si>
  <si>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</si>
  <si>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</si>
  <si>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</si>
  <si>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</si>
  <si>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</si>
  <si>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</si>
  <si>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</si>
  <si>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</si>
  <si>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</si>
  <si>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</si>
  <si>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</si>
  <si>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</si>
  <si>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</si>
  <si>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</si>
  <si>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</si>
  <si>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</si>
  <si>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</si>
  <si>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</si>
  <si>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</si>
  <si>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</si>
  <si>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</si>
  <si>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</si>
  <si>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</si>
  <si>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</si>
  <si>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</si>
  <si>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</si>
  <si>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</si>
  <si>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</si>
  <si>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</si>
  <si>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</si>
  <si>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</si>
  <si>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</si>
  <si>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</si>
  <si>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</si>
  <si>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</si>
  <si>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</si>
  <si>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</si>
  <si>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</si>
  <si>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</si>
  <si>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</si>
  <si>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</si>
  <si>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</si>
  <si>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</si>
  <si>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</si>
  <si>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</si>
  <si>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</si>
  <si>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</si>
  <si>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</si>
  <si>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</si>
  <si>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</si>
  <si>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</si>
  <si>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</si>
  <si>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</si>
  <si>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</si>
  <si>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</si>
  <si>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</si>
  <si>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</si>
  <si>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</si>
  <si>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</si>
  <si>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</si>
  <si>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</si>
  <si>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</si>
  <si>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</si>
  <si>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</si>
  <si>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</si>
  <si>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</si>
  <si>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</si>
  <si>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</si>
  <si>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</si>
  <si>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</si>
  <si>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</si>
  <si>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</si>
  <si>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</si>
  <si>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</si>
  <si>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</si>
  <si>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</si>
  <si>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</si>
  <si>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</si>
  <si>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</si>
  <si>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</si>
  <si>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</si>
  <si>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</si>
  <si>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</si>
  <si>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</si>
  <si>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</si>
  <si>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</si>
  <si>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</si>
  <si>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</si>
  <si>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</si>
  <si>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</si>
  <si>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</si>
  <si>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</si>
  <si>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</si>
  <si>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</si>
  <si>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</si>
  <si>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</si>
  <si>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</si>
  <si>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</si>
  <si>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</si>
  <si>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</si>
  <si>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</si>
  <si>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</si>
  <si>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</si>
  <si>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</si>
  <si>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</si>
  <si>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</si>
  <si>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</si>
  <si>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</si>
  <si>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</si>
  <si>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</si>
  <si>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</si>
  <si>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</si>
  <si>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</si>
  <si>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</si>
  <si>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</si>
  <si>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</si>
  <si>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</si>
  <si>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</si>
  <si>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</si>
  <si>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</si>
  <si>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</si>
  <si>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</si>
  <si>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</si>
  <si>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</si>
  <si>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</si>
  <si>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</si>
  <si>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</si>
  <si>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</si>
  <si>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</si>
  <si>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</si>
  <si>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</si>
  <si>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</si>
  <si>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</si>
  <si>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</si>
  <si>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</si>
  <si>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</si>
  <si>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</si>
  <si>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</si>
  <si>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</si>
  <si>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</si>
  <si>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</si>
  <si>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</si>
  <si>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</si>
  <si>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</si>
  <si>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</si>
  <si>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</si>
  <si>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</si>
  <si>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</si>
  <si>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</si>
  <si>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</si>
  <si>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</si>
  <si>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</si>
  <si>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</si>
  <si>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</si>
  <si>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</si>
  <si>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</si>
  <si>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</si>
  <si>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</si>
  <si>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</si>
  <si>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</si>
  <si>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</si>
  <si>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</si>
  <si>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</si>
  <si>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</si>
  <si>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</si>
  <si>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</si>
  <si>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</si>
  <si>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</si>
  <si>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</si>
  <si>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</si>
  <si>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</si>
  <si>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</si>
  <si>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</si>
  <si>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</si>
  <si>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</si>
  <si>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</si>
  <si>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</si>
  <si>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</si>
  <si>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</si>
  <si>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</si>
  <si>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</si>
  <si>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</si>
  <si>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</si>
  <si>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</si>
  <si>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</si>
  <si>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</si>
  <si>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</si>
  <si>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</si>
  <si>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</si>
  <si>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</si>
  <si>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</si>
  <si>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</si>
  <si>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</si>
  <si>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</si>
  <si>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</si>
  <si>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</si>
  <si>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</si>
  <si>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</si>
  <si>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</si>
  <si>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</si>
  <si>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</si>
  <si>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</si>
  <si>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</si>
  <si>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</si>
  <si>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</si>
  <si>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</si>
  <si>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</si>
  <si>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</si>
  <si>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</si>
  <si>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</si>
  <si>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</si>
  <si>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</si>
  <si>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</si>
  <si>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</si>
  <si>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</si>
  <si>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</si>
  <si>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</si>
  <si>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</si>
  <si>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</si>
  <si>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</si>
  <si>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</si>
  <si>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</si>
  <si>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</si>
  <si>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</si>
  <si>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</si>
  <si>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</si>
  <si>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</si>
  <si>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</si>
  <si>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</si>
  <si>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</si>
  <si>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</si>
  <si>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</si>
  <si>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</si>
  <si>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</si>
  <si>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</si>
  <si>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</si>
  <si>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</si>
  <si>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</si>
  <si>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</si>
  <si>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</si>
  <si>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</si>
  <si>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</si>
  <si>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</si>
  <si>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</si>
  <si>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</si>
  <si>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</si>
  <si>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</si>
  <si>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</si>
  <si>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</si>
  <si>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</si>
  <si>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</si>
  <si>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</si>
  <si>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</si>
  <si>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</si>
  <si>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</si>
  <si>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</si>
  <si>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</si>
  <si>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</si>
  <si>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</si>
  <si>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</si>
  <si>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</si>
  <si>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</si>
  <si>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</si>
  <si>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</si>
  <si>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</si>
  <si>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</si>
  <si>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</si>
  <si>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</si>
  <si>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</si>
  <si>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</si>
  <si>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</si>
  <si>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</si>
  <si>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</si>
  <si>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</si>
  <si>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</si>
  <si>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</si>
  <si>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</si>
  <si>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</si>
  <si>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</si>
  <si>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</si>
  <si>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</si>
  <si>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</si>
  <si>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</si>
  <si>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</si>
  <si>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</si>
  <si>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</si>
  <si>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</si>
  <si>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</si>
  <si>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</si>
  <si>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</si>
  <si>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</si>
  <si>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</si>
  <si>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</si>
  <si>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</si>
  <si>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</si>
  <si>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</si>
  <si>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</si>
  <si>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</si>
  <si>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</si>
  <si>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</si>
  <si>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</si>
  <si>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</si>
  <si>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</si>
  <si>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</si>
  <si>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</si>
  <si>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</si>
  <si>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</si>
  <si>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</si>
  <si>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</si>
  <si>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</si>
  <si>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</si>
  <si>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</si>
  <si>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</si>
  <si>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</si>
  <si>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</si>
  <si>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</si>
  <si>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</si>
  <si>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</si>
  <si>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</si>
  <si>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</si>
  <si>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</si>
  <si>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</si>
  <si>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</si>
  <si>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</si>
  <si>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</si>
  <si>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</si>
  <si>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</si>
  <si>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</si>
  <si>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</si>
  <si>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</si>
  <si>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</si>
  <si>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</si>
  <si>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</si>
  <si>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</si>
  <si>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</si>
  <si>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</si>
  <si>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</si>
  <si>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</si>
  <si>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</si>
  <si>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</si>
  <si>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</si>
  <si>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</si>
  <si>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</si>
  <si>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</si>
  <si>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</si>
  <si>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</si>
  <si>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</si>
  <si>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</si>
  <si>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</si>
  <si>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</si>
  <si>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</si>
  <si>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</si>
  <si>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</si>
  <si>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</si>
  <si>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</si>
  <si>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</si>
  <si>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</si>
  <si>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</si>
  <si>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</si>
  <si>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</si>
  <si>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</si>
  <si>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</si>
  <si>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</si>
  <si>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</si>
  <si>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</si>
  <si>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</si>
  <si>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</si>
  <si>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</si>
  <si>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</si>
  <si>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</si>
  <si>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</si>
  <si>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</si>
  <si>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</si>
  <si>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</si>
  <si>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</si>
  <si>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</si>
  <si>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</si>
  <si>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</si>
  <si>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</si>
  <si>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</si>
  <si>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</si>
  <si>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</si>
  <si>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</si>
  <si>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</si>
  <si>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</si>
  <si>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</si>
  <si>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</si>
  <si>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</si>
  <si>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</si>
  <si>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</si>
  <si>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</si>
  <si>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</si>
  <si>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</si>
  <si>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</si>
  <si>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</si>
  <si>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</si>
  <si>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</si>
  <si>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</si>
  <si>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</si>
  <si>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</si>
  <si>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</si>
  <si>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</si>
  <si>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</si>
  <si>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</si>
  <si>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</si>
  <si>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</si>
  <si>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</si>
  <si>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</si>
  <si>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</si>
  <si>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</si>
  <si>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</si>
  <si>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</si>
  <si>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</si>
  <si>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</si>
  <si>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</si>
  <si>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</si>
  <si>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</si>
  <si>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</si>
  <si>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</si>
  <si>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</si>
  <si>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</si>
  <si>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</si>
  <si>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</si>
  <si>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</si>
  <si>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</si>
  <si>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</si>
  <si>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</si>
  <si>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</si>
  <si>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</si>
  <si>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</si>
  <si>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</si>
  <si>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</si>
  <si>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</si>
  <si>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</si>
  <si>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</si>
  <si>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</si>
  <si>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</si>
  <si>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</si>
  <si>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</si>
  <si>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</si>
  <si>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</si>
  <si>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</si>
  <si>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</si>
  <si>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</si>
  <si>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</si>
  <si>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</si>
  <si>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</si>
  <si>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</si>
  <si>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</si>
  <si>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</si>
  <si>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</si>
  <si>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</si>
  <si>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</si>
  <si>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</si>
  <si>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</si>
  <si>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</si>
  <si>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</si>
  <si>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</si>
  <si>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</si>
  <si>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</si>
  <si>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</si>
  <si>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</si>
  <si>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</si>
  <si>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</si>
  <si>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</si>
  <si>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</si>
  <si>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</si>
  <si>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</si>
  <si>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</si>
  <si>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</si>
  <si>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</si>
  <si>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</si>
  <si>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</si>
  <si>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</si>
  <si>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</si>
  <si>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</si>
  <si>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</si>
  <si>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</si>
  <si>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</si>
  <si>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</si>
  <si>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</si>
  <si>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</si>
  <si>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</si>
  <si>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</si>
  <si>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</si>
  <si>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</si>
  <si>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</si>
  <si>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</si>
  <si>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</si>
  <si>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</si>
  <si>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</si>
  <si>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</si>
  <si>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</si>
  <si>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</si>
  <si>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</si>
  <si>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</si>
  <si>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</si>
  <si>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</si>
  <si>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</si>
  <si>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</si>
  <si>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</si>
  <si>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</si>
  <si>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</si>
  <si>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</si>
  <si>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</si>
  <si>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</si>
  <si>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</si>
  <si>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</si>
  <si>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</si>
  <si>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</si>
  <si>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</si>
  <si>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</si>
  <si>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</si>
  <si>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</si>
  <si>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</si>
  <si>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</si>
  <si>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</si>
  <si>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</si>
  <si>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</si>
  <si>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</si>
  <si>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</si>
  <si>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</si>
  <si>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</si>
  <si>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</si>
  <si>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</si>
  <si>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</si>
  <si>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</si>
  <si>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</si>
  <si>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</si>
  <si>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</si>
  <si>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</si>
  <si>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</si>
  <si>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</si>
  <si>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</si>
  <si>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</si>
  <si>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</si>
  <si>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</si>
  <si>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</si>
  <si>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</si>
  <si>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</si>
  <si>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</si>
  <si>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</si>
  <si>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</si>
  <si>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</si>
  <si>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</si>
  <si>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</si>
  <si>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</si>
  <si>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</si>
  <si>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</si>
  <si>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</si>
  <si>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</si>
  <si>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</si>
  <si>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</si>
  <si>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</si>
  <si>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</si>
  <si>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</si>
  <si>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</si>
  <si>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</si>
  <si>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</si>
  <si>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</si>
  <si>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</si>
  <si>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</si>
  <si>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</si>
  <si>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</si>
  <si>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</si>
  <si>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</si>
  <si>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</si>
  <si>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</si>
  <si>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</si>
  <si>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</si>
  <si>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</si>
  <si>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</si>
  <si>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</si>
  <si>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</si>
  <si>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</si>
  <si>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</si>
  <si>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</si>
  <si>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</si>
  <si>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</si>
  <si>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</si>
  <si>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</si>
  <si>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</si>
  <si>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</si>
  <si>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</si>
  <si>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</si>
  <si>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</si>
  <si>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</si>
  <si>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</si>
  <si>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</si>
  <si>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</si>
  <si>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</si>
  <si>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</si>
  <si>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</si>
  <si>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</si>
  <si>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</si>
  <si>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</si>
  <si>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</si>
  <si>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</si>
  <si>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</si>
  <si>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</si>
  <si>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</si>
  <si>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</si>
  <si>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</si>
  <si>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</si>
  <si>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</si>
  <si>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</si>
  <si>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</si>
  <si>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</si>
  <si>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</si>
  <si>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</si>
  <si>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</si>
  <si>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</si>
  <si>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</si>
  <si>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</si>
  <si>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</si>
  <si>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</si>
  <si>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</si>
  <si>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</si>
  <si>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</si>
  <si>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</si>
  <si>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</si>
  <si>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</si>
  <si>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</si>
  <si>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</si>
  <si>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</si>
  <si>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</si>
  <si>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</si>
  <si>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</si>
  <si>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</si>
  <si>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</si>
  <si>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</si>
  <si>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</si>
  <si>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</si>
  <si>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</si>
  <si>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</si>
  <si>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</si>
  <si>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</si>
  <si>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</si>
  <si>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</si>
  <si>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</si>
  <si>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</si>
  <si>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</si>
  <si>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</si>
  <si>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</si>
  <si>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</si>
  <si>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</si>
  <si>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</si>
  <si>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</si>
  <si>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</si>
  <si>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</si>
  <si>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</si>
  <si>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</si>
  <si>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</si>
  <si>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</si>
  <si>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</si>
  <si>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</si>
  <si>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</si>
  <si>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</si>
  <si>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</si>
  <si>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</si>
  <si>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</si>
  <si>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</si>
  <si>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</si>
  <si>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</si>
  <si>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</si>
  <si>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</si>
  <si>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</si>
  <si>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</si>
  <si>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</si>
  <si>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</si>
  <si>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</si>
  <si>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</si>
  <si>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</si>
  <si>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</si>
  <si>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</si>
  <si>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</si>
  <si>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</si>
  <si>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</si>
  <si>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</si>
  <si>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</si>
  <si>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</si>
  <si>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</si>
  <si>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</si>
  <si>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</si>
  <si>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</si>
  <si>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</si>
  <si>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</si>
  <si>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</si>
  <si>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</si>
  <si>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</si>
  <si>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</si>
  <si>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</si>
  <si>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</si>
  <si>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</si>
  <si>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</si>
  <si>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</si>
  <si>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</si>
  <si>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</si>
  <si>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</si>
  <si>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</si>
  <si>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</si>
  <si>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</si>
  <si>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</si>
  <si>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</si>
  <si>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</si>
  <si>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</si>
  <si>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</si>
  <si>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</si>
  <si>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</si>
  <si>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</si>
  <si>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</si>
  <si>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</si>
  <si>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</si>
  <si>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</si>
  <si>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</si>
  <si>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</si>
  <si>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</si>
  <si>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</si>
  <si>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</si>
  <si>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</si>
  <si>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</si>
  <si>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</si>
  <si>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</si>
  <si>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</si>
  <si>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</si>
  <si>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</si>
  <si>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</si>
  <si>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</si>
  <si>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</si>
  <si>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</si>
  <si>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</si>
  <si>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</si>
  <si>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</si>
  <si>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</si>
  <si>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</si>
  <si>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</si>
  <si>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</si>
  <si>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</si>
  <si>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</si>
  <si>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</si>
  <si>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</si>
  <si>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</si>
  <si>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</si>
  <si>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</si>
  <si>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</si>
  <si>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</si>
  <si>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</si>
  <si>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</si>
  <si>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</si>
  <si>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</si>
  <si>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</si>
  <si>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</si>
  <si>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</si>
  <si>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</si>
  <si>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</si>
  <si>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</si>
  <si>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</si>
  <si>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</si>
  <si>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</si>
  <si>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</si>
  <si>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</si>
  <si>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</si>
  <si>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</si>
  <si>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</si>
  <si>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</si>
  <si>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</si>
  <si>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</si>
  <si>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</si>
  <si>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</si>
  <si>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</si>
  <si>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</si>
  <si>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</si>
  <si>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</si>
  <si>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</si>
  <si>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</si>
  <si>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</si>
  <si>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</si>
  <si>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</si>
  <si>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</si>
  <si>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</si>
  <si>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</si>
  <si>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</si>
  <si>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</si>
  <si>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</si>
  <si>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</si>
  <si>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</si>
  <si>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</si>
  <si>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</si>
  <si>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</si>
  <si>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</si>
  <si>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</si>
  <si>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</si>
  <si>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</si>
  <si>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</si>
  <si>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</si>
  <si>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</si>
  <si>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</si>
  <si>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</si>
  <si>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</si>
  <si>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</si>
  <si>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</si>
  <si>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</si>
  <si>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</si>
  <si>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</si>
  <si>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</si>
  <si>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</si>
  <si>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</si>
  <si>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</si>
  <si>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</si>
  <si>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</si>
  <si>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</si>
  <si>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</si>
  <si>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</si>
  <si>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</si>
  <si>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</si>
  <si>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</si>
  <si>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</si>
  <si>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</si>
  <si>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</si>
  <si>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</si>
  <si>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</si>
  <si>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</si>
  <si>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</si>
  <si>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</si>
  <si>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</si>
  <si>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</si>
  <si>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</si>
  <si>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</si>
  <si>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</si>
  <si>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</si>
  <si>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</si>
  <si>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</si>
  <si>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</si>
  <si>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</si>
  <si>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</si>
  <si>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</si>
  <si>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</si>
  <si>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</si>
  <si>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</si>
  <si>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</si>
  <si>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</si>
  <si>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</si>
  <si>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</si>
  <si>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</si>
  <si>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</si>
  <si>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</si>
  <si>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</si>
  <si>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</si>
  <si>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</si>
  <si>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</si>
  <si>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</si>
  <si>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</si>
  <si>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</si>
  <si>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</si>
  <si>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</si>
  <si>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</si>
  <si>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</si>
  <si>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</si>
  <si>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</si>
  <si>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</si>
  <si>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</si>
  <si>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</si>
  <si>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</si>
  <si>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</si>
  <si>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</si>
  <si>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</si>
  <si>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</si>
  <si>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</si>
  <si>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</si>
  <si>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</si>
  <si>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</si>
  <si>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</si>
  <si>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</si>
  <si>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</si>
  <si>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</si>
  <si>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</si>
  <si>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</si>
  <si>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</si>
  <si>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</si>
  <si>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</si>
  <si>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</si>
  <si>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</si>
  <si>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</si>
  <si>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</si>
  <si>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</si>
  <si>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</si>
  <si>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</si>
  <si>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</si>
  <si>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</si>
  <si>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</si>
  <si>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</si>
  <si>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</si>
  <si>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</si>
  <si>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</si>
  <si>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</si>
  <si>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</si>
  <si>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</si>
  <si>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</si>
  <si>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</si>
  <si>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</si>
  <si>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</si>
  <si>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</si>
  <si>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</si>
  <si>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</si>
  <si>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</si>
  <si>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</si>
  <si>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</si>
  <si>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</si>
  <si>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</si>
  <si>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</si>
  <si>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</si>
  <si>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</si>
  <si>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</si>
  <si>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</si>
  <si>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</si>
  <si>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</si>
  <si>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</si>
  <si>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</si>
  <si>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</si>
  <si>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</si>
  <si>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</si>
  <si>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</si>
  <si>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</si>
  <si>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</si>
  <si>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</si>
  <si>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</si>
  <si>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</si>
  <si>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</si>
  <si>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</si>
  <si>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</si>
  <si>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</si>
  <si>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</si>
  <si>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</si>
  <si>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</si>
  <si>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</si>
  <si>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</si>
  <si>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</si>
  <si>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</si>
  <si>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</si>
  <si>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</si>
  <si>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</si>
  <si>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</si>
  <si>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</si>
  <si>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</si>
  <si>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</si>
  <si>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</si>
  <si>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</si>
  <si>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</si>
  <si>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</si>
  <si>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</si>
  <si>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</si>
  <si>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</si>
  <si>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</si>
  <si>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</si>
  <si>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</si>
  <si>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</si>
  <si>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</si>
  <si>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</si>
  <si>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</si>
  <si>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</si>
  <si>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</si>
  <si>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</si>
  <si>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</si>
  <si>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</si>
  <si>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</si>
  <si>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</si>
  <si>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</si>
  <si>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</si>
  <si>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</si>
  <si>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</si>
  <si>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</si>
  <si>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</si>
  <si>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</si>
  <si>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</si>
  <si>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</si>
  <si>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</si>
  <si>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</si>
  <si>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</si>
  <si>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</si>
  <si>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</si>
  <si>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</si>
  <si>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</si>
  <si>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</si>
  <si>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</si>
  <si>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</si>
  <si>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</si>
  <si>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</si>
  <si>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</si>
  <si>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</si>
  <si>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</si>
  <si>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</si>
  <si>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</si>
  <si>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</si>
  <si>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</si>
  <si>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</si>
  <si>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</si>
  <si>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</si>
  <si>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</si>
  <si>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</si>
  <si>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</si>
  <si>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</si>
  <si>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</si>
  <si>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</si>
  <si>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</si>
  <si>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</si>
  <si>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</si>
  <si>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</si>
  <si>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</si>
  <si>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</si>
  <si>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</si>
  <si>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</si>
  <si>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</si>
  <si>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</si>
  <si>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</si>
  <si>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</si>
  <si>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</si>
  <si>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</si>
  <si>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</si>
  <si>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</si>
  <si>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</si>
  <si>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</si>
  <si>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</si>
  <si>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</si>
  <si>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</si>
  <si>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</si>
  <si>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</si>
  <si>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</si>
  <si>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</si>
  <si>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</si>
  <si>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</si>
  <si>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</si>
  <si>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</si>
  <si>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</si>
  <si>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</si>
  <si>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</si>
  <si>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</si>
  <si>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</si>
  <si>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</si>
  <si>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</si>
  <si>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</si>
  <si>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</si>
  <si>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</si>
  <si>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</si>
  <si>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</si>
  <si>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</si>
  <si>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</si>
  <si>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</si>
  <si>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</si>
  <si>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</si>
  <si>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</si>
  <si>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</si>
  <si>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</si>
  <si>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</si>
  <si>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</si>
  <si>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</si>
  <si>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</si>
  <si>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</si>
  <si>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</si>
  <si>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</si>
  <si>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</si>
  <si>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</si>
  <si>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</si>
  <si>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</si>
  <si>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</si>
  <si>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</si>
  <si>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</si>
  <si>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</si>
  <si>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</si>
  <si>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</si>
  <si>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</si>
  <si>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</si>
  <si>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</si>
  <si>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</si>
  <si>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</si>
  <si>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</si>
  <si>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</si>
  <si>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</si>
  <si>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</si>
  <si>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</si>
  <si>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</si>
  <si>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</si>
  <si>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</si>
  <si>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</si>
  <si>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</si>
  <si>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</si>
  <si>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</si>
  <si>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</si>
  <si>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</si>
  <si>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</si>
  <si>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</si>
  <si>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</si>
  <si>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</si>
  <si>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</si>
  <si>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</si>
  <si>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</si>
  <si>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</si>
  <si>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</si>
  <si>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</si>
  <si>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</si>
  <si>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</si>
  <si>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</si>
  <si>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</si>
  <si>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</si>
  <si>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</si>
  <si>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</si>
  <si>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</si>
  <si>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</si>
  <si>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</si>
  <si>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</si>
  <si>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</si>
  <si>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</si>
  <si>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</si>
  <si>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</si>
  <si>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</si>
  <si>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</si>
  <si>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</si>
  <si>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</si>
  <si>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</si>
  <si>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</si>
  <si>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</si>
  <si>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</si>
  <si>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</si>
  <si>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</si>
  <si>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</si>
  <si>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</si>
  <si>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</si>
  <si>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</si>
  <si>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</si>
  <si>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</si>
  <si>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</si>
  <si>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</si>
  <si>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</si>
  <si>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</si>
  <si>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</si>
  <si>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</si>
  <si>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</si>
  <si>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</si>
  <si>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</si>
  <si>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</si>
  <si>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</si>
  <si>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</si>
  <si>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</si>
  <si>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</si>
  <si>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</si>
  <si>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</si>
  <si>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</si>
  <si>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</si>
  <si>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</si>
  <si>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</si>
  <si>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</si>
  <si>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</si>
  <si>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</si>
  <si>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</si>
  <si>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</si>
  <si>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</si>
  <si>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</si>
  <si>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</si>
  <si>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</si>
  <si>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</si>
  <si>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</si>
  <si>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</si>
  <si>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</si>
  <si>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</si>
  <si>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</si>
  <si>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</si>
  <si>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</si>
  <si>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</si>
  <si>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</si>
  <si>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</si>
  <si>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</si>
  <si>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</si>
  <si>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</si>
  <si>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</si>
  <si>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</si>
  <si>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</si>
  <si>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</si>
  <si>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</si>
  <si>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</si>
  <si>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</si>
  <si>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</si>
  <si>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</si>
  <si>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</si>
  <si>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</si>
  <si>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</si>
  <si>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</si>
  <si>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</si>
  <si>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</si>
  <si>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</si>
  <si>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</si>
  <si>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</si>
  <si>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</si>
  <si>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</si>
  <si>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</si>
  <si>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</si>
  <si>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</si>
  <si>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</si>
  <si>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</si>
  <si>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</si>
  <si>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</si>
  <si>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</si>
  <si>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</si>
  <si>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</si>
  <si>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</si>
  <si>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</si>
  <si>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</si>
  <si>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</si>
  <si>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</si>
  <si>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</si>
  <si>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</si>
  <si>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</si>
  <si>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</si>
  <si>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</si>
  <si>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</si>
  <si>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</si>
  <si>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</si>
  <si>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</si>
  <si>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</si>
  <si>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</si>
  <si>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</si>
  <si>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</si>
  <si>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</si>
  <si>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</si>
  <si>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</si>
  <si>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</si>
  <si>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</si>
  <si>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</si>
  <si>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</si>
  <si>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</si>
  <si>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</si>
  <si>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</si>
  <si>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</si>
  <si>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</si>
  <si>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</si>
  <si>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</si>
  <si>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</si>
  <si>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</si>
  <si>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</si>
  <si>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</si>
  <si>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</si>
  <si>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</si>
  <si>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</si>
  <si>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</si>
  <si>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</si>
  <si>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</si>
  <si>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</si>
  <si>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</si>
  <si>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</si>
  <si>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</si>
  <si>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</si>
  <si>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</si>
  <si>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</si>
  <si>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</si>
  <si>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</si>
  <si>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</si>
  <si>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</si>
  <si>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</si>
  <si>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</si>
  <si>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</si>
  <si>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</si>
  <si>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</si>
  <si>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</si>
  <si>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</si>
  <si>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</si>
  <si>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</si>
  <si>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</si>
  <si>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</si>
  <si>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</si>
  <si>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</si>
  <si>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</si>
  <si>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</si>
  <si>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</si>
  <si>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</si>
  <si>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</si>
  <si>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</si>
  <si>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</si>
  <si>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</si>
  <si>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</si>
  <si>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</si>
  <si>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</si>
  <si>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</si>
  <si>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</si>
  <si>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</si>
  <si>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</si>
  <si>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</si>
  <si>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</si>
  <si>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</si>
  <si>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</si>
  <si>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</si>
  <si>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</si>
  <si>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</si>
  <si>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</si>
  <si>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</si>
  <si>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</si>
  <si>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</si>
  <si>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</si>
  <si>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</si>
  <si>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</si>
  <si>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</si>
  <si>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</si>
  <si>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</si>
  <si>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</si>
  <si>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</si>
  <si>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</si>
  <si>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</si>
  <si>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</si>
  <si>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</si>
  <si>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</si>
  <si>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</si>
  <si>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</si>
  <si>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</si>
  <si>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</si>
  <si>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</si>
  <si>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</si>
  <si>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</si>
  <si>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</si>
  <si>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</si>
  <si>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</si>
  <si>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</si>
  <si>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</si>
  <si>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</si>
  <si>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</si>
  <si>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</si>
  <si>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</si>
  <si>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</si>
  <si>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</si>
  <si>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</si>
  <si>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</si>
  <si>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</si>
  <si>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</si>
  <si>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</si>
  <si>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</si>
  <si>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</si>
  <si>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</si>
  <si>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</si>
  <si>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</si>
  <si>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</si>
  <si>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</si>
  <si>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</si>
  <si>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</si>
  <si>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</si>
  <si>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</si>
  <si>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</si>
  <si>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</si>
  <si>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</si>
  <si>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</si>
  <si>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</si>
  <si>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</si>
  <si>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</si>
  <si>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</si>
  <si>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</si>
  <si>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</si>
  <si>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</si>
  <si>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</si>
  <si>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</si>
  <si>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</si>
  <si>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</si>
  <si>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</si>
  <si>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</si>
  <si>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</si>
  <si>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</si>
  <si>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</si>
  <si>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</si>
  <si>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</si>
  <si>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</si>
  <si>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</si>
  <si>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</si>
  <si>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</si>
  <si>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</si>
  <si>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</si>
  <si>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</si>
  <si>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</si>
  <si>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</si>
  <si>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</si>
  <si>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</si>
  <si>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</si>
  <si>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</si>
  <si>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</si>
  <si>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</si>
  <si>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</si>
  <si>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</si>
  <si>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</si>
  <si>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</si>
  <si>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</si>
  <si>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</si>
  <si>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</si>
  <si>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</si>
  <si>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</si>
  <si>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</si>
  <si>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</si>
  <si>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</si>
  <si>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</si>
  <si>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</si>
  <si>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</si>
  <si>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</si>
  <si>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</si>
  <si>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</si>
  <si>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</si>
  <si>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</si>
  <si>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</si>
  <si>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</si>
  <si>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</si>
  <si>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</si>
  <si>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</si>
  <si>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</si>
  <si>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</si>
  <si>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</si>
  <si>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</si>
  <si>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</si>
  <si>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</si>
  <si>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</si>
  <si>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</si>
  <si>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</si>
  <si>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</si>
  <si>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</si>
  <si>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</si>
  <si>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</si>
  <si>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</si>
  <si>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</si>
  <si>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</si>
  <si>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</si>
  <si>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</si>
  <si>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</si>
  <si>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</si>
  <si>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</si>
  <si>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</si>
  <si>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</si>
  <si>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</si>
  <si>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</si>
  <si>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</si>
  <si>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</si>
  <si>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</si>
  <si>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</si>
  <si>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</si>
  <si>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</si>
  <si>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</si>
  <si>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</si>
  <si>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</si>
  <si>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</si>
  <si>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</si>
  <si>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</si>
  <si>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</si>
  <si>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</si>
  <si>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</si>
  <si>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</si>
  <si>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</si>
  <si>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</si>
  <si>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</si>
  <si>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</si>
  <si>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</si>
  <si>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</si>
  <si>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</si>
  <si>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</si>
  <si>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</si>
  <si>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</si>
  <si>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</si>
  <si>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</si>
  <si>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</si>
  <si>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</si>
  <si>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</si>
  <si>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</si>
  <si>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</si>
  <si>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</si>
  <si>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</si>
  <si>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</si>
  <si>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</si>
  <si>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</si>
  <si>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</si>
  <si>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</si>
  <si>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</si>
  <si>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</si>
  <si>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</si>
  <si>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</si>
  <si>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</si>
  <si>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</si>
  <si>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</si>
  <si>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</si>
  <si>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</si>
  <si>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</si>
  <si>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</si>
  <si>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</si>
  <si>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</si>
  <si>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</si>
  <si>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</si>
  <si>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</si>
  <si>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</si>
  <si>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</si>
  <si>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</si>
  <si>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</si>
  <si>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</si>
  <si>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</si>
  <si>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</si>
  <si>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</si>
  <si>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</si>
  <si>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</si>
  <si>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</si>
  <si>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</si>
  <si>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</si>
  <si>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</si>
  <si>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</si>
  <si>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</si>
  <si>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</si>
  <si>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</si>
  <si>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</si>
  <si>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</si>
  <si>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</si>
  <si>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</si>
  <si>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</si>
  <si>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</si>
  <si>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</si>
  <si>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</si>
  <si>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</si>
  <si>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</si>
  <si>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</si>
  <si>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</si>
  <si>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</si>
  <si>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</si>
  <si>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</si>
  <si>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</si>
  <si>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</si>
  <si>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</si>
  <si>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</si>
  <si>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</si>
  <si>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</si>
  <si>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</si>
  <si>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</si>
  <si>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</si>
  <si>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</si>
  <si>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</si>
  <si>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</si>
  <si>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</si>
  <si>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</si>
  <si>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</si>
  <si>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</si>
  <si>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</si>
  <si>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</si>
  <si>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</si>
  <si>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</si>
  <si>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</si>
  <si>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</si>
  <si>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</si>
  <si>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</si>
  <si>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</si>
  <si>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</si>
  <si>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</si>
  <si>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</si>
  <si>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</si>
  <si>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</si>
  <si>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</si>
  <si>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</si>
  <si>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</si>
  <si>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</si>
  <si>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</si>
  <si>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</si>
  <si>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</si>
  <si>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</si>
  <si>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</si>
  <si>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</si>
  <si>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</si>
  <si>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</si>
  <si>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</si>
  <si>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</si>
  <si>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</si>
  <si>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</si>
  <si>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</si>
  <si>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</si>
  <si>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</si>
  <si>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</si>
  <si>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</si>
  <si>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</si>
  <si>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</si>
  <si>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</si>
  <si>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</si>
  <si>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</si>
  <si>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</si>
  <si>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</si>
  <si>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</si>
  <si>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</si>
  <si>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</si>
  <si>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</si>
  <si>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</si>
  <si>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</si>
  <si>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</si>
  <si>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</si>
  <si>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</si>
  <si>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</si>
  <si>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</si>
  <si>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</si>
  <si>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</si>
  <si>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</si>
  <si>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</si>
  <si>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</si>
  <si>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</si>
  <si>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</si>
  <si>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</si>
  <si>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</si>
  <si>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</si>
  <si>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</si>
  <si>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</si>
  <si>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</si>
  <si>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</si>
  <si>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</si>
  <si>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</si>
  <si>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</si>
  <si>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</si>
  <si>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</si>
  <si>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</si>
  <si>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</si>
  <si>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</si>
  <si>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</si>
  <si>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</si>
  <si>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</si>
  <si>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</si>
  <si>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</si>
  <si>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</si>
  <si>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</si>
  <si>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</si>
  <si>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</si>
  <si>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</si>
  <si>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</si>
  <si>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</si>
  <si>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</si>
  <si>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</si>
  <si>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</si>
  <si>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</si>
  <si>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</si>
  <si>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</si>
  <si>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</si>
  <si>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</si>
  <si>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</si>
  <si>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</si>
  <si>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</si>
  <si>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</si>
  <si>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</si>
  <si>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</si>
  <si>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</si>
  <si>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</si>
  <si>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</si>
  <si>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</si>
  <si>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</si>
  <si>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</si>
  <si>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</si>
  <si>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</si>
  <si>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</si>
  <si>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</si>
  <si>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</si>
  <si>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</si>
  <si>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</si>
  <si>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</si>
  <si>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</si>
  <si>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</si>
  <si>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</si>
  <si>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</si>
  <si>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</si>
  <si>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</si>
  <si>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</si>
  <si>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</si>
  <si>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</si>
  <si>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</si>
  <si>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</si>
  <si>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</si>
  <si>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</si>
  <si>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</si>
  <si>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</si>
  <si>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</si>
  <si>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</si>
  <si>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</si>
  <si>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</si>
  <si>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</si>
  <si>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</si>
  <si>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</si>
  <si>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</si>
  <si>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</si>
  <si>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</si>
  <si>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</si>
  <si>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</si>
  <si>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</si>
  <si>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</si>
  <si>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</si>
  <si>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</si>
  <si>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</si>
  <si>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</si>
  <si>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</si>
  <si>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</si>
  <si>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</si>
  <si>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</si>
  <si>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</si>
  <si>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</si>
  <si>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</si>
  <si>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</si>
  <si>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</si>
  <si>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</si>
  <si>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</si>
  <si>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</si>
  <si>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</si>
  <si>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</si>
  <si>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</si>
  <si>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</si>
  <si>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</si>
  <si>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</si>
  <si>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</si>
  <si>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</si>
  <si>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</si>
  <si>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</si>
  <si>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</si>
  <si>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</si>
  <si>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</si>
  <si>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</si>
  <si>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</si>
  <si>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</si>
  <si>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</si>
  <si>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</si>
  <si>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</si>
  <si>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</si>
  <si>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</si>
  <si>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</si>
  <si>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</si>
  <si>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</si>
  <si>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</si>
  <si>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</si>
  <si>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</si>
  <si>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</si>
  <si>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</si>
  <si>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</si>
  <si>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</si>
  <si>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</si>
  <si>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</si>
  <si>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</si>
  <si>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</si>
  <si>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</si>
  <si>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</si>
  <si>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</si>
  <si>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</si>
  <si>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</si>
  <si>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</si>
  <si>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</si>
  <si>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</si>
  <si>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</si>
  <si>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</si>
  <si>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</si>
  <si>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</si>
  <si>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</si>
  <si>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</si>
  <si>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</si>
  <si>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</si>
  <si>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</si>
  <si>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</si>
  <si>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</si>
  <si>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</si>
  <si>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</si>
  <si>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</si>
  <si>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</si>
  <si>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</si>
  <si>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</si>
  <si>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</si>
  <si>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</si>
  <si>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</si>
  <si>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</si>
  <si>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</si>
  <si>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</si>
  <si>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</si>
  <si>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</si>
  <si>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</si>
  <si>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</si>
  <si>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</si>
  <si>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</si>
  <si>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</si>
  <si>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</si>
  <si>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</si>
  <si>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</si>
  <si>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</si>
  <si>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</si>
  <si>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</si>
  <si>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</si>
  <si>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</si>
  <si>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</si>
  <si>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</si>
  <si>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</si>
  <si>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</si>
  <si>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</si>
  <si>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</si>
  <si>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</si>
  <si>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</si>
  <si>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</si>
  <si>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</si>
  <si>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</si>
  <si>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</si>
  <si>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</si>
  <si>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</si>
  <si>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</si>
  <si>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</si>
  <si>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</si>
  <si>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</si>
  <si>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</si>
  <si>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</si>
  <si>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</si>
  <si>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</si>
  <si>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</si>
  <si>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</si>
  <si>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</si>
  <si>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</si>
  <si>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</si>
  <si>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</si>
  <si>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</si>
  <si>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</si>
  <si>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</si>
  <si>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</si>
  <si>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</si>
  <si>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</si>
  <si>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</si>
  <si>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</si>
  <si>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</si>
  <si>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</si>
  <si>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</si>
  <si>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</si>
  <si>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</si>
  <si>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</si>
  <si>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</si>
  <si>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</si>
  <si>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</si>
  <si>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</si>
  <si>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</si>
  <si>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</si>
  <si>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</si>
  <si>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</si>
  <si>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</si>
  <si>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</si>
  <si>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</si>
  <si>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</si>
  <si>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</si>
  <si>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</si>
  <si>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</si>
  <si>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</si>
  <si>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</si>
  <si>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</si>
  <si>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</si>
  <si>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</si>
  <si>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</si>
  <si>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</si>
  <si>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</si>
  <si>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</si>
  <si>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</si>
  <si>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</si>
  <si>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</si>
  <si>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</si>
  <si>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</si>
  <si>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</si>
  <si>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</si>
  <si>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</si>
  <si>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</si>
  <si>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</si>
  <si>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</si>
  <si>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</si>
  <si>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</si>
  <si>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</si>
  <si>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</si>
  <si>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</si>
  <si>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</si>
  <si>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</si>
  <si>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</si>
  <si>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</si>
  <si>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</si>
  <si>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</si>
  <si>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</si>
  <si>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</si>
  <si>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</si>
  <si>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</si>
  <si>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</si>
  <si>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</si>
  <si>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</si>
  <si>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</si>
  <si>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</si>
  <si>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</si>
  <si>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</si>
  <si>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</si>
  <si>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</si>
  <si>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</si>
  <si>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</si>
  <si>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</si>
  <si>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</si>
  <si>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</si>
  <si>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</si>
  <si>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</si>
  <si>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</si>
  <si>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</si>
  <si>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</si>
  <si>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</si>
  <si>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</si>
  <si>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</si>
  <si>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</si>
  <si>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</si>
  <si>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</si>
  <si>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</si>
  <si>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</si>
  <si>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</si>
  <si>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</si>
  <si>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</si>
  <si>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</si>
  <si>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</si>
  <si>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</si>
  <si>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</si>
  <si>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</si>
  <si>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</si>
  <si>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</si>
  <si>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</si>
  <si>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</si>
  <si>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</si>
  <si>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</si>
  <si>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</si>
  <si>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</si>
  <si>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</si>
  <si>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</si>
  <si>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</si>
  <si>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</si>
  <si>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</si>
  <si>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</si>
  <si>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</si>
  <si>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</si>
  <si>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</si>
  <si>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</si>
  <si>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</si>
  <si>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</si>
  <si>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</si>
  <si>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</si>
  <si>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</si>
  <si>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</si>
  <si>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</si>
  <si>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</si>
  <si>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</si>
  <si>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</si>
  <si>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</si>
  <si>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</si>
  <si>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</si>
  <si>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</si>
  <si>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</si>
  <si>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</si>
  <si>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</si>
  <si>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</si>
  <si>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</si>
  <si>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</si>
  <si>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</si>
  <si>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</si>
  <si>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</si>
  <si>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</si>
  <si>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</si>
  <si>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</si>
  <si>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</si>
  <si>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</si>
  <si>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</si>
  <si>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</si>
  <si>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</si>
  <si>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</si>
  <si>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</si>
  <si>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</si>
  <si>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</si>
  <si>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</si>
  <si>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</si>
  <si>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</si>
  <si>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</si>
  <si>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</si>
  <si>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</si>
  <si>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</si>
  <si>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</si>
  <si>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</si>
  <si>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</si>
  <si>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</si>
  <si>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</si>
  <si>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</si>
  <si>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</si>
  <si>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</si>
  <si>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</si>
  <si>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</si>
  <si>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</si>
  <si>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</si>
  <si>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</si>
  <si>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</si>
  <si>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</si>
  <si>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</si>
  <si>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</si>
  <si>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</si>
  <si>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</si>
  <si>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</si>
  <si>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</si>
  <si>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</si>
  <si>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</si>
  <si>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</si>
  <si>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</si>
  <si>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</si>
  <si>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</si>
  <si>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</si>
  <si>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</si>
  <si>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</si>
  <si>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</si>
  <si>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</si>
  <si>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</si>
  <si>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</si>
  <si>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</si>
  <si>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</si>
  <si>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</si>
  <si>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</si>
  <si>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</si>
  <si>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</si>
  <si>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</si>
  <si>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</si>
  <si>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</si>
  <si>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</si>
  <si>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</si>
  <si>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</si>
  <si>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</si>
  <si>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</si>
  <si>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</si>
  <si>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</si>
  <si>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</si>
  <si>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</si>
  <si>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</si>
  <si>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</si>
  <si>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</si>
  <si>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</si>
  <si>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</si>
  <si>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</si>
  <si>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</si>
  <si>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</si>
  <si>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</si>
  <si>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</si>
  <si>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</si>
  <si>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</si>
  <si>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</si>
  <si>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</si>
  <si>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</si>
  <si>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</si>
  <si>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</si>
  <si>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</si>
  <si>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</si>
  <si>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</si>
  <si>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</si>
  <si>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</si>
  <si>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</si>
  <si>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</si>
  <si>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</si>
  <si>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</si>
  <si>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</si>
  <si>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</si>
  <si>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</si>
  <si>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</si>
  <si>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</si>
  <si>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</si>
  <si>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</si>
  <si>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</si>
  <si>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</si>
  <si>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</si>
  <si>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</si>
  <si>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</si>
  <si>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</si>
  <si>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</si>
  <si>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</si>
  <si>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</si>
  <si>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</si>
  <si>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</si>
  <si>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</si>
  <si>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</si>
  <si>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</si>
  <si>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</si>
  <si>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</si>
  <si>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</si>
  <si>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</si>
  <si>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</si>
  <si>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</si>
  <si>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</si>
  <si>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</si>
  <si>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</si>
  <si>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</si>
  <si>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</si>
  <si>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</si>
  <si>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</si>
  <si>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</si>
  <si>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</si>
  <si>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</si>
  <si>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</si>
  <si>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</si>
  <si>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</si>
  <si>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</si>
  <si>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</si>
  <si>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</si>
  <si>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</si>
  <si>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</si>
  <si>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</si>
  <si>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</si>
  <si>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</si>
  <si>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</si>
  <si>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</si>
  <si>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</si>
  <si>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</si>
  <si>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</si>
  <si>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</si>
  <si>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</si>
  <si>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</si>
  <si>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</si>
  <si>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</si>
  <si>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</si>
  <si>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</si>
  <si>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</si>
  <si>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</si>
  <si>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</si>
  <si>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</si>
  <si>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</si>
  <si>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</si>
  <si>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</si>
  <si>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</si>
  <si>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</si>
  <si>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</si>
  <si>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</si>
  <si>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</si>
  <si>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</si>
  <si>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</si>
  <si>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</si>
  <si>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</si>
  <si>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</si>
  <si>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</si>
  <si>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</si>
  <si>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</si>
  <si>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</si>
  <si>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</si>
  <si>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</si>
  <si>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</si>
  <si>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</si>
  <si>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</si>
  <si>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</si>
  <si>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</si>
  <si>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</si>
  <si>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</si>
  <si>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</si>
  <si>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</si>
  <si>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</si>
  <si>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</si>
  <si>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</si>
  <si>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</si>
  <si>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</si>
  <si>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</si>
  <si>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</si>
  <si>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</si>
  <si>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</si>
  <si>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</si>
  <si>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</si>
  <si>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</si>
  <si>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</si>
  <si>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</si>
  <si>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</si>
  <si>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</si>
  <si>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</si>
  <si>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</si>
  <si>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</si>
  <si>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</si>
  <si>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</si>
  <si>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</si>
  <si>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</si>
  <si>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</si>
  <si>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</si>
  <si>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</si>
  <si>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</si>
  <si>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</si>
  <si>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</si>
  <si>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</si>
  <si>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</si>
  <si>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</si>
  <si>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</si>
  <si>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</si>
  <si>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</si>
  <si>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</si>
  <si>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</si>
  <si>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</si>
  <si>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</si>
  <si>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</si>
  <si>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</si>
  <si>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</si>
  <si>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</si>
  <si>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</si>
  <si>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</si>
  <si>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</si>
  <si>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</si>
  <si>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</si>
  <si>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</si>
  <si>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</si>
  <si>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</si>
  <si>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</si>
  <si>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</si>
  <si>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</si>
  <si>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</si>
  <si>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</si>
  <si>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</si>
  <si>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</si>
  <si>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</si>
  <si>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</si>
  <si>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</si>
  <si>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</si>
  <si>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</si>
  <si>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</si>
  <si>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</si>
  <si>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</si>
  <si>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</si>
  <si>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</si>
  <si>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</si>
  <si>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</si>
  <si>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</si>
  <si>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</si>
  <si>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</si>
  <si>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</si>
  <si>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</si>
  <si>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</si>
  <si>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</si>
  <si>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</si>
  <si>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</si>
  <si>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</si>
  <si>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</si>
  <si>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</si>
  <si>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</si>
  <si>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</si>
  <si>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</si>
  <si>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</si>
  <si>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</si>
  <si>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</si>
  <si>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</si>
  <si>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</si>
  <si>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</si>
  <si>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</si>
  <si>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</si>
  <si>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</si>
  <si>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</si>
  <si>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</si>
  <si>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</si>
  <si>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</si>
  <si>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</si>
  <si>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</si>
  <si>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</si>
  <si>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</si>
  <si>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</si>
  <si>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</si>
  <si>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</si>
  <si>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</si>
  <si>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</si>
  <si>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</si>
  <si>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</si>
  <si>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</si>
  <si>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</si>
  <si>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</si>
  <si>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</si>
  <si>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</si>
  <si>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</si>
  <si>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</si>
  <si>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</si>
  <si>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</si>
  <si>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</si>
  <si>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</si>
  <si>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</si>
  <si>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</si>
  <si>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</si>
  <si>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</si>
  <si>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</si>
  <si>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</si>
  <si>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</si>
  <si>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</si>
  <si>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</si>
  <si>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</si>
  <si>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</si>
  <si>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</si>
  <si>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</si>
  <si>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</si>
  <si>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</si>
  <si>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</si>
  <si>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</si>
  <si>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</si>
  <si>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</si>
  <si>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</si>
  <si>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</si>
  <si>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</si>
  <si>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</si>
  <si>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</si>
  <si>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</si>
  <si>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</si>
  <si>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</si>
  <si>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</si>
  <si>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</si>
  <si>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</si>
  <si>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</si>
  <si>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</si>
  <si>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</si>
  <si>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</si>
  <si>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</si>
  <si>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</si>
  <si>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</si>
  <si>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</si>
  <si>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</si>
  <si>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</si>
  <si>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</si>
  <si>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</si>
  <si>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</si>
  <si>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</si>
  <si>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</si>
  <si>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</si>
  <si>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</si>
  <si>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</si>
  <si>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</si>
  <si>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</si>
  <si>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</si>
  <si>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</si>
  <si>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</si>
  <si>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</si>
  <si>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</si>
  <si>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</si>
  <si>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</si>
  <si>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</si>
  <si>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</si>
  <si>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</si>
  <si>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</si>
  <si>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</si>
  <si>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</si>
  <si>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</si>
  <si>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</si>
  <si>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</si>
  <si>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</si>
  <si>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</si>
  <si>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</si>
  <si>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</si>
  <si>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</si>
  <si>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</si>
  <si>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</si>
  <si>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</si>
  <si>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</si>
  <si>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</si>
  <si>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</si>
  <si>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</si>
  <si>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</si>
  <si>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</si>
  <si>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</si>
  <si>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</si>
  <si>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</si>
  <si>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</si>
  <si>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</si>
  <si>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</si>
  <si>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</si>
  <si>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</si>
  <si>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</si>
  <si>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</si>
  <si>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</si>
  <si>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</si>
  <si>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</si>
  <si>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</si>
  <si>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</si>
  <si>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</si>
  <si>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</si>
  <si>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</si>
  <si>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</si>
  <si>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</si>
  <si>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</si>
  <si>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</si>
  <si>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</si>
  <si>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</si>
  <si>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</si>
  <si>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</si>
  <si>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</si>
  <si>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</si>
  <si>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</si>
  <si>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</si>
  <si>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</si>
  <si>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</si>
  <si>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</si>
  <si>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</si>
  <si>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</si>
  <si>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</si>
  <si>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</si>
  <si>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</si>
  <si>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</si>
  <si>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</si>
  <si>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</si>
  <si>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</si>
  <si>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</si>
  <si>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</si>
  <si>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</si>
  <si>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</si>
  <si>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</si>
  <si>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</si>
  <si>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</si>
  <si>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</si>
  <si>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</si>
  <si>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</si>
  <si>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</si>
  <si>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</si>
  <si>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</si>
  <si>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</si>
  <si>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</si>
  <si>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</si>
  <si>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</si>
  <si>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</si>
  <si>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</si>
  <si>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</si>
  <si>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</si>
  <si>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</si>
  <si>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</si>
  <si>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</si>
  <si>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</si>
  <si>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</si>
  <si>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</si>
  <si>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</si>
  <si>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</si>
  <si>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</si>
  <si>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</si>
  <si>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</si>
  <si>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</si>
  <si>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</si>
  <si>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</si>
  <si>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</si>
  <si>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</si>
  <si>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</si>
  <si>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</si>
  <si>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</si>
  <si>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</si>
  <si>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</si>
  <si>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</si>
  <si>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</si>
  <si>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</si>
  <si>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</si>
  <si>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</si>
  <si>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</si>
  <si>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</si>
  <si>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</si>
  <si>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</si>
  <si>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</si>
  <si>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</si>
  <si>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</si>
  <si>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</si>
  <si>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</si>
  <si>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</si>
  <si>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</si>
  <si>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</si>
  <si>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</si>
  <si>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</si>
  <si>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</si>
  <si>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</si>
  <si>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</si>
  <si>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</si>
  <si>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</si>
  <si>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</si>
  <si>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</si>
  <si>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</si>
  <si>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</si>
  <si>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</si>
  <si>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</si>
  <si>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</si>
  <si>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</si>
  <si>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</si>
  <si>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</si>
  <si>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</si>
  <si>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</si>
  <si>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</si>
  <si>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</si>
  <si>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</si>
  <si>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</si>
  <si>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</si>
  <si>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</si>
  <si>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</si>
  <si>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</si>
  <si>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</si>
  <si>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</si>
  <si>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</si>
  <si>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</si>
  <si>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</si>
  <si>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</si>
  <si>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</si>
  <si>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</si>
  <si>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</si>
  <si>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</si>
  <si>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</si>
  <si>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</si>
  <si>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</si>
  <si>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</si>
  <si>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</si>
  <si>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</si>
  <si>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</si>
  <si>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</si>
  <si>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</si>
  <si>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</si>
  <si>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</si>
  <si>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</si>
  <si>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</si>
  <si>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</si>
  <si>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</si>
  <si>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</si>
  <si>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</si>
  <si>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</si>
  <si>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</si>
  <si>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</si>
  <si>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</si>
  <si>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</si>
  <si>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</si>
  <si>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</si>
  <si>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</si>
  <si>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</si>
  <si>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</si>
  <si>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</si>
  <si>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</si>
  <si>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</si>
  <si>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</si>
  <si>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</si>
  <si>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</si>
  <si>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</si>
  <si>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</si>
  <si>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</si>
  <si>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</si>
  <si>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</si>
  <si>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</si>
  <si>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</si>
  <si>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</si>
  <si>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</si>
  <si>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</si>
  <si>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</si>
  <si>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</si>
  <si>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</si>
  <si>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</si>
  <si>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</si>
  <si>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</si>
  <si>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</si>
  <si>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</si>
  <si>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</si>
  <si>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</si>
  <si>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</si>
  <si>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</si>
  <si>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</si>
  <si>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</si>
  <si>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</si>
  <si>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</si>
  <si>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</si>
  <si>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</si>
  <si>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</si>
  <si>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</si>
  <si>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</si>
  <si>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</si>
  <si>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</si>
  <si>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</si>
  <si>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</si>
  <si>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</si>
  <si>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</si>
  <si>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</si>
  <si>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</si>
  <si>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</si>
  <si>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</si>
  <si>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</si>
  <si>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</si>
  <si>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</si>
  <si>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</si>
  <si>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</si>
  <si>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</si>
  <si>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</si>
  <si>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</si>
  <si>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</si>
  <si>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</si>
  <si>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</si>
  <si>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</si>
  <si>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</si>
  <si>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</si>
  <si>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</si>
  <si>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</si>
  <si>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</si>
  <si>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</si>
  <si>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</si>
  <si>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</si>
  <si>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</si>
  <si>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</si>
  <si>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</si>
  <si>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</si>
  <si>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</si>
  <si>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</si>
  <si>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</si>
  <si>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</si>
  <si>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</si>
  <si>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</si>
  <si>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</si>
  <si>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</si>
  <si>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</si>
  <si>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</si>
  <si>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</si>
  <si>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</si>
  <si>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</si>
  <si>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</si>
  <si>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</si>
  <si>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</si>
  <si>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</si>
  <si>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</si>
  <si>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</si>
  <si>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</si>
  <si>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</si>
  <si>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</si>
  <si>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</si>
  <si>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</si>
  <si>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</si>
  <si>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</si>
  <si>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</si>
  <si>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</si>
  <si>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</si>
  <si>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</si>
  <si>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</si>
  <si>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</si>
  <si>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</si>
  <si>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</si>
  <si>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</si>
  <si>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</si>
  <si>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</si>
  <si>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</si>
  <si>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</si>
  <si>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</si>
  <si>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</si>
  <si>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</si>
  <si>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</si>
  <si>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</si>
  <si>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</si>
  <si>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</si>
  <si>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</si>
  <si>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</si>
  <si>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</si>
  <si>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</si>
  <si>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</si>
  <si>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</si>
  <si>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</si>
  <si>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</si>
  <si>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</si>
  <si>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</si>
  <si>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</si>
  <si>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</si>
  <si>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</si>
  <si>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</si>
  <si>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</si>
  <si>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</si>
  <si>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</si>
  <si>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</si>
  <si>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</si>
  <si>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</si>
  <si>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</si>
  <si>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</si>
  <si>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</si>
  <si>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</si>
  <si>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</si>
  <si>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</si>
  <si>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</si>
  <si>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</si>
  <si>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</si>
  <si>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</si>
  <si>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</si>
  <si>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</si>
  <si>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</si>
  <si>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</si>
  <si>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</si>
  <si>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</si>
  <si>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</si>
  <si>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</si>
  <si>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</si>
  <si>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</si>
  <si>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</si>
  <si>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</si>
  <si>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</si>
  <si>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</si>
  <si>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</si>
  <si>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</si>
  <si>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</si>
  <si>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</si>
  <si>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</si>
  <si>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</si>
  <si>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</si>
  <si>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</si>
  <si>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</si>
  <si>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</si>
  <si>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</si>
  <si>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</si>
  <si>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</si>
  <si>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</si>
  <si>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</si>
  <si>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</si>
  <si>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</si>
  <si>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</si>
  <si>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</si>
  <si>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</si>
  <si>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</si>
  <si>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</si>
  <si>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</si>
  <si>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</si>
  <si>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</si>
  <si>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</si>
  <si>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</si>
  <si>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</si>
  <si>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</si>
  <si>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</si>
  <si>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</si>
  <si>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</si>
  <si>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</si>
  <si>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</si>
  <si>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</si>
  <si>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</si>
  <si>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</si>
  <si>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</si>
  <si>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</si>
  <si>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</si>
  <si>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</si>
  <si>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</si>
  <si>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</si>
  <si>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</si>
  <si>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</si>
  <si>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</si>
  <si>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</si>
  <si>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</si>
  <si>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</si>
  <si>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</si>
  <si>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</si>
  <si>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</si>
  <si>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</si>
  <si>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</si>
  <si>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</si>
  <si>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</si>
  <si>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</si>
  <si>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</si>
  <si>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</si>
  <si>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</si>
  <si>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</si>
  <si>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</si>
  <si>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</si>
  <si>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</si>
  <si>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</si>
  <si>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</si>
  <si>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</si>
  <si>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</si>
  <si>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</si>
  <si>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</si>
  <si>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</si>
  <si>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</si>
  <si>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</si>
  <si>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</si>
  <si>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</si>
  <si>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</si>
  <si>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</si>
  <si>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</si>
  <si>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</si>
  <si>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</si>
  <si>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</si>
  <si>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</si>
  <si>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</si>
  <si>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</si>
  <si>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</si>
  <si>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</si>
  <si>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</si>
  <si>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</si>
  <si>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</si>
  <si>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</si>
  <si>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</si>
  <si>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</si>
  <si>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</si>
  <si>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</si>
  <si>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</si>
  <si>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</si>
  <si>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</si>
  <si>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</si>
  <si>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</si>
  <si>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</si>
  <si>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</si>
  <si>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</si>
  <si>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</si>
  <si>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</si>
  <si>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</si>
  <si>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</si>
  <si>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</si>
  <si>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</si>
  <si>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</si>
  <si>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</si>
  <si>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</si>
  <si>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</si>
  <si>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</si>
  <si>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</si>
  <si>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</si>
  <si>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</si>
  <si>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</si>
  <si>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</si>
  <si>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</si>
  <si>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</si>
  <si>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</si>
  <si>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</si>
  <si>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</si>
  <si>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</si>
  <si>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</si>
  <si>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</si>
  <si>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</si>
  <si>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</si>
  <si>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</si>
  <si>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</si>
  <si>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ITM_T_INSERT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</si>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</sst>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8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Normal" xfId="0" builtinId="0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2030" zoomScale="75" zoomScaleNormal="75" zoomScalePageLayoutView="75" workbookViewId="0">
      <pane ySplit="420" topLeftCell="A1989" activePane="bottomLeft"/>
      <selection activeCell="E1023" sqref="E1023"/>
      <selection pane="bottomLeft" activeCell="D2030" sqref="D2030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4651</v>
      </c>
      <c r="V3" s="117" t="s">
        <v>4652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4620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4620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4628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4620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15</v>
      </c>
      <c r="T43"/>
      <c r="U43" s="146"/>
      <c r="V43" s="146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16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16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16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16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16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16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16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16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16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16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16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16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17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17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17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18</v>
      </c>
      <c r="T59"/>
      <c r="U59" s="4" t="s">
        <v>4635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18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18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18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18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18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18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18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18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18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18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19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20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20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20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20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20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21</v>
      </c>
      <c r="T76"/>
      <c r="U76" s="146" t="s">
        <v>4628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21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21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21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22</v>
      </c>
      <c r="T80"/>
      <c r="U80" s="150" t="s">
        <v>4628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23</v>
      </c>
      <c r="T81"/>
      <c r="U81" s="150" t="s">
        <v>4628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23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23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23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24</v>
      </c>
      <c r="T85"/>
      <c r="U85" s="150" t="s">
        <v>4628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25</v>
      </c>
      <c r="T86"/>
      <c r="U86" s="150" t="s">
        <v>4628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26</v>
      </c>
      <c r="T87"/>
      <c r="U87" s="150" t="s">
        <v>4628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27</v>
      </c>
      <c r="T88"/>
      <c r="U88" s="150" t="s">
        <v>4628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27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28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29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30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30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30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31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32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32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32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4518</v>
      </c>
      <c r="D99" s="126" t="s">
        <v>27</v>
      </c>
      <c r="E99" s="127" t="s">
        <v>4539</v>
      </c>
      <c r="F99" s="127" t="s">
        <v>4519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4514</v>
      </c>
      <c r="N99" s="24"/>
      <c r="O99"/>
      <c r="P99"/>
      <c r="Q99"/>
      <c r="R99"/>
      <c r="S99">
        <f t="shared" si="7"/>
        <v>32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4518</v>
      </c>
      <c r="D100" s="126" t="s">
        <v>27</v>
      </c>
      <c r="E100" s="127" t="s">
        <v>4539</v>
      </c>
      <c r="F100" s="127" t="s">
        <v>4520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4515</v>
      </c>
      <c r="N100" s="24"/>
      <c r="O100"/>
      <c r="P100"/>
      <c r="Q100"/>
      <c r="R100"/>
      <c r="S100">
        <f t="shared" si="7"/>
        <v>32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4534</v>
      </c>
      <c r="F101" s="88" t="s">
        <v>4534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4537</v>
      </c>
      <c r="N101" s="97"/>
      <c r="O101"/>
      <c r="P101"/>
      <c r="Q101"/>
      <c r="R101"/>
      <c r="S101">
        <f t="shared" si="7"/>
        <v>32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32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33</v>
      </c>
      <c r="T103"/>
      <c r="U103" s="146" t="s">
        <v>4628</v>
      </c>
      <c r="V103" s="146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34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34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35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35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35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35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35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35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35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35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35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35</v>
      </c>
      <c r="T116"/>
      <c r="U116" s="147" t="s">
        <v>4620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35</v>
      </c>
      <c r="T117"/>
      <c r="U117" s="147" t="s">
        <v>4620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36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37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38</v>
      </c>
      <c r="T120"/>
      <c r="U120" s="146" t="s">
        <v>4628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39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4518</v>
      </c>
      <c r="D122" s="126" t="s">
        <v>171</v>
      </c>
      <c r="E122" s="127" t="s">
        <v>4540</v>
      </c>
      <c r="F122" s="127" t="s">
        <v>4521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4516</v>
      </c>
      <c r="N122" s="24"/>
      <c r="O122"/>
      <c r="P122"/>
      <c r="Q122"/>
      <c r="R122"/>
      <c r="S122">
        <f t="shared" si="7"/>
        <v>39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4518</v>
      </c>
      <c r="D123" s="126" t="s">
        <v>171</v>
      </c>
      <c r="E123" s="127" t="s">
        <v>4540</v>
      </c>
      <c r="F123" s="127" t="s">
        <v>4519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4517</v>
      </c>
      <c r="N123" s="24"/>
      <c r="O123"/>
      <c r="P123"/>
      <c r="Q123"/>
      <c r="R123"/>
      <c r="S123">
        <f t="shared" si="7"/>
        <v>39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4535</v>
      </c>
      <c r="F124" s="88" t="s">
        <v>4535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4538</v>
      </c>
      <c r="N124" s="132"/>
      <c r="O124"/>
      <c r="P124"/>
      <c r="Q124"/>
      <c r="R124"/>
      <c r="S124">
        <f t="shared" si="7"/>
        <v>39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39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39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39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40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40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41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42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42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42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42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42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42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43</v>
      </c>
      <c r="T137"/>
      <c r="U137" s="146" t="s">
        <v>4628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44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44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44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45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46</v>
      </c>
      <c r="T142"/>
      <c r="U142" s="4" t="s">
        <v>4635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46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46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46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46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46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47</v>
      </c>
      <c r="T148"/>
      <c r="U148" s="146" t="s">
        <v>4628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47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47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48</v>
      </c>
      <c r="T151"/>
      <c r="U151" s="150" t="s">
        <v>4628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49</v>
      </c>
      <c r="T152"/>
      <c r="U152" s="146" t="s">
        <v>4628</v>
      </c>
      <c r="V152" s="146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49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49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49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49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49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49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49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49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50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50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50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50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50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50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50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50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50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51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4504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52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52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52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52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52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53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53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53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53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53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53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53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54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54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55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55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55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56</v>
      </c>
      <c r="T188"/>
      <c r="U188" s="146" t="s">
        <v>4628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56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56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57</v>
      </c>
      <c r="T191"/>
      <c r="U191" s="146" t="s">
        <v>4628</v>
      </c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58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59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59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59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59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59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59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60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60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60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60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60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60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60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60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60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60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60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60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60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60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60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60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60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60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60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60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60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61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61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61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62</v>
      </c>
      <c r="T223"/>
      <c r="U223" s="4" t="s">
        <v>4635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62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62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62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62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62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62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62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62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62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63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63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63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64</v>
      </c>
      <c r="T236"/>
      <c r="U236" s="151" t="s">
        <v>4635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64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64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64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64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64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64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64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64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64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64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64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64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64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65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65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65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66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66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67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67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67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67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67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67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67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68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68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68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68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68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68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68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68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68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68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68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68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68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68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68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68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68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68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68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68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68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68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68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68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68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69</v>
      </c>
      <c r="T287"/>
      <c r="U287" s="146" t="s">
        <v>4628</v>
      </c>
      <c r="V287" s="146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69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69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69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69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69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69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69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69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69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69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69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70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70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70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70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70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71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71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71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71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71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71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71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71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72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73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73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4505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74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74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75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76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4522</v>
      </c>
      <c r="D319" s="1" t="s">
        <v>4523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76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4522</v>
      </c>
      <c r="D320" s="1" t="s">
        <v>4524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76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4522</v>
      </c>
      <c r="D321" s="1" t="s">
        <v>4525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76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4522</v>
      </c>
      <c r="D322" s="1" t="s">
        <v>4526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76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4522</v>
      </c>
      <c r="D323" s="1" t="s">
        <v>4527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76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76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77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4536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78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79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79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79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79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79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79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79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4602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80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80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80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80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4542</v>
      </c>
      <c r="D338" s="92" t="s">
        <v>27</v>
      </c>
      <c r="E338" s="93" t="s">
        <v>4543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4548</v>
      </c>
      <c r="N338" s="97"/>
      <c r="O338"/>
      <c r="P338"/>
      <c r="Q338"/>
      <c r="R338"/>
      <c r="S338">
        <f t="shared" si="27"/>
        <v>80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4542</v>
      </c>
      <c r="D339" s="92" t="s">
        <v>27</v>
      </c>
      <c r="E339" s="93" t="s">
        <v>4543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4549</v>
      </c>
      <c r="N339" s="97"/>
      <c r="O339"/>
      <c r="P339"/>
      <c r="Q339"/>
      <c r="R339"/>
      <c r="S339">
        <f t="shared" si="27"/>
        <v>80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80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80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80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80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80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80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80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81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82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83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83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83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83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83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83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83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84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84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85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85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85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86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87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87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87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87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87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88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88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88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88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88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88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88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88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88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4550</v>
      </c>
      <c r="N376" s="97"/>
      <c r="O376"/>
      <c r="P376"/>
      <c r="Q376"/>
      <c r="R376"/>
      <c r="S376">
        <f t="shared" si="27"/>
        <v>88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4551</v>
      </c>
      <c r="N377" s="97"/>
      <c r="O377"/>
      <c r="P377"/>
      <c r="Q377"/>
      <c r="R377"/>
      <c r="S377">
        <f t="shared" si="27"/>
        <v>88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88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88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88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88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88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88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88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88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88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88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4552</v>
      </c>
      <c r="N388" s="24" t="s">
        <v>3920</v>
      </c>
      <c r="O388"/>
      <c r="P388"/>
      <c r="Q388"/>
      <c r="R388"/>
      <c r="S388">
        <f t="shared" si="27"/>
        <v>88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4542</v>
      </c>
      <c r="D389" s="1" t="s">
        <v>171</v>
      </c>
      <c r="E389" s="19" t="s">
        <v>4544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4553</v>
      </c>
      <c r="N389" s="24" t="s">
        <v>3920</v>
      </c>
      <c r="O389"/>
      <c r="P389"/>
      <c r="Q389"/>
      <c r="R389"/>
      <c r="S389">
        <f t="shared" ref="S389:S452" si="32">IF(X389&lt;&gt;"",S388+1,S388)</f>
        <v>88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88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88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88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88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88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88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88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88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4554</v>
      </c>
      <c r="N398" s="24" t="s">
        <v>3920</v>
      </c>
      <c r="O398"/>
      <c r="P398"/>
      <c r="Q398"/>
      <c r="R398"/>
      <c r="S398">
        <f t="shared" si="32"/>
        <v>88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4542</v>
      </c>
      <c r="D399" s="92" t="s">
        <v>171</v>
      </c>
      <c r="E399" s="93" t="s">
        <v>4544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4555</v>
      </c>
      <c r="N399" s="97"/>
      <c r="O399"/>
      <c r="P399"/>
      <c r="Q399"/>
      <c r="R399"/>
      <c r="S399">
        <f t="shared" si="32"/>
        <v>88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88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88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88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88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88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88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88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88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88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88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88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88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88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88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88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88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88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89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89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89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89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89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89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89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90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91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91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91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92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92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92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92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92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92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93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93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94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94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94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94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95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95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95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95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95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95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95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95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95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95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95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95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95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96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96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96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96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96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97</v>
      </c>
      <c r="T458"/>
      <c r="U458" s="150" t="s">
        <v>4628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97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97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97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97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97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97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97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97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4522</v>
      </c>
      <c r="D467" s="92" t="s">
        <v>4606</v>
      </c>
      <c r="E467" s="93" t="s">
        <v>4607</v>
      </c>
      <c r="F467" s="93" t="s">
        <v>4607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4608</v>
      </c>
      <c r="N467" s="97"/>
      <c r="O467"/>
      <c r="P467"/>
      <c r="Q467"/>
      <c r="R467"/>
      <c r="S467">
        <f t="shared" si="37"/>
        <v>97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97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97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98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98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99</v>
      </c>
      <c r="T472"/>
      <c r="U472" s="148" t="s">
        <v>4628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99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99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99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99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99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99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99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99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99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99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99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99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99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100</v>
      </c>
      <c r="T486"/>
      <c r="U486" s="146" t="s">
        <v>4628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101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101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102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102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103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103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104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105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106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107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108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109</v>
      </c>
      <c r="T498"/>
      <c r="U498" s="146"/>
      <c r="V498" s="146" t="s">
        <v>4640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110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111</v>
      </c>
      <c r="T500"/>
      <c r="U500" s="146"/>
      <c r="V500" s="146" t="s">
        <v>4637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112</v>
      </c>
      <c r="T501"/>
      <c r="U501" s="146"/>
      <c r="V501" s="146" t="s">
        <v>4638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112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112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112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112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113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113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113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114</v>
      </c>
      <c r="T509"/>
      <c r="U509" s="146" t="s">
        <v>4628</v>
      </c>
      <c r="V509" s="146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114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114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114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114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115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116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117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117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118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119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119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119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120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121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121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4609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121</v>
      </c>
      <c r="T525"/>
      <c r="U525" s="147" t="s">
        <v>4620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4610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121</v>
      </c>
      <c r="T526"/>
      <c r="U526" s="147" t="s">
        <v>4620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122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123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123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123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123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123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123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123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123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123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124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124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124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124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124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124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124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124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4528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124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125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125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126</v>
      </c>
      <c r="T548"/>
      <c r="U548" s="146" t="s">
        <v>4628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126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126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127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4545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128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4546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129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129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130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130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130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130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130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130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130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130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130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130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130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130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130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130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131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131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4547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4541</v>
      </c>
      <c r="N571" s="24" t="s">
        <v>3920</v>
      </c>
      <c r="O571"/>
      <c r="P571"/>
      <c r="Q571"/>
      <c r="R571"/>
      <c r="S571">
        <f t="shared" si="42"/>
        <v>131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132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133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134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134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135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135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136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136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137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137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137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137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137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138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138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138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139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139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4472</v>
      </c>
      <c r="F590" s="19" t="s">
        <v>4472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139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139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140</v>
      </c>
      <c r="T592"/>
      <c r="U592" s="148" t="s">
        <v>4628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140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141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142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142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143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143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143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143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143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143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143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143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143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143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144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145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146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147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148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149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150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151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152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152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152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152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152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152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153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154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154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154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155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155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155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155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155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155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155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155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155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155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155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155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155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155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155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155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155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155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155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4473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156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157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157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158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158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158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158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158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158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158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158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158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158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158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158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158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158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158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158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158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158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158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158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159</v>
      </c>
      <c r="T667"/>
      <c r="U667" s="146" t="s">
        <v>4628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160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160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160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160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161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162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4529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4469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162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163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164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165</v>
      </c>
      <c r="T677"/>
      <c r="U677" s="146"/>
      <c r="V677" s="152" t="s">
        <v>4630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166</v>
      </c>
      <c r="T678"/>
      <c r="U678" s="146"/>
      <c r="V678" s="152" t="s">
        <v>4631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167</v>
      </c>
      <c r="T679"/>
      <c r="U679" s="146"/>
      <c r="V679" s="152" t="s">
        <v>4632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167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167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168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168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168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169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170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171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171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171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171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171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171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171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171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171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171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172</v>
      </c>
      <c r="T697"/>
      <c r="U697" s="146"/>
      <c r="V697" s="152" t="s">
        <v>4619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172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172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172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173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173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173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4474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174</v>
      </c>
      <c r="T704"/>
      <c r="U704" s="148" t="s">
        <v>4628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174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4475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175</v>
      </c>
      <c r="T706"/>
      <c r="U706" s="148" t="s">
        <v>4628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175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175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175</v>
      </c>
      <c r="T709"/>
      <c r="U709" s="147" t="s">
        <v>4620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175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4613</v>
      </c>
      <c r="D711" s="92" t="s">
        <v>7</v>
      </c>
      <c r="E711" s="93" t="s">
        <v>4615</v>
      </c>
      <c r="F711" s="93" t="s">
        <v>4615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4617</v>
      </c>
      <c r="N711" s="97"/>
      <c r="O711"/>
      <c r="P711"/>
      <c r="Q711"/>
      <c r="R711"/>
      <c r="S711">
        <f t="shared" si="57"/>
        <v>176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4614</v>
      </c>
      <c r="D712" s="92" t="s">
        <v>7</v>
      </c>
      <c r="E712" s="93" t="s">
        <v>4616</v>
      </c>
      <c r="F712" s="93" t="s">
        <v>4616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4618</v>
      </c>
      <c r="N712" s="97"/>
      <c r="O712"/>
      <c r="P712"/>
      <c r="Q712"/>
      <c r="R712"/>
      <c r="S712">
        <f t="shared" si="57"/>
        <v>177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177</v>
      </c>
      <c r="T713"/>
      <c r="U713" s="147" t="s">
        <v>4620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177</v>
      </c>
      <c r="T714"/>
      <c r="U714" s="147" t="s">
        <v>4620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177</v>
      </c>
      <c r="T715"/>
      <c r="U715" s="147" t="s">
        <v>4620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177</v>
      </c>
      <c r="T716"/>
      <c r="U716" s="147" t="s">
        <v>4620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177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177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177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177</v>
      </c>
      <c r="T720"/>
      <c r="U720" s="147" t="s">
        <v>4620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177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177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177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177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177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177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178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178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179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179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179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179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179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179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179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179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179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180</v>
      </c>
      <c r="T738"/>
      <c r="U738" s="151" t="s">
        <v>4635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180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180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180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180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180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180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180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180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181</v>
      </c>
      <c r="T747"/>
      <c r="U747" s="146" t="s">
        <v>4628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181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181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181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182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183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184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185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186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186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187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188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189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190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191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192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193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194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195</v>
      </c>
      <c r="T765"/>
      <c r="U765" s="146"/>
      <c r="V765" s="146" t="s">
        <v>4629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195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196</v>
      </c>
      <c r="T767"/>
      <c r="U767" s="151" t="s">
        <v>4635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196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197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197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197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198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199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199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199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199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199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199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199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200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201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202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203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204</v>
      </c>
      <c r="T784"/>
      <c r="U784" s="151" t="s">
        <v>4635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205</v>
      </c>
      <c r="T785"/>
      <c r="U785" s="146"/>
      <c r="V785" s="146" t="s">
        <v>4642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205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206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206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206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206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207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208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209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210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211</v>
      </c>
      <c r="T795"/>
      <c r="U795" s="146" t="s">
        <v>4628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212</v>
      </c>
      <c r="T796"/>
      <c r="U796" s="146" t="s">
        <v>4628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213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213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214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215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215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216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216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216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4512</v>
      </c>
      <c r="D805" s="1" t="s">
        <v>4513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217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218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219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220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221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222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223</v>
      </c>
      <c r="T811"/>
      <c r="U811" s="146"/>
      <c r="V811" s="152" t="s">
        <v>4621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223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223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223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224</v>
      </c>
      <c r="T815"/>
      <c r="U815" s="151" t="s">
        <v>4635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224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224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225</v>
      </c>
      <c r="T818"/>
      <c r="U818" s="146"/>
      <c r="V818" s="146" t="s">
        <v>4623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226</v>
      </c>
      <c r="T819"/>
      <c r="U819" s="146"/>
      <c r="V819" s="146" t="s">
        <v>4622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226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226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227</v>
      </c>
      <c r="T822"/>
      <c r="U822" s="146"/>
      <c r="V822" s="146" t="s">
        <v>4624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228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228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228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228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228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228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228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228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228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228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228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228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228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228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228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228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228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229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229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229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229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229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229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229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229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229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229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229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229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229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229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229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229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229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229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229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229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229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229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229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229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229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229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229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229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229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229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229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229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229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229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229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229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229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229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229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229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229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229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229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229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229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229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230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231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232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233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234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235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236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237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237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237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237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237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237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237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237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237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237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237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237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237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237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237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237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237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237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237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237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237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237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237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237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237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237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237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237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237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237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237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237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237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237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237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237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237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237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237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237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237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237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237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237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237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237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237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237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237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237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237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237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237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237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237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237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237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237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237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237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237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237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237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237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237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237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237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237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237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237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237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237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237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237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237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237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237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237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237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237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237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237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237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237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237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237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237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237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237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237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237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237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237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237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237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237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237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237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237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237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237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237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237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237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237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237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237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237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237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237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237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237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237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237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237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237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237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237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237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237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237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237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237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237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237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237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237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237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237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237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237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237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237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237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237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237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237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237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237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237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237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237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237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237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237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237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237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237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237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237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237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237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237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237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237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237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237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237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237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237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237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237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237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237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237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237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237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237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237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237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237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237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237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237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237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237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237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237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237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237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237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237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237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237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237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237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237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237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237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237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237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237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237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237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237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237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237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237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237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237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237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237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237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237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237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237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237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237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237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237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237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237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237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237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237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237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237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237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237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237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237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237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237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237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237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237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237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237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237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237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237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237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237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237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237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237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237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237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237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237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237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237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237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237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237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237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237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237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237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237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237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237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237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237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237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237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237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237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237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237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237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237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237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237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237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237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237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237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237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237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237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237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237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237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237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237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237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237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237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237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237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237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237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237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237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237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237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237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237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237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237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237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237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237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237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237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237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237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237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237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237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237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237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237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237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237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237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237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237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237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237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237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237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237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237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237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237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237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237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237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237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237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237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237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237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237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237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237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237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237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237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237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237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237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237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237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237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237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237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237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237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237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237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237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237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237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237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237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237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237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237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237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237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237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237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237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237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237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237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237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237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237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237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237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237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237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237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237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237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237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237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237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237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237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237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237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237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237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237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237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237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237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237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237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237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237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237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237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237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237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237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237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237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237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237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237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237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237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237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237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237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237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237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237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237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237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237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237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237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237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237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237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237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237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237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237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237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237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237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237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237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237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237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237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237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237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237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237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237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237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237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237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237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237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237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237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237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237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237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237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237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237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237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237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237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237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237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237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237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237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237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237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237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237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237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237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237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237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237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237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237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237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237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237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237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237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237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237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237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237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237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237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237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237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237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237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237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237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237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237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237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237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237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237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237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237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237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237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237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237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237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237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237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237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237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237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237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237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237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237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237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237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237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237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237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237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237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237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237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237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237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237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237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237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237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237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237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237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237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237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237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237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237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237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237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237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237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237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237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237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237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237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237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237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237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237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237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237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237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237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237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237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237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237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237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237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237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237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237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237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237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237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237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237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237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237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237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237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237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237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237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237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237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237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237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237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237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237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237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237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237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237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237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237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237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237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237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237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237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237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237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237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237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237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237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237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237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237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237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237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237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237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237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237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237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237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237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237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237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237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237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237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237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237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237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237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237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237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237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237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237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237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237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237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237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237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237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237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4603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237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237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237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237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237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237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237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237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237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237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238</v>
      </c>
      <c r="T1521"/>
      <c r="U1521" s="146" t="s">
        <v>4628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238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238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238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238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238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238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239</v>
      </c>
      <c r="T1528"/>
      <c r="U1528" s="148" t="s">
        <v>4628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239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239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239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239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239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239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240</v>
      </c>
      <c r="T1535"/>
      <c r="U1535" s="146"/>
      <c r="V1535" s="152" t="s">
        <v>4625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240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241</v>
      </c>
      <c r="T1537"/>
      <c r="U1537" s="146" t="s">
        <v>4628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241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241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241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241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241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242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242</v>
      </c>
      <c r="T1544"/>
      <c r="U1544" s="147" t="s">
        <v>4620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242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242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242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242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242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242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242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242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242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242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242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242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242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242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242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242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242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242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242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242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242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242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242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242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243</v>
      </c>
      <c r="T1569"/>
      <c r="U1569" s="146"/>
      <c r="V1569" s="152" t="s">
        <v>4633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244</v>
      </c>
      <c r="T1570"/>
      <c r="U1570" s="146"/>
      <c r="V1570" s="152" t="s">
        <v>4634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244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244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244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244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244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244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245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246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247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248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249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250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251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252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253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253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254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254</v>
      </c>
      <c r="T1588"/>
      <c r="U1588" s="147" t="s">
        <v>4620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254</v>
      </c>
      <c r="T1589"/>
      <c r="U1589" s="147" t="s">
        <v>4620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254</v>
      </c>
      <c r="T1590"/>
      <c r="U1590" s="147" t="s">
        <v>4620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255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256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257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257</v>
      </c>
      <c r="T1594"/>
      <c r="U1594" s="147" t="s">
        <v>4620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257</v>
      </c>
      <c r="T1595"/>
      <c r="U1595" s="147" t="s">
        <v>4620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257</v>
      </c>
      <c r="T1596"/>
      <c r="U1596" s="147" t="s">
        <v>4620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257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257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257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257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257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257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257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257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257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257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257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257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257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257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257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257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257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257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257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257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257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257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257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257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257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257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257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257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257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257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257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257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257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257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257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257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257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257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257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257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257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257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257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257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257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4511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4510</v>
      </c>
      <c r="N1642" s="24" t="s">
        <v>3920</v>
      </c>
      <c r="O1642"/>
      <c r="P1642"/>
      <c r="Q1642"/>
      <c r="R1642"/>
      <c r="S1642">
        <f t="shared" si="126"/>
        <v>257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257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257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257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257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257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257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257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257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257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257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257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257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257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257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257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257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257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257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257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257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257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257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257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257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257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257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257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257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257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257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257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257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257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257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257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257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257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257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257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257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257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4556</v>
      </c>
      <c r="N1684" s="24" t="s">
        <v>3920</v>
      </c>
      <c r="O1684"/>
      <c r="P1684"/>
      <c r="Q1684"/>
      <c r="R1684"/>
      <c r="S1684">
        <f t="shared" si="134"/>
        <v>257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4557</v>
      </c>
      <c r="N1685" s="24" t="s">
        <v>3920</v>
      </c>
      <c r="O1685"/>
      <c r="P1685"/>
      <c r="Q1685"/>
      <c r="R1685"/>
      <c r="S1685">
        <f t="shared" si="134"/>
        <v>257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4558</v>
      </c>
      <c r="N1686" s="24" t="s">
        <v>3920</v>
      </c>
      <c r="O1686"/>
      <c r="P1686"/>
      <c r="Q1686"/>
      <c r="R1686"/>
      <c r="S1686">
        <f t="shared" si="134"/>
        <v>257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4674</v>
      </c>
      <c r="D1687" s="1" t="s">
        <v>7</v>
      </c>
      <c r="E1687" s="153" t="s">
        <v>598</v>
      </c>
      <c r="F1687" s="153" t="s">
        <v>4675</v>
      </c>
      <c r="G1687" s="154">
        <v>0</v>
      </c>
      <c r="H1687" s="154">
        <v>0</v>
      </c>
      <c r="I1687" s="19" t="s">
        <v>1</v>
      </c>
      <c r="J1687" s="19" t="s">
        <v>2237</v>
      </c>
      <c r="K1687" s="14" t="str">
        <f t="shared" si="141"/>
        <v>NOT EQUAL</v>
      </c>
      <c r="L1687" s="10"/>
      <c r="M1687" s="24" t="s">
        <v>4676</v>
      </c>
      <c r="N1687" s="24" t="s">
        <v>65</v>
      </c>
      <c r="O1687"/>
      <c r="P1687"/>
      <c r="Q1687"/>
      <c r="R1687"/>
      <c r="S1687">
        <f t="shared" si="134"/>
        <v>257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257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257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257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257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257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258</v>
      </c>
      <c r="T1693"/>
      <c r="U1693" s="146" t="s">
        <v>4628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258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258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258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258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258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258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258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258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258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258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259</v>
      </c>
      <c r="T1704"/>
      <c r="U1704" s="146" t="s">
        <v>4628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260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260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260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260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260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260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260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260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260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260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260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260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260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260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260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260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260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260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260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260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260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260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260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260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260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260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260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260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260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260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260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260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260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260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260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260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260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260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260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260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260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260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260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4686</v>
      </c>
      <c r="D1748" s="1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261</v>
      </c>
      <c r="T1748"/>
      <c r="U1748" s="146"/>
      <c r="V1748" s="146" t="s">
        <v>4636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262</v>
      </c>
      <c r="T1749"/>
      <c r="U1749" s="146" t="s">
        <v>4628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4685</v>
      </c>
      <c r="F1750" s="115" t="s">
        <v>4685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4467</v>
      </c>
      <c r="N1750" s="117" t="s">
        <v>4468</v>
      </c>
      <c r="O1750"/>
      <c r="P1750"/>
      <c r="Q1750"/>
      <c r="R1750"/>
      <c r="S1750">
        <f t="shared" si="142"/>
        <v>262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262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263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264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265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265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265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265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265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265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265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4487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4489</v>
      </c>
      <c r="N1761" s="24" t="s">
        <v>3920</v>
      </c>
      <c r="O1761"/>
      <c r="P1761"/>
      <c r="Q1761"/>
      <c r="R1761"/>
      <c r="S1761">
        <f t="shared" si="142"/>
        <v>265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4496</v>
      </c>
      <c r="E1762" s="21" t="s">
        <v>4502</v>
      </c>
      <c r="F1762" s="21" t="s">
        <v>4502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4490</v>
      </c>
      <c r="M1762" s="24" t="s">
        <v>4491</v>
      </c>
      <c r="N1762" s="24" t="s">
        <v>4492</v>
      </c>
      <c r="O1762"/>
      <c r="P1762"/>
      <c r="Q1762"/>
      <c r="R1762"/>
      <c r="S1762">
        <f t="shared" si="142"/>
        <v>265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266</v>
      </c>
      <c r="T1763"/>
      <c r="U1763" s="146"/>
      <c r="V1763" s="146" t="s">
        <v>4626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267</v>
      </c>
      <c r="T1764"/>
      <c r="U1764" s="146"/>
      <c r="V1764" s="146" t="s">
        <v>4627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268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269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269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270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271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272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273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274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275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276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277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278</v>
      </c>
      <c r="T1776"/>
      <c r="U1776" s="146"/>
      <c r="V1776" s="146" t="s">
        <v>4641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279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280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281</v>
      </c>
      <c r="T1779"/>
      <c r="U1779" s="146" t="s">
        <v>4628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4484</v>
      </c>
      <c r="F1780" s="51" t="s">
        <v>4484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4485</v>
      </c>
      <c r="N1780" s="54" t="s">
        <v>4486</v>
      </c>
      <c r="O1780"/>
      <c r="P1780"/>
      <c r="Q1780"/>
      <c r="R1780"/>
      <c r="S1780">
        <f t="shared" si="142"/>
        <v>281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282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283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283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283</v>
      </c>
      <c r="T1784"/>
      <c r="U1784" s="146" t="s">
        <v>4620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283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283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283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283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283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283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283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283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283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283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283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283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283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283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283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283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283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283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283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283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283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283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283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283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283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283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283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283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283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283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283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283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283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283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283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283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283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283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283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283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283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283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283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283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283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283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283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283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283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283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283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283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283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283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283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283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283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283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283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283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283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283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283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283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283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283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283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283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283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283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283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283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283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283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283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283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283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283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283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283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283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283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283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283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283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283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283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283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283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283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283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283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283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283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283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283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283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283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283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283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283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283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283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283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283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283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283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283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283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283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283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283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283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283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283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283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283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283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4509</v>
      </c>
      <c r="F1903" s="20" t="s">
        <v>4509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283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283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283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283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283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4653</v>
      </c>
      <c r="D1908" s="36" t="s">
        <v>4667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283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283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4654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283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283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4655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283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283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283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283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283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283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283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4563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283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283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283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283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283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283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283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283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283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283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283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283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283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283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283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283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283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283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283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283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283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283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284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285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285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285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285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285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285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285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285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285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285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285</v>
      </c>
      <c r="T1952"/>
      <c r="U1952" s="146" t="s">
        <v>4620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285</v>
      </c>
      <c r="T1953"/>
      <c r="U1953" s="146" t="s">
        <v>4620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285</v>
      </c>
      <c r="T1954"/>
      <c r="U1954" s="146" t="s">
        <v>4620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285</v>
      </c>
      <c r="T1955"/>
      <c r="U1955" s="146" t="s">
        <v>4620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285</v>
      </c>
      <c r="T1956"/>
      <c r="U1956" s="146" t="s">
        <v>4620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285</v>
      </c>
      <c r="T1957"/>
      <c r="U1957" s="146" t="s">
        <v>4620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285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285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4530</v>
      </c>
      <c r="E1960" s="20" t="s">
        <v>4531</v>
      </c>
      <c r="F1960" s="20" t="s">
        <v>4533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4532</v>
      </c>
      <c r="N1960" s="24"/>
      <c r="O1960"/>
      <c r="P1960"/>
      <c r="Q1960"/>
      <c r="R1960"/>
      <c r="S1960">
        <f t="shared" si="157"/>
        <v>285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285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285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285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285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285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285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285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285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285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285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286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287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4488</v>
      </c>
      <c r="N1973" s="24" t="s">
        <v>4424</v>
      </c>
      <c r="O1973"/>
      <c r="P1973"/>
      <c r="Q1973"/>
      <c r="R1973"/>
      <c r="S1973">
        <f t="shared" si="157"/>
        <v>287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287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287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288</v>
      </c>
      <c r="T1976"/>
      <c r="U1976" s="146" t="s">
        <v>4628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289</v>
      </c>
      <c r="T1977"/>
      <c r="U1977" s="146" t="s">
        <v>4628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289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289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290</v>
      </c>
      <c r="T1980"/>
      <c r="U1980" s="146" t="s">
        <v>4628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290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4476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290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4477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290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291</v>
      </c>
      <c r="T1984"/>
      <c r="U1984" s="146" t="s">
        <v>4628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291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4470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4471</v>
      </c>
      <c r="N1986" s="97"/>
      <c r="O1986"/>
      <c r="P1986"/>
      <c r="Q1986"/>
      <c r="R1986"/>
      <c r="S1986">
        <f t="shared" si="166"/>
        <v>291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4478</v>
      </c>
      <c r="E1987" s="19" t="s">
        <v>4480</v>
      </c>
      <c r="F1987" s="19" t="s">
        <v>4480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4482</v>
      </c>
      <c r="N1987" s="24" t="s">
        <v>4424</v>
      </c>
      <c r="O1987"/>
      <c r="P1987"/>
      <c r="Q1987"/>
      <c r="R1987"/>
      <c r="S1987">
        <f t="shared" si="166"/>
        <v>291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4479</v>
      </c>
      <c r="E1988" s="19" t="s">
        <v>4481</v>
      </c>
      <c r="F1988" s="19" t="s">
        <v>4481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4483</v>
      </c>
      <c r="N1988" s="24" t="s">
        <v>4424</v>
      </c>
      <c r="O1988"/>
      <c r="P1988"/>
      <c r="Q1988"/>
      <c r="R1988"/>
      <c r="S1988">
        <f t="shared" si="166"/>
        <v>291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4503</v>
      </c>
      <c r="E1989" s="21" t="s">
        <v>4501</v>
      </c>
      <c r="F1989" s="21" t="s">
        <v>4501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4490</v>
      </c>
      <c r="M1989" s="24" t="s">
        <v>4493</v>
      </c>
      <c r="N1989" s="24" t="s">
        <v>4492</v>
      </c>
      <c r="O1989"/>
      <c r="P1989"/>
      <c r="Q1989"/>
      <c r="R1989"/>
      <c r="S1989">
        <f t="shared" si="166"/>
        <v>291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4494</v>
      </c>
      <c r="E1990" s="21" t="s">
        <v>4500</v>
      </c>
      <c r="F1990" s="21" t="s">
        <v>4500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4490</v>
      </c>
      <c r="M1990" s="24" t="s">
        <v>4495</v>
      </c>
      <c r="N1990" s="24" t="s">
        <v>4492</v>
      </c>
      <c r="O1990"/>
      <c r="P1990"/>
      <c r="Q1990"/>
      <c r="R1990"/>
      <c r="S1990">
        <f t="shared" si="166"/>
        <v>291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4498</v>
      </c>
      <c r="E1991" s="20" t="s">
        <v>4499</v>
      </c>
      <c r="F1991" s="20" t="s">
        <v>4499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4497</v>
      </c>
      <c r="N1991" s="24" t="s">
        <v>1214</v>
      </c>
      <c r="O1991"/>
      <c r="P1991"/>
      <c r="Q1991"/>
      <c r="R1991"/>
      <c r="S1991">
        <f t="shared" si="166"/>
        <v>291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4506</v>
      </c>
      <c r="E1992" s="21" t="s">
        <v>4507</v>
      </c>
      <c r="F1992" s="21" t="s">
        <v>4507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4490</v>
      </c>
      <c r="M1992" s="24" t="s">
        <v>4508</v>
      </c>
      <c r="N1992" s="24" t="s">
        <v>4492</v>
      </c>
      <c r="O1992"/>
      <c r="P1992"/>
      <c r="Q1992"/>
      <c r="R1992"/>
      <c r="S1992">
        <f t="shared" si="166"/>
        <v>291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4559</v>
      </c>
      <c r="E1993" s="21" t="s">
        <v>4560</v>
      </c>
      <c r="F1993" s="21" t="s">
        <v>4560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4490</v>
      </c>
      <c r="M1993" s="24" t="s">
        <v>4561</v>
      </c>
      <c r="N1993" s="24" t="s">
        <v>4492</v>
      </c>
      <c r="O1993"/>
      <c r="P1993"/>
      <c r="Q1993"/>
      <c r="R1993"/>
      <c r="S1993">
        <f t="shared" si="166"/>
        <v>291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4564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4490</v>
      </c>
      <c r="M1994" s="24" t="s">
        <v>4562</v>
      </c>
      <c r="N1994" s="24" t="s">
        <v>4492</v>
      </c>
      <c r="O1994"/>
      <c r="P1994"/>
      <c r="Q1994"/>
      <c r="R1994"/>
      <c r="S1994">
        <f t="shared" si="166"/>
        <v>291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4565</v>
      </c>
      <c r="D1995" s="1" t="s">
        <v>4029</v>
      </c>
      <c r="E1995" s="18" t="s">
        <v>4566</v>
      </c>
      <c r="F1995" s="18" t="s">
        <v>4566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4468</v>
      </c>
      <c r="M1995" s="24" t="s">
        <v>4567</v>
      </c>
      <c r="N1995" s="24" t="s">
        <v>4468</v>
      </c>
      <c r="O1995"/>
      <c r="P1995"/>
      <c r="Q1995"/>
      <c r="R1995"/>
      <c r="S1995">
        <f t="shared" si="166"/>
        <v>292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4565</v>
      </c>
      <c r="D1996" s="1" t="s">
        <v>4030</v>
      </c>
      <c r="E1996" s="18" t="s">
        <v>4569</v>
      </c>
      <c r="F1996" s="18" t="s">
        <v>4569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4468</v>
      </c>
      <c r="M1996" s="24" t="s">
        <v>4568</v>
      </c>
      <c r="N1996" s="24" t="s">
        <v>4468</v>
      </c>
      <c r="O1996"/>
      <c r="P1996"/>
      <c r="Q1996"/>
      <c r="R1996"/>
      <c r="S1996">
        <f t="shared" si="166"/>
        <v>293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4565</v>
      </c>
      <c r="D1997" s="1" t="s">
        <v>4094</v>
      </c>
      <c r="E1997" s="18" t="s">
        <v>4586</v>
      </c>
      <c r="F1997" s="18" t="s">
        <v>4586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4468</v>
      </c>
      <c r="M1997" s="24" t="s">
        <v>4570</v>
      </c>
      <c r="N1997" s="24" t="s">
        <v>4468</v>
      </c>
      <c r="S1997">
        <f t="shared" si="166"/>
        <v>294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4565</v>
      </c>
      <c r="D1998" s="1" t="s">
        <v>4031</v>
      </c>
      <c r="E1998" s="18" t="s">
        <v>4587</v>
      </c>
      <c r="F1998" s="18" t="s">
        <v>4587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4468</v>
      </c>
      <c r="M1998" s="24" t="s">
        <v>4571</v>
      </c>
      <c r="N1998" s="24" t="s">
        <v>4468</v>
      </c>
      <c r="S1998">
        <f t="shared" si="166"/>
        <v>295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4565</v>
      </c>
      <c r="D1999" s="1" t="s">
        <v>4032</v>
      </c>
      <c r="E1999" s="18" t="s">
        <v>4588</v>
      </c>
      <c r="F1999" s="18" t="s">
        <v>4588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4468</v>
      </c>
      <c r="M1999" s="24" t="s">
        <v>4572</v>
      </c>
      <c r="N1999" s="24" t="s">
        <v>4468</v>
      </c>
      <c r="S1999">
        <f t="shared" si="166"/>
        <v>296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4565</v>
      </c>
      <c r="D2000" s="1" t="s">
        <v>4033</v>
      </c>
      <c r="E2000" s="18" t="s">
        <v>4589</v>
      </c>
      <c r="F2000" s="18" t="s">
        <v>4589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4468</v>
      </c>
      <c r="M2000" s="24" t="s">
        <v>4573</v>
      </c>
      <c r="N2000" s="24" t="s">
        <v>4468</v>
      </c>
      <c r="S2000">
        <f t="shared" si="166"/>
        <v>297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4565</v>
      </c>
      <c r="D2001" s="1" t="s">
        <v>4035</v>
      </c>
      <c r="E2001" s="18" t="s">
        <v>4590</v>
      </c>
      <c r="F2001" s="18" t="s">
        <v>4590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4468</v>
      </c>
      <c r="M2001" s="24" t="s">
        <v>4574</v>
      </c>
      <c r="N2001" s="24" t="s">
        <v>4468</v>
      </c>
      <c r="S2001">
        <f t="shared" si="166"/>
        <v>298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4565</v>
      </c>
      <c r="D2002" s="1" t="s">
        <v>4036</v>
      </c>
      <c r="E2002" s="18" t="s">
        <v>4591</v>
      </c>
      <c r="F2002" s="18" t="s">
        <v>4591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4468</v>
      </c>
      <c r="M2002" s="24" t="s">
        <v>4575</v>
      </c>
      <c r="N2002" s="24" t="s">
        <v>4468</v>
      </c>
      <c r="S2002">
        <f t="shared" si="166"/>
        <v>299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4565</v>
      </c>
      <c r="D2003" s="1" t="s">
        <v>4037</v>
      </c>
      <c r="E2003" s="18" t="s">
        <v>4592</v>
      </c>
      <c r="F2003" s="18" t="s">
        <v>4592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4468</v>
      </c>
      <c r="M2003" s="24" t="s">
        <v>4576</v>
      </c>
      <c r="N2003" s="24" t="s">
        <v>4468</v>
      </c>
      <c r="S2003">
        <f t="shared" si="166"/>
        <v>300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4565</v>
      </c>
      <c r="D2004" s="1" t="s">
        <v>4038</v>
      </c>
      <c r="E2004" s="18" t="s">
        <v>4593</v>
      </c>
      <c r="F2004" s="18" t="s">
        <v>4593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4468</v>
      </c>
      <c r="M2004" s="24" t="s">
        <v>4577</v>
      </c>
      <c r="N2004" s="24" t="s">
        <v>4468</v>
      </c>
      <c r="S2004">
        <f t="shared" si="166"/>
        <v>301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4565</v>
      </c>
      <c r="D2005" s="1" t="s">
        <v>4039</v>
      </c>
      <c r="E2005" s="18" t="s">
        <v>4594</v>
      </c>
      <c r="F2005" s="18" t="s">
        <v>4594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4468</v>
      </c>
      <c r="M2005" s="24" t="s">
        <v>4578</v>
      </c>
      <c r="N2005" s="24" t="s">
        <v>4468</v>
      </c>
      <c r="S2005">
        <f t="shared" si="166"/>
        <v>302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4565</v>
      </c>
      <c r="D2006" s="1" t="s">
        <v>4040</v>
      </c>
      <c r="E2006" s="18" t="s">
        <v>4595</v>
      </c>
      <c r="F2006" s="18" t="s">
        <v>4595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4468</v>
      </c>
      <c r="M2006" s="24" t="s">
        <v>4579</v>
      </c>
      <c r="N2006" s="24" t="s">
        <v>4468</v>
      </c>
      <c r="S2006">
        <f t="shared" si="166"/>
        <v>303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4565</v>
      </c>
      <c r="D2007" s="1" t="s">
        <v>4041</v>
      </c>
      <c r="E2007" s="18" t="s">
        <v>4596</v>
      </c>
      <c r="F2007" s="18" t="s">
        <v>4596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4468</v>
      </c>
      <c r="M2007" s="24" t="s">
        <v>4580</v>
      </c>
      <c r="N2007" s="24" t="s">
        <v>4468</v>
      </c>
      <c r="S2007">
        <f t="shared" si="166"/>
        <v>304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4565</v>
      </c>
      <c r="D2008" s="1" t="s">
        <v>4042</v>
      </c>
      <c r="E2008" s="18" t="s">
        <v>4597</v>
      </c>
      <c r="F2008" s="18" t="s">
        <v>4597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4468</v>
      </c>
      <c r="M2008" s="24" t="s">
        <v>4581</v>
      </c>
      <c r="N2008" s="24" t="s">
        <v>4468</v>
      </c>
      <c r="S2008">
        <f t="shared" si="166"/>
        <v>305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4565</v>
      </c>
      <c r="D2009" s="1" t="s">
        <v>4043</v>
      </c>
      <c r="E2009" s="18" t="s">
        <v>4598</v>
      </c>
      <c r="F2009" s="18" t="s">
        <v>4598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4468</v>
      </c>
      <c r="M2009" s="24" t="s">
        <v>4582</v>
      </c>
      <c r="N2009" s="24" t="s">
        <v>4468</v>
      </c>
      <c r="S2009">
        <f t="shared" si="166"/>
        <v>306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4565</v>
      </c>
      <c r="D2010" s="1" t="s">
        <v>4044</v>
      </c>
      <c r="E2010" s="18" t="s">
        <v>4599</v>
      </c>
      <c r="F2010" s="18" t="s">
        <v>4599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4468</v>
      </c>
      <c r="M2010" s="24" t="s">
        <v>4583</v>
      </c>
      <c r="N2010" s="24" t="s">
        <v>4468</v>
      </c>
      <c r="S2010">
        <f t="shared" si="166"/>
        <v>307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4565</v>
      </c>
      <c r="D2011" s="1" t="s">
        <v>4045</v>
      </c>
      <c r="E2011" s="18" t="s">
        <v>4600</v>
      </c>
      <c r="F2011" s="18" t="s">
        <v>4600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4468</v>
      </c>
      <c r="M2011" s="24" t="s">
        <v>4584</v>
      </c>
      <c r="N2011" s="24" t="s">
        <v>4468</v>
      </c>
      <c r="S2011">
        <f t="shared" si="166"/>
        <v>308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4565</v>
      </c>
      <c r="D2012" s="1" t="s">
        <v>4046</v>
      </c>
      <c r="E2012" s="18" t="s">
        <v>4601</v>
      </c>
      <c r="F2012" s="18" t="s">
        <v>4601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4468</v>
      </c>
      <c r="M2012" s="24" t="s">
        <v>4585</v>
      </c>
      <c r="N2012" s="24" t="s">
        <v>4468</v>
      </c>
      <c r="S2012">
        <f t="shared" si="166"/>
        <v>309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4604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4612</v>
      </c>
      <c r="N2013" s="24" t="s">
        <v>3920</v>
      </c>
      <c r="O2013"/>
      <c r="P2013"/>
      <c r="Q2013"/>
      <c r="R2013"/>
      <c r="S2013">
        <f t="shared" si="166"/>
        <v>310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4605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4611</v>
      </c>
      <c r="N2014" s="24" t="s">
        <v>3920</v>
      </c>
      <c r="O2014"/>
      <c r="P2014"/>
      <c r="Q2014"/>
      <c r="R2014"/>
      <c r="S2014">
        <f t="shared" si="166"/>
        <v>311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4647</v>
      </c>
      <c r="E2015" s="21" t="s">
        <v>4648</v>
      </c>
      <c r="F2015" s="21" t="s">
        <v>4648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4649</v>
      </c>
      <c r="M2015" s="24" t="s">
        <v>4650</v>
      </c>
      <c r="N2015" s="24"/>
      <c r="O2015"/>
      <c r="P2015"/>
      <c r="Q2015"/>
      <c r="R2015"/>
      <c r="S2015">
        <f t="shared" ref="S2015" si="173">IF(X2015&lt;&gt;"",S2014+1,S2014)</f>
        <v>311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4656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4657</v>
      </c>
      <c r="N2016" s="24"/>
      <c r="O2016"/>
      <c r="P2016"/>
      <c r="Q2016"/>
      <c r="R2016"/>
      <c r="S2016">
        <f t="shared" ref="S2016" si="178">IF(X2016&lt;&gt;"",S2015+1,S2015)</f>
        <v>312</v>
      </c>
      <c r="T2016"/>
      <c r="U2016" s="146" t="s">
        <v>4628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4656</v>
      </c>
      <c r="D2017" s="1" t="s">
        <v>4028</v>
      </c>
      <c r="E2017" s="21" t="s">
        <v>4659</v>
      </c>
      <c r="F2017" s="21" t="s">
        <v>4659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4658</v>
      </c>
      <c r="N2017" s="24"/>
      <c r="O2017"/>
      <c r="P2017"/>
      <c r="Q2017"/>
      <c r="R2017"/>
      <c r="S2017">
        <f t="shared" ref="S2017:S2018" si="183">IF(X2017&lt;&gt;"",S2016+1,S2016)</f>
        <v>313</v>
      </c>
      <c r="T2017"/>
      <c r="U2017" s="146" t="s">
        <v>4628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4660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4663</v>
      </c>
      <c r="N2018" s="24"/>
      <c r="O2018"/>
      <c r="P2018"/>
      <c r="Q2018"/>
      <c r="R2018"/>
      <c r="S2018">
        <f t="shared" si="183"/>
        <v>313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4660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4664</v>
      </c>
      <c r="N2019" s="24"/>
      <c r="O2019"/>
      <c r="P2019"/>
      <c r="Q2019"/>
      <c r="R2019"/>
      <c r="S2019">
        <f t="shared" ref="S2019:S2022" si="188">IF(X2019&lt;&gt;"",S2018+1,S2018)</f>
        <v>313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4660</v>
      </c>
      <c r="D2020" s="1" t="s">
        <v>4094</v>
      </c>
      <c r="E2020" s="21" t="s">
        <v>4692</v>
      </c>
      <c r="F2020" s="21" t="s">
        <v>4692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4690</v>
      </c>
      <c r="N2020" s="24"/>
      <c r="O2020"/>
      <c r="P2020"/>
      <c r="Q2020"/>
      <c r="R2020"/>
      <c r="S2020">
        <f t="shared" si="188"/>
        <v>313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4660</v>
      </c>
      <c r="D2021" s="1" t="s">
        <v>4031</v>
      </c>
      <c r="E2021" s="21" t="s">
        <v>4693</v>
      </c>
      <c r="F2021" s="21" t="s">
        <v>4693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4691</v>
      </c>
      <c r="N2021" s="24"/>
      <c r="O2021"/>
      <c r="P2021"/>
      <c r="Q2021"/>
      <c r="R2021"/>
      <c r="S2021">
        <f t="shared" si="188"/>
        <v>313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4660</v>
      </c>
      <c r="D2022" s="1" t="s">
        <v>4028</v>
      </c>
      <c r="E2022" s="21" t="s">
        <v>4661</v>
      </c>
      <c r="F2022" s="21" t="s">
        <v>4661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4662</v>
      </c>
      <c r="N2022" s="24"/>
      <c r="O2022"/>
      <c r="P2022"/>
      <c r="Q2022"/>
      <c r="R2022"/>
      <c r="S2022">
        <f t="shared" si="188"/>
        <v>313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1" t="s">
        <v>4688</v>
      </c>
      <c r="D2023" s="1" t="s">
        <v>7</v>
      </c>
      <c r="E2023" s="21" t="s">
        <v>4687</v>
      </c>
      <c r="F2023" s="21" t="s">
        <v>4687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4689</v>
      </c>
      <c r="N2023" s="24"/>
      <c r="O2023"/>
      <c r="P2023"/>
      <c r="Q2023"/>
      <c r="R2023"/>
      <c r="S2023">
        <f t="shared" ref="S2023:S2024" si="193">IF(X2023&lt;&gt;"",S2022+1,S2022)</f>
        <v>313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4665</v>
      </c>
      <c r="F2024" s="21" t="s">
        <v>4665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4666</v>
      </c>
      <c r="N2024" s="24"/>
      <c r="O2024"/>
      <c r="P2024"/>
      <c r="Q2024"/>
      <c r="R2024"/>
      <c r="S2024">
        <f t="shared" si="193"/>
        <v>313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4669</v>
      </c>
      <c r="D2025" s="1" t="s">
        <v>14</v>
      </c>
      <c r="E2025" s="21" t="s">
        <v>4672</v>
      </c>
      <c r="F2025" s="21" t="s">
        <v>4672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4670</v>
      </c>
      <c r="N2025" s="24"/>
      <c r="O2025"/>
      <c r="P2025"/>
      <c r="Q2025"/>
      <c r="R2025"/>
      <c r="S2025">
        <f t="shared" ref="S2025:S2026" si="198">IF(X2025&lt;&gt;"",S2024+1,S2024)</f>
        <v>314</v>
      </c>
      <c r="T2025"/>
      <c r="U2025" s="146" t="s">
        <v>4628</v>
      </c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4668</v>
      </c>
      <c r="D2026" s="1" t="s">
        <v>14</v>
      </c>
      <c r="E2026" s="21" t="s">
        <v>4673</v>
      </c>
      <c r="F2026" s="21" t="s">
        <v>4673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4671</v>
      </c>
      <c r="N2026" s="24"/>
      <c r="O2026"/>
      <c r="P2026"/>
      <c r="Q2026"/>
      <c r="R2026"/>
      <c r="S2026">
        <f t="shared" si="198"/>
        <v>315</v>
      </c>
      <c r="T2026"/>
      <c r="U2026" s="146" t="s">
        <v>4628</v>
      </c>
      <c r="V2026" s="146"/>
      <c r="W2026" s="135" t="str">
        <f t="shared" si="199"/>
        <v>"X.LOAD"</v>
      </c>
      <c r="X2026" s="135" t="str">
        <f t="shared" si="200"/>
        <v>X.LOAD</v>
      </c>
      <c r="Y2026" s="2">
        <f t="shared" si="201"/>
        <v>2010</v>
      </c>
    </row>
    <row r="2027" spans="1:25">
      <c r="A2027" s="13">
        <v>2027</v>
      </c>
      <c r="B2027" s="2">
        <v>2011</v>
      </c>
      <c r="C2027" s="1" t="s">
        <v>4677</v>
      </c>
      <c r="D2027" s="1" t="s">
        <v>7</v>
      </c>
      <c r="E2027" s="21" t="s">
        <v>4679</v>
      </c>
      <c r="F2027" s="21" t="s">
        <v>4679</v>
      </c>
      <c r="G2027" s="83">
        <v>0</v>
      </c>
      <c r="H2027" s="83">
        <v>0</v>
      </c>
      <c r="I2027" s="51" t="s">
        <v>1</v>
      </c>
      <c r="J2027" s="19" t="s">
        <v>2238</v>
      </c>
      <c r="K2027" s="14" t="str">
        <f t="shared" ref="K2027:K2031" si="202">IF(E2027=F2027,"","NOT EQUAL")</f>
        <v/>
      </c>
      <c r="L2027" s="1"/>
      <c r="M2027" s="24" t="s">
        <v>4681</v>
      </c>
      <c r="N2027" s="24"/>
      <c r="O2027"/>
      <c r="P2027"/>
      <c r="Q2027"/>
      <c r="R2027"/>
      <c r="S2027">
        <f t="shared" ref="S2027:S2031" si="203">IF(X2027&lt;&gt;"",S2026+1,S2026)</f>
        <v>315</v>
      </c>
      <c r="T2027"/>
      <c r="U2027" s="146"/>
      <c r="V2027" s="146"/>
      <c r="W2027" s="135" t="str">
        <f t="shared" ref="W2027:W2031" si="204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31" si="205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206">B2027</f>
        <v>2011</v>
      </c>
    </row>
    <row r="2028" spans="1:25">
      <c r="A2028" s="13">
        <v>2028</v>
      </c>
      <c r="B2028" s="2">
        <v>2012</v>
      </c>
      <c r="C2028" s="1" t="s">
        <v>4678</v>
      </c>
      <c r="D2028" s="1" t="s">
        <v>7</v>
      </c>
      <c r="E2028" s="21" t="s">
        <v>4680</v>
      </c>
      <c r="F2028" s="21" t="s">
        <v>4680</v>
      </c>
      <c r="G2028" s="83">
        <v>0</v>
      </c>
      <c r="H2028" s="83">
        <v>0</v>
      </c>
      <c r="I2028" s="51" t="s">
        <v>1</v>
      </c>
      <c r="J2028" s="19" t="s">
        <v>2238</v>
      </c>
      <c r="K2028" s="14" t="str">
        <f t="shared" si="202"/>
        <v/>
      </c>
      <c r="L2028" s="1"/>
      <c r="M2028" s="24" t="s">
        <v>4682</v>
      </c>
      <c r="N2028" s="24"/>
      <c r="O2028"/>
      <c r="P2028"/>
      <c r="Q2028"/>
      <c r="R2028"/>
      <c r="S2028">
        <f t="shared" si="203"/>
        <v>316</v>
      </c>
      <c r="T2028"/>
      <c r="U2028" s="146" t="s">
        <v>4628</v>
      </c>
      <c r="V2028" s="146"/>
      <c r="W2028" s="135" t="str">
        <f t="shared" si="204"/>
        <v>"X.XEQ"</v>
      </c>
      <c r="X2028" s="135" t="str">
        <f t="shared" si="205"/>
        <v>X.XEQ</v>
      </c>
      <c r="Y2028" s="2">
        <f t="shared" si="206"/>
        <v>2012</v>
      </c>
    </row>
    <row r="2029" spans="1:25">
      <c r="A2029" s="13">
        <v>2029</v>
      </c>
      <c r="B2029" s="2">
        <v>2013</v>
      </c>
      <c r="C2029" s="1" t="s">
        <v>2268</v>
      </c>
      <c r="D2029" s="1" t="s">
        <v>7</v>
      </c>
      <c r="E2029" s="21" t="s">
        <v>4683</v>
      </c>
      <c r="F2029" s="21" t="s">
        <v>4683</v>
      </c>
      <c r="G2029" s="83">
        <v>0</v>
      </c>
      <c r="H2029" s="83">
        <v>0</v>
      </c>
      <c r="I2029" s="51" t="s">
        <v>18</v>
      </c>
      <c r="J2029" s="19" t="s">
        <v>2238</v>
      </c>
      <c r="K2029" s="14" t="str">
        <f t="shared" si="202"/>
        <v/>
      </c>
      <c r="L2029" s="1"/>
      <c r="M2029" s="24" t="s">
        <v>4684</v>
      </c>
      <c r="N2029" s="24"/>
      <c r="O2029"/>
      <c r="P2029"/>
      <c r="Q2029"/>
      <c r="R2029"/>
      <c r="S2029">
        <f t="shared" si="203"/>
        <v>316</v>
      </c>
      <c r="T2029"/>
      <c r="U2029" s="146"/>
      <c r="V2029" s="146"/>
      <c r="W2029" s="135" t="str">
        <f t="shared" si="204"/>
        <v/>
      </c>
      <c r="X2029" s="135" t="str">
        <f t="shared" si="205"/>
        <v/>
      </c>
      <c r="Y2029" s="2">
        <f t="shared" si="206"/>
        <v>2013</v>
      </c>
    </row>
    <row r="2030" spans="1:25">
      <c r="A2030" s="13">
        <v>2030</v>
      </c>
      <c r="B2030" s="2">
        <v>2014</v>
      </c>
      <c r="C2030" s="1" t="s">
        <v>2471</v>
      </c>
      <c r="D2030" s="1" t="s">
        <v>4694</v>
      </c>
      <c r="E2030" s="28" t="s">
        <v>4696</v>
      </c>
      <c r="F2030" s="28" t="s">
        <v>4696</v>
      </c>
      <c r="G2030" s="76">
        <v>0</v>
      </c>
      <c r="H2030" s="76">
        <v>0</v>
      </c>
      <c r="I2030" s="51" t="s">
        <v>1</v>
      </c>
      <c r="J2030" s="19" t="s">
        <v>2238</v>
      </c>
      <c r="K2030" s="14" t="str">
        <f t="shared" si="202"/>
        <v/>
      </c>
      <c r="L2030" s="1"/>
      <c r="M2030" s="24" t="s">
        <v>4698</v>
      </c>
      <c r="N2030" s="24"/>
      <c r="O2030"/>
      <c r="P2030"/>
      <c r="Q2030"/>
      <c r="R2030"/>
      <c r="S2030">
        <f t="shared" si="203"/>
        <v>316</v>
      </c>
      <c r="T2030"/>
      <c r="U2030" s="146"/>
      <c r="V2030" s="146"/>
      <c r="W2030" s="135" t="str">
        <f t="shared" si="204"/>
        <v/>
      </c>
      <c r="X2030" s="135" t="str">
        <f t="shared" si="205"/>
        <v/>
      </c>
      <c r="Y2030" s="2">
        <f t="shared" si="206"/>
        <v>2014</v>
      </c>
    </row>
    <row r="2031" spans="1:25">
      <c r="A2031" s="13">
        <v>2031</v>
      </c>
      <c r="B2031" s="2">
        <v>2015</v>
      </c>
      <c r="C2031" s="1" t="s">
        <v>2471</v>
      </c>
      <c r="D2031" s="1" t="s">
        <v>4695</v>
      </c>
      <c r="E2031" s="28" t="s">
        <v>4697</v>
      </c>
      <c r="F2031" s="28" t="s">
        <v>4697</v>
      </c>
      <c r="G2031" s="76">
        <v>0</v>
      </c>
      <c r="H2031" s="76">
        <v>0</v>
      </c>
      <c r="I2031" s="51" t="s">
        <v>1</v>
      </c>
      <c r="J2031" s="19" t="s">
        <v>2238</v>
      </c>
      <c r="K2031" s="14" t="str">
        <f t="shared" si="202"/>
        <v/>
      </c>
      <c r="L2031" s="1"/>
      <c r="M2031" s="24" t="s">
        <v>4699</v>
      </c>
      <c r="N2031" s="24"/>
      <c r="O2031"/>
      <c r="P2031"/>
      <c r="Q2031"/>
      <c r="R2031"/>
      <c r="S2031">
        <f t="shared" si="203"/>
        <v>316</v>
      </c>
      <c r="T2031"/>
      <c r="U2031" s="146"/>
      <c r="V2031" s="146"/>
      <c r="W2031" s="135" t="str">
        <f t="shared" si="204"/>
        <v/>
      </c>
      <c r="X2031" s="135" t="str">
        <f t="shared" si="205"/>
        <v/>
      </c>
      <c r="Y2031" s="2">
        <f t="shared" si="206"/>
        <v>2015</v>
      </c>
    </row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9"/>
  <sortState ref="A1:J1944">
    <sortCondition ref="A1:A1944"/>
  </sortState>
  <conditionalFormatting sqref="O1997:V2012 O2032:V1048576">
    <cfRule type="cellIs" dxfId="182" priority="247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83 J588:J710 J774:J878 J113:J121 J176:J253 J485:J502 J578:J585 J713 J400:J466 J378:J398 J551:J576 J1688:J1755 J255:J337 J2032:J1048576">
    <cfRule type="containsText" dxfId="181" priority="245" operator="containsText" text="DISABLED">
      <formula>NOT(ISERROR(SEARCH("DISABLED",J1)))</formula>
    </cfRule>
    <cfRule type="containsText" dxfId="180" priority="246" operator="containsText" text="ENABLED">
      <formula>NOT(ISERROR(SEARCH("ENABLED",J1)))</formula>
    </cfRule>
  </conditionalFormatting>
  <conditionalFormatting sqref="J3">
    <cfRule type="containsText" dxfId="179" priority="243" operator="containsText" text="DISABLED">
      <formula>NOT(ISERROR(SEARCH("DISABLED",J3)))</formula>
    </cfRule>
    <cfRule type="containsText" dxfId="178" priority="244" operator="containsText" text="ENABLED">
      <formula>NOT(ISERROR(SEARCH("ENABLED",J3)))</formula>
    </cfRule>
  </conditionalFormatting>
  <conditionalFormatting sqref="O2:V2">
    <cfRule type="cellIs" dxfId="177" priority="241" operator="greaterThan">
      <formula>0</formula>
    </cfRule>
  </conditionalFormatting>
  <conditionalFormatting sqref="W1997:W2012 W2032:W1048576">
    <cfRule type="cellIs" dxfId="176" priority="240" operator="greaterThan">
      <formula>0</formula>
    </cfRule>
  </conditionalFormatting>
  <conditionalFormatting sqref="W2">
    <cfRule type="cellIs" dxfId="175" priority="238" operator="greaterThan">
      <formula>0</formula>
    </cfRule>
  </conditionalFormatting>
  <conditionalFormatting sqref="J1914">
    <cfRule type="containsText" dxfId="174" priority="232" operator="containsText" text="DISABLED">
      <formula>NOT(ISERROR(SEARCH("DISABLED",J1914)))</formula>
    </cfRule>
    <cfRule type="containsText" dxfId="173" priority="233" operator="containsText" text="ENABLED">
      <formula>NOT(ISERROR(SEARCH("ENABLED",J1914)))</formula>
    </cfRule>
  </conditionalFormatting>
  <conditionalFormatting sqref="J1943:J1948">
    <cfRule type="containsText" dxfId="172" priority="228" operator="containsText" text="DISABLED">
      <formula>NOT(ISERROR(SEARCH("DISABLED",J1943)))</formula>
    </cfRule>
    <cfRule type="containsText" dxfId="171" priority="229" operator="containsText" text="ENABLED">
      <formula>NOT(ISERROR(SEARCH("ENABLED",J1943)))</formula>
    </cfRule>
  </conditionalFormatting>
  <conditionalFormatting sqref="J1906">
    <cfRule type="containsText" dxfId="170" priority="226" operator="containsText" text="DISABLED">
      <formula>NOT(ISERROR(SEARCH("DISABLED",J1906)))</formula>
    </cfRule>
    <cfRule type="containsText" dxfId="169" priority="227" operator="containsText" text="ENABLED">
      <formula>NOT(ISERROR(SEARCH("ENABLED",J1906)))</formula>
    </cfRule>
  </conditionalFormatting>
  <conditionalFormatting sqref="J1908">
    <cfRule type="containsText" dxfId="168" priority="224" operator="containsText" text="DISABLED">
      <formula>NOT(ISERROR(SEARCH("DISABLED",J1908)))</formula>
    </cfRule>
    <cfRule type="containsText" dxfId="167" priority="225" operator="containsText" text="ENABLED">
      <formula>NOT(ISERROR(SEARCH("ENABLED",J1908)))</formula>
    </cfRule>
  </conditionalFormatting>
  <conditionalFormatting sqref="J1912">
    <cfRule type="containsText" dxfId="166" priority="218" operator="containsText" text="DISABLED">
      <formula>NOT(ISERROR(SEARCH("DISABLED",J1912)))</formula>
    </cfRule>
    <cfRule type="containsText" dxfId="165" priority="219" operator="containsText" text="ENABLED">
      <formula>NOT(ISERROR(SEARCH("ENABLED",J1912)))</formula>
    </cfRule>
  </conditionalFormatting>
  <conditionalFormatting sqref="J1910">
    <cfRule type="containsText" dxfId="164" priority="216" operator="containsText" text="DISABLED">
      <formula>NOT(ISERROR(SEARCH("DISABLED",J1910)))</formula>
    </cfRule>
    <cfRule type="containsText" dxfId="163" priority="217" operator="containsText" text="ENABLED">
      <formula>NOT(ISERROR(SEARCH("ENABLED",J1910)))</formula>
    </cfRule>
  </conditionalFormatting>
  <conditionalFormatting sqref="J1949">
    <cfRule type="containsText" dxfId="162" priority="214" operator="containsText" text="DISABLED">
      <formula>NOT(ISERROR(SEARCH("DISABLED",J1949)))</formula>
    </cfRule>
    <cfRule type="containsText" dxfId="161" priority="215" operator="containsText" text="ENABLED">
      <formula>NOT(ISERROR(SEARCH("ENABLED",J1949)))</formula>
    </cfRule>
  </conditionalFormatting>
  <conditionalFormatting sqref="J1950">
    <cfRule type="containsText" dxfId="160" priority="212" operator="containsText" text="DISABLED">
      <formula>NOT(ISERROR(SEARCH("DISABLED",J1950)))</formula>
    </cfRule>
    <cfRule type="containsText" dxfId="159" priority="213" operator="containsText" text="ENABLED">
      <formula>NOT(ISERROR(SEARCH("ENABLED",J1950)))</formula>
    </cfRule>
  </conditionalFormatting>
  <conditionalFormatting sqref="J1951">
    <cfRule type="containsText" dxfId="158" priority="208" operator="containsText" text="DISABLED">
      <formula>NOT(ISERROR(SEARCH("DISABLED",J1951)))</formula>
    </cfRule>
    <cfRule type="containsText" dxfId="157" priority="209" operator="containsText" text="ENABLED">
      <formula>NOT(ISERROR(SEARCH("ENABLED",J1951)))</formula>
    </cfRule>
  </conditionalFormatting>
  <conditionalFormatting sqref="J1756">
    <cfRule type="containsText" dxfId="156" priority="206" operator="containsText" text="DISABLED">
      <formula>NOT(ISERROR(SEARCH("DISABLED",J1756)))</formula>
    </cfRule>
    <cfRule type="containsText" dxfId="155" priority="207" operator="containsText" text="ENABLED">
      <formula>NOT(ISERROR(SEARCH("ENABLED",J1756)))</formula>
    </cfRule>
  </conditionalFormatting>
  <conditionalFormatting sqref="J1952:J1958">
    <cfRule type="containsText" dxfId="154" priority="204" operator="containsText" text="DISABLED">
      <formula>NOT(ISERROR(SEARCH("DISABLED",J1952)))</formula>
    </cfRule>
    <cfRule type="containsText" dxfId="153" priority="205" operator="containsText" text="ENABLED">
      <formula>NOT(ISERROR(SEARCH("ENABLED",J1952)))</formula>
    </cfRule>
  </conditionalFormatting>
  <conditionalFormatting sqref="J1959">
    <cfRule type="containsText" dxfId="152" priority="202" operator="containsText" text="DISABLED">
      <formula>NOT(ISERROR(SEARCH("DISABLED",J1959)))</formula>
    </cfRule>
    <cfRule type="containsText" dxfId="151" priority="203" operator="containsText" text="ENABLED">
      <formula>NOT(ISERROR(SEARCH("ENABLED",J1959)))</formula>
    </cfRule>
  </conditionalFormatting>
  <conditionalFormatting sqref="J1961">
    <cfRule type="containsText" dxfId="150" priority="196" operator="containsText" text="DISABLED">
      <formula>NOT(ISERROR(SEARCH("DISABLED",J1961)))</formula>
    </cfRule>
    <cfRule type="containsText" dxfId="149" priority="197" operator="containsText" text="ENABLED">
      <formula>NOT(ISERROR(SEARCH("ENABLED",J1961)))</formula>
    </cfRule>
  </conditionalFormatting>
  <conditionalFormatting sqref="J1962:J1964">
    <cfRule type="containsText" dxfId="148" priority="194" operator="containsText" text="DISABLED">
      <formula>NOT(ISERROR(SEARCH("DISABLED",J1962)))</formula>
    </cfRule>
    <cfRule type="containsText" dxfId="147" priority="195" operator="containsText" text="ENABLED">
      <formula>NOT(ISERROR(SEARCH("ENABLED",J1962)))</formula>
    </cfRule>
  </conditionalFormatting>
  <conditionalFormatting sqref="J1965">
    <cfRule type="containsText" dxfId="146" priority="192" operator="containsText" text="DISABLED">
      <formula>NOT(ISERROR(SEARCH("DISABLED",J1965)))</formula>
    </cfRule>
    <cfRule type="containsText" dxfId="145" priority="193" operator="containsText" text="ENABLED">
      <formula>NOT(ISERROR(SEARCH("ENABLED",J1965)))</formula>
    </cfRule>
  </conditionalFormatting>
  <conditionalFormatting sqref="J1966">
    <cfRule type="containsText" dxfId="144" priority="190" operator="containsText" text="DISABLED">
      <formula>NOT(ISERROR(SEARCH("DISABLED",J1966)))</formula>
    </cfRule>
    <cfRule type="containsText" dxfId="143" priority="191" operator="containsText" text="ENABLED">
      <formula>NOT(ISERROR(SEARCH("ENABLED",J1966)))</formula>
    </cfRule>
  </conditionalFormatting>
  <conditionalFormatting sqref="J1967">
    <cfRule type="containsText" dxfId="142" priority="188" operator="containsText" text="DISABLED">
      <formula>NOT(ISERROR(SEARCH("DISABLED",J1967)))</formula>
    </cfRule>
    <cfRule type="containsText" dxfId="141" priority="189" operator="containsText" text="ENABLED">
      <formula>NOT(ISERROR(SEARCH("ENABLED",J1967)))</formula>
    </cfRule>
  </conditionalFormatting>
  <conditionalFormatting sqref="J1968">
    <cfRule type="containsText" dxfId="140" priority="186" operator="containsText" text="DISABLED">
      <formula>NOT(ISERROR(SEARCH("DISABLED",J1968)))</formula>
    </cfRule>
    <cfRule type="containsText" dxfId="139" priority="187" operator="containsText" text="ENABLED">
      <formula>NOT(ISERROR(SEARCH("ENABLED",J1968)))</formula>
    </cfRule>
  </conditionalFormatting>
  <conditionalFormatting sqref="J1969">
    <cfRule type="containsText" dxfId="138" priority="184" operator="containsText" text="DISABLED">
      <formula>NOT(ISERROR(SEARCH("DISABLED",J1969)))</formula>
    </cfRule>
    <cfRule type="containsText" dxfId="137" priority="185" operator="containsText" text="ENABLED">
      <formula>NOT(ISERROR(SEARCH("ENABLED",J1969)))</formula>
    </cfRule>
  </conditionalFormatting>
  <conditionalFormatting sqref="J772:J773">
    <cfRule type="containsText" dxfId="136" priority="180" operator="containsText" text="DISABLED">
      <formula>NOT(ISERROR(SEARCH("DISABLED",J772)))</formula>
    </cfRule>
    <cfRule type="containsText" dxfId="135" priority="181" operator="containsText" text="ENABLED">
      <formula>NOT(ISERROR(SEARCH("ENABLED",J772)))</formula>
    </cfRule>
  </conditionalFormatting>
  <conditionalFormatting sqref="J1970">
    <cfRule type="containsText" dxfId="134" priority="176" operator="containsText" text="DISABLED">
      <formula>NOT(ISERROR(SEARCH("DISABLED",J1970)))</formula>
    </cfRule>
    <cfRule type="containsText" dxfId="133" priority="177" operator="containsText" text="ENABLED">
      <formula>NOT(ISERROR(SEARCH("ENABLED",J1970)))</formula>
    </cfRule>
  </conditionalFormatting>
  <conditionalFormatting sqref="L1971:N1971 J1971:J1972">
    <cfRule type="containsText" dxfId="132" priority="172" operator="containsText" text="DISABLED">
      <formula>NOT(ISERROR(SEARCH("DISABLED",J1971)))</formula>
    </cfRule>
    <cfRule type="containsText" dxfId="131" priority="173" operator="containsText" text="ENABLED">
      <formula>NOT(ISERROR(SEARCH("ENABLED",J1971)))</formula>
    </cfRule>
  </conditionalFormatting>
  <conditionalFormatting sqref="J1540">
    <cfRule type="containsText" dxfId="130" priority="170" operator="containsText" text="DISABLED">
      <formula>NOT(ISERROR(SEARCH("DISABLED",J1540)))</formula>
    </cfRule>
    <cfRule type="containsText" dxfId="129" priority="171" operator="containsText" text="ENABLED">
      <formula>NOT(ISERROR(SEARCH("ENABLED",J1540)))</formula>
    </cfRule>
  </conditionalFormatting>
  <conditionalFormatting sqref="J1974:J1975">
    <cfRule type="containsText" dxfId="128" priority="168" operator="containsText" text="DISABLED">
      <formula>NOT(ISERROR(SEARCH("DISABLED",J1974)))</formula>
    </cfRule>
    <cfRule type="containsText" dxfId="127" priority="169" operator="containsText" text="ENABLED">
      <formula>NOT(ISERROR(SEARCH("ENABLED",J1974)))</formula>
    </cfRule>
  </conditionalFormatting>
  <conditionalFormatting sqref="J79">
    <cfRule type="containsText" dxfId="126" priority="166" operator="containsText" text="DISABLED">
      <formula>NOT(ISERROR(SEARCH("DISABLED",J79)))</formula>
    </cfRule>
    <cfRule type="containsText" dxfId="125" priority="167" operator="containsText" text="ENABLED">
      <formula>NOT(ISERROR(SEARCH("ENABLED",J79)))</formula>
    </cfRule>
  </conditionalFormatting>
  <conditionalFormatting sqref="J101">
    <cfRule type="containsText" dxfId="124" priority="162" operator="containsText" text="DISABLED">
      <formula>NOT(ISERROR(SEARCH("DISABLED",J101)))</formula>
    </cfRule>
    <cfRule type="containsText" dxfId="123" priority="163" operator="containsText" text="ENABLED">
      <formula>NOT(ISERROR(SEARCH("ENABLED",J101)))</formula>
    </cfRule>
  </conditionalFormatting>
  <conditionalFormatting sqref="J124">
    <cfRule type="containsText" dxfId="122" priority="158" operator="containsText" text="DISABLED">
      <formula>NOT(ISERROR(SEARCH("DISABLED",J124)))</formula>
    </cfRule>
    <cfRule type="containsText" dxfId="121" priority="159" operator="containsText" text="ENABLED">
      <formula>NOT(ISERROR(SEARCH("ENABLED",J124)))</formula>
    </cfRule>
  </conditionalFormatting>
  <conditionalFormatting sqref="J149">
    <cfRule type="containsText" dxfId="120" priority="154" operator="containsText" text="DISABLED">
      <formula>NOT(ISERROR(SEARCH("DISABLED",J149)))</formula>
    </cfRule>
    <cfRule type="containsText" dxfId="119" priority="155" operator="containsText" text="ENABLED">
      <formula>NOT(ISERROR(SEARCH("ENABLED",J149)))</formula>
    </cfRule>
  </conditionalFormatting>
  <conditionalFormatting sqref="J254">
    <cfRule type="containsText" dxfId="118" priority="152" operator="containsText" text="DISABLED">
      <formula>NOT(ISERROR(SEARCH("DISABLED",J254)))</formula>
    </cfRule>
    <cfRule type="containsText" dxfId="117" priority="153" operator="containsText" text="ENABLED">
      <formula>NOT(ISERROR(SEARCH("ENABLED",J254)))</formula>
    </cfRule>
  </conditionalFormatting>
  <conditionalFormatting sqref="J376">
    <cfRule type="containsText" dxfId="116" priority="146" operator="containsText" text="DISABLED">
      <formula>NOT(ISERROR(SEARCH("DISABLED",J376)))</formula>
    </cfRule>
    <cfRule type="containsText" dxfId="115" priority="147" operator="containsText" text="ENABLED">
      <formula>NOT(ISERROR(SEARCH("ENABLED",J376)))</formula>
    </cfRule>
  </conditionalFormatting>
  <conditionalFormatting sqref="J377">
    <cfRule type="containsText" dxfId="114" priority="144" operator="containsText" text="DISABLED">
      <formula>NOT(ISERROR(SEARCH("DISABLED",J377)))</formula>
    </cfRule>
    <cfRule type="containsText" dxfId="113" priority="145" operator="containsText" text="ENABLED">
      <formula>NOT(ISERROR(SEARCH("ENABLED",J377)))</formula>
    </cfRule>
  </conditionalFormatting>
  <conditionalFormatting sqref="J1981">
    <cfRule type="containsText" dxfId="112" priority="142" operator="containsText" text="DISABLED">
      <formula>NOT(ISERROR(SEARCH("DISABLED",J1981)))</formula>
    </cfRule>
    <cfRule type="containsText" dxfId="111" priority="143" operator="containsText" text="ENABLED">
      <formula>NOT(ISERROR(SEARCH("ENABLED",J1981)))</formula>
    </cfRule>
  </conditionalFormatting>
  <conditionalFormatting sqref="J467">
    <cfRule type="containsText" dxfId="110" priority="140" operator="containsText" text="DISABLED">
      <formula>NOT(ISERROR(SEARCH("DISABLED",J467)))</formula>
    </cfRule>
    <cfRule type="containsText" dxfId="109" priority="141" operator="containsText" text="ENABLED">
      <formula>NOT(ISERROR(SEARCH("ENABLED",J467)))</formula>
    </cfRule>
  </conditionalFormatting>
  <conditionalFormatting sqref="J474">
    <cfRule type="containsText" dxfId="108" priority="138" operator="containsText" text="DISABLED">
      <formula>NOT(ISERROR(SEARCH("DISABLED",J474)))</formula>
    </cfRule>
    <cfRule type="containsText" dxfId="107" priority="139" operator="containsText" text="ENABLED">
      <formula>NOT(ISERROR(SEARCH("ENABLED",J474)))</formula>
    </cfRule>
  </conditionalFormatting>
  <conditionalFormatting sqref="J1982:J1983">
    <cfRule type="containsText" dxfId="106" priority="136" operator="containsText" text="DISABLED">
      <formula>NOT(ISERROR(SEARCH("DISABLED",J1982)))</formula>
    </cfRule>
    <cfRule type="containsText" dxfId="105" priority="137" operator="containsText" text="ENABLED">
      <formula>NOT(ISERROR(SEARCH("ENABLED",J1982)))</formula>
    </cfRule>
  </conditionalFormatting>
  <conditionalFormatting sqref="J503:J504">
    <cfRule type="containsText" dxfId="104" priority="134" operator="containsText" text="DISABLED">
      <formula>NOT(ISERROR(SEARCH("DISABLED",J503)))</formula>
    </cfRule>
    <cfRule type="containsText" dxfId="103" priority="135" operator="containsText" text="ENABLED">
      <formula>NOT(ISERROR(SEARCH("ENABLED",J503)))</formula>
    </cfRule>
  </conditionalFormatting>
  <conditionalFormatting sqref="J507">
    <cfRule type="containsText" dxfId="102" priority="130" operator="containsText" text="DISABLED">
      <formula>NOT(ISERROR(SEARCH("DISABLED",J507)))</formula>
    </cfRule>
    <cfRule type="containsText" dxfId="101" priority="131" operator="containsText" text="ENABLED">
      <formula>NOT(ISERROR(SEARCH("ENABLED",J507)))</formula>
    </cfRule>
  </conditionalFormatting>
  <conditionalFormatting sqref="J1985">
    <cfRule type="containsText" dxfId="100" priority="128" operator="containsText" text="DISABLED">
      <formula>NOT(ISERROR(SEARCH("DISABLED",J1985)))</formula>
    </cfRule>
    <cfRule type="containsText" dxfId="99" priority="129" operator="containsText" text="ENABLED">
      <formula>NOT(ISERROR(SEARCH("ENABLED",J1985)))</formula>
    </cfRule>
  </conditionalFormatting>
  <conditionalFormatting sqref="J510">
    <cfRule type="containsText" dxfId="98" priority="126" operator="containsText" text="DISABLED">
      <formula>NOT(ISERROR(SEARCH("DISABLED",J510)))</formula>
    </cfRule>
    <cfRule type="containsText" dxfId="97" priority="127" operator="containsText" text="ENABLED">
      <formula>NOT(ISERROR(SEARCH("ENABLED",J510)))</formula>
    </cfRule>
  </conditionalFormatting>
  <conditionalFormatting sqref="J550">
    <cfRule type="containsText" dxfId="96" priority="122" operator="containsText" text="DISABLED">
      <formula>NOT(ISERROR(SEARCH("DISABLED",J550)))</formula>
    </cfRule>
    <cfRule type="containsText" dxfId="95" priority="123" operator="containsText" text="ENABLED">
      <formula>NOT(ISERROR(SEARCH("ENABLED",J550)))</formula>
    </cfRule>
  </conditionalFormatting>
  <conditionalFormatting sqref="J586:J587">
    <cfRule type="containsText" dxfId="94" priority="120" operator="containsText" text="DISABLED">
      <formula>NOT(ISERROR(SEARCH("DISABLED",J586)))</formula>
    </cfRule>
    <cfRule type="containsText" dxfId="93" priority="121" operator="containsText" text="ENABLED">
      <formula>NOT(ISERROR(SEARCH("ENABLED",J586)))</formula>
    </cfRule>
  </conditionalFormatting>
  <conditionalFormatting sqref="J879">
    <cfRule type="containsText" dxfId="92" priority="116" operator="containsText" text="DISABLED">
      <formula>NOT(ISERROR(SEARCH("DISABLED",J879)))</formula>
    </cfRule>
    <cfRule type="containsText" dxfId="91" priority="117" operator="containsText" text="ENABLED">
      <formula>NOT(ISERROR(SEARCH("ENABLED",J879)))</formula>
    </cfRule>
  </conditionalFormatting>
  <conditionalFormatting sqref="J1973">
    <cfRule type="containsText" dxfId="90" priority="114" operator="containsText" text="DISABLED">
      <formula>NOT(ISERROR(SEARCH("DISABLED",J1973)))</formula>
    </cfRule>
    <cfRule type="containsText" dxfId="89" priority="115" operator="containsText" text="ENABLED">
      <formula>NOT(ISERROR(SEARCH("ENABLED",J1973)))</formula>
    </cfRule>
  </conditionalFormatting>
  <conditionalFormatting sqref="J1976">
    <cfRule type="containsText" dxfId="88" priority="112" operator="containsText" text="DISABLED">
      <formula>NOT(ISERROR(SEARCH("DISABLED",J1976)))</formula>
    </cfRule>
    <cfRule type="containsText" dxfId="87" priority="113" operator="containsText" text="ENABLED">
      <formula>NOT(ISERROR(SEARCH("ENABLED",J1976)))</formula>
    </cfRule>
  </conditionalFormatting>
  <conditionalFormatting sqref="J1977">
    <cfRule type="containsText" dxfId="86" priority="106" operator="containsText" text="DISABLED">
      <formula>NOT(ISERROR(SEARCH("DISABLED",J1977)))</formula>
    </cfRule>
    <cfRule type="containsText" dxfId="85" priority="107" operator="containsText" text="ENABLED">
      <formula>NOT(ISERROR(SEARCH("ENABLED",J1977)))</formula>
    </cfRule>
  </conditionalFormatting>
  <conditionalFormatting sqref="J1978:J1979">
    <cfRule type="containsText" dxfId="84" priority="102" operator="containsText" text="DISABLED">
      <formula>NOT(ISERROR(SEARCH("DISABLED",J1978)))</formula>
    </cfRule>
    <cfRule type="containsText" dxfId="83" priority="103" operator="containsText" text="ENABLED">
      <formula>NOT(ISERROR(SEARCH("ENABLED",J1978)))</formula>
    </cfRule>
  </conditionalFormatting>
  <conditionalFormatting sqref="J1980">
    <cfRule type="containsText" dxfId="82" priority="100" operator="containsText" text="DISABLED">
      <formula>NOT(ISERROR(SEARCH("DISABLED",J1980)))</formula>
    </cfRule>
    <cfRule type="containsText" dxfId="81" priority="101" operator="containsText" text="ENABLED">
      <formula>NOT(ISERROR(SEARCH("ENABLED",J1980)))</formula>
    </cfRule>
  </conditionalFormatting>
  <conditionalFormatting sqref="J1984">
    <cfRule type="containsText" dxfId="80" priority="98" operator="containsText" text="DISABLED">
      <formula>NOT(ISERROR(SEARCH("DISABLED",J1984)))</formula>
    </cfRule>
    <cfRule type="containsText" dxfId="79" priority="99" operator="containsText" text="ENABLED">
      <formula>NOT(ISERROR(SEARCH("ENABLED",J1984)))</formula>
    </cfRule>
  </conditionalFormatting>
  <conditionalFormatting sqref="J714:J716">
    <cfRule type="containsText" dxfId="78" priority="96" operator="containsText" text="DISABLED">
      <formula>NOT(ISERROR(SEARCH("DISABLED",J714)))</formula>
    </cfRule>
    <cfRule type="containsText" dxfId="77" priority="97" operator="containsText" text="ENABLED">
      <formula>NOT(ISERROR(SEARCH("ENABLED",J714)))</formula>
    </cfRule>
  </conditionalFormatting>
  <conditionalFormatting sqref="J1986">
    <cfRule type="containsText" dxfId="76" priority="94" operator="containsText" text="DISABLED">
      <formula>NOT(ISERROR(SEARCH("DISABLED",J1986)))</formula>
    </cfRule>
    <cfRule type="containsText" dxfId="75" priority="95" operator="containsText" text="ENABLED">
      <formula>NOT(ISERROR(SEARCH("ENABLED",J1986)))</formula>
    </cfRule>
  </conditionalFormatting>
  <conditionalFormatting sqref="J1987:J1988">
    <cfRule type="containsText" dxfId="74" priority="90" operator="containsText" text="DISABLED">
      <formula>NOT(ISERROR(SEARCH("DISABLED",J1987)))</formula>
    </cfRule>
    <cfRule type="containsText" dxfId="73" priority="91" operator="containsText" text="ENABLED">
      <formula>NOT(ISERROR(SEARCH("ENABLED",J1987)))</formula>
    </cfRule>
  </conditionalFormatting>
  <conditionalFormatting sqref="J1780">
    <cfRule type="containsText" dxfId="72" priority="88" operator="containsText" text="DISABLED">
      <formula>NOT(ISERROR(SEARCH("DISABLED",J1780)))</formula>
    </cfRule>
    <cfRule type="containsText" dxfId="71" priority="89" operator="containsText" text="ENABLED">
      <formula>NOT(ISERROR(SEARCH("ENABLED",J1780)))</formula>
    </cfRule>
  </conditionalFormatting>
  <conditionalFormatting sqref="J1989">
    <cfRule type="containsText" dxfId="70" priority="86" operator="containsText" text="DISABLED">
      <formula>NOT(ISERROR(SEARCH("DISABLED",J1989)))</formula>
    </cfRule>
    <cfRule type="containsText" dxfId="69" priority="87" operator="containsText" text="ENABLED">
      <formula>NOT(ISERROR(SEARCH("ENABLED",J1989)))</formula>
    </cfRule>
  </conditionalFormatting>
  <conditionalFormatting sqref="J1990">
    <cfRule type="containsText" dxfId="68" priority="82" operator="containsText" text="DISABLED">
      <formula>NOT(ISERROR(SEARCH("DISABLED",J1990)))</formula>
    </cfRule>
    <cfRule type="containsText" dxfId="67" priority="83" operator="containsText" text="ENABLED">
      <formula>NOT(ISERROR(SEARCH("ENABLED",J1990)))</formula>
    </cfRule>
  </conditionalFormatting>
  <conditionalFormatting sqref="J1991">
    <cfRule type="containsText" dxfId="66" priority="78" operator="containsText" text="DISABLED">
      <formula>NOT(ISERROR(SEARCH("DISABLED",J1991)))</formula>
    </cfRule>
    <cfRule type="containsText" dxfId="65" priority="79" operator="containsText" text="ENABLED">
      <formula>NOT(ISERROR(SEARCH("ENABLED",J1991)))</formula>
    </cfRule>
  </conditionalFormatting>
  <conditionalFormatting sqref="J1992">
    <cfRule type="containsText" dxfId="64" priority="76" operator="containsText" text="DISABLED">
      <formula>NOT(ISERROR(SEARCH("DISABLED",J1992)))</formula>
    </cfRule>
    <cfRule type="containsText" dxfId="63" priority="77" operator="containsText" text="ENABLED">
      <formula>NOT(ISERROR(SEARCH("ENABLED",J1992)))</formula>
    </cfRule>
  </conditionalFormatting>
  <conditionalFormatting sqref="J99:J100">
    <cfRule type="containsText" dxfId="62" priority="70" operator="containsText" text="DISABLED">
      <formula>NOT(ISERROR(SEARCH("DISABLED",J99)))</formula>
    </cfRule>
    <cfRule type="containsText" dxfId="61" priority="71" operator="containsText" text="ENABLED">
      <formula>NOT(ISERROR(SEARCH("ENABLED",J99)))</formula>
    </cfRule>
  </conditionalFormatting>
  <conditionalFormatting sqref="J122:J123">
    <cfRule type="containsText" dxfId="60" priority="68" operator="containsText" text="DISABLED">
      <formula>NOT(ISERROR(SEARCH("DISABLED",J122)))</formula>
    </cfRule>
    <cfRule type="containsText" dxfId="59" priority="69" operator="containsText" text="ENABLED">
      <formula>NOT(ISERROR(SEARCH("ENABLED",J122)))</formula>
    </cfRule>
  </conditionalFormatting>
  <conditionalFormatting sqref="J1960">
    <cfRule type="containsText" dxfId="58" priority="64" operator="containsText" text="DISABLED">
      <formula>NOT(ISERROR(SEARCH("DISABLED",J1960)))</formula>
    </cfRule>
    <cfRule type="containsText" dxfId="57" priority="65" operator="containsText" text="ENABLED">
      <formula>NOT(ISERROR(SEARCH("ENABLED",J1960)))</formula>
    </cfRule>
  </conditionalFormatting>
  <conditionalFormatting sqref="J112">
    <cfRule type="containsText" dxfId="56" priority="62" operator="containsText" text="DISABLED">
      <formula>NOT(ISERROR(SEARCH("DISABLED",J112)))</formula>
    </cfRule>
    <cfRule type="containsText" dxfId="55" priority="63" operator="containsText" text="ENABLED">
      <formula>NOT(ISERROR(SEARCH("ENABLED",J112)))</formula>
    </cfRule>
  </conditionalFormatting>
  <conditionalFormatting sqref="J175">
    <cfRule type="containsText" dxfId="54" priority="60" operator="containsText" text="DISABLED">
      <formula>NOT(ISERROR(SEARCH("DISABLED",J175)))</formula>
    </cfRule>
    <cfRule type="containsText" dxfId="53" priority="61" operator="containsText" text="ENABLED">
      <formula>NOT(ISERROR(SEARCH("ENABLED",J175)))</formula>
    </cfRule>
  </conditionalFormatting>
  <conditionalFormatting sqref="J484">
    <cfRule type="containsText" dxfId="52" priority="58" operator="containsText" text="DISABLED">
      <formula>NOT(ISERROR(SEARCH("DISABLED",J484)))</formula>
    </cfRule>
    <cfRule type="containsText" dxfId="51" priority="59" operator="containsText" text="ENABLED">
      <formula>NOT(ISERROR(SEARCH("ENABLED",J484)))</formula>
    </cfRule>
  </conditionalFormatting>
  <conditionalFormatting sqref="J577">
    <cfRule type="containsText" dxfId="50" priority="56" operator="containsText" text="DISABLED">
      <formula>NOT(ISERROR(SEARCH("DISABLED",J577)))</formula>
    </cfRule>
    <cfRule type="containsText" dxfId="49" priority="57" operator="containsText" text="ENABLED">
      <formula>NOT(ISERROR(SEARCH("ENABLED",J577)))</formula>
    </cfRule>
  </conditionalFormatting>
  <conditionalFormatting sqref="J338:J339">
    <cfRule type="containsText" dxfId="48" priority="48" operator="containsText" text="DISABLED">
      <formula>NOT(ISERROR(SEARCH("DISABLED",J338)))</formula>
    </cfRule>
    <cfRule type="containsText" dxfId="47" priority="49" operator="containsText" text="ENABLED">
      <formula>NOT(ISERROR(SEARCH("ENABLED",J338)))</formula>
    </cfRule>
  </conditionalFormatting>
  <conditionalFormatting sqref="J399">
    <cfRule type="containsText" dxfId="46" priority="46" operator="containsText" text="DISABLED">
      <formula>NOT(ISERROR(SEARCH("DISABLED",J399)))</formula>
    </cfRule>
    <cfRule type="containsText" dxfId="45" priority="47" operator="containsText" text="ENABLED">
      <formula>NOT(ISERROR(SEARCH("ENABLED",J399)))</formula>
    </cfRule>
  </conditionalFormatting>
  <conditionalFormatting sqref="J1684:J1687">
    <cfRule type="containsText" dxfId="44" priority="44" operator="containsText" text="DISABLED">
      <formula>NOT(ISERROR(SEARCH("DISABLED",J1684)))</formula>
    </cfRule>
    <cfRule type="containsText" dxfId="43" priority="45" operator="containsText" text="ENABLED">
      <formula>NOT(ISERROR(SEARCH("ENABLED",J1684)))</formula>
    </cfRule>
  </conditionalFormatting>
  <conditionalFormatting sqref="J1993">
    <cfRule type="containsText" dxfId="42" priority="42" operator="containsText" text="DISABLED">
      <formula>NOT(ISERROR(SEARCH("DISABLED",J1993)))</formula>
    </cfRule>
    <cfRule type="containsText" dxfId="41" priority="43" operator="containsText" text="ENABLED">
      <formula>NOT(ISERROR(SEARCH("ENABLED",J1993)))</formula>
    </cfRule>
  </conditionalFormatting>
  <conditionalFormatting sqref="J1994">
    <cfRule type="containsText" dxfId="40" priority="40" operator="containsText" text="DISABLED">
      <formula>NOT(ISERROR(SEARCH("DISABLED",J1994)))</formula>
    </cfRule>
    <cfRule type="containsText" dxfId="39" priority="41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8" priority="38" operator="containsText" text="DISABLED">
      <formula>NOT(ISERROR(SEARCH("DISABLED",J1995)))</formula>
    </cfRule>
    <cfRule type="containsText" dxfId="37" priority="39" operator="containsText" text="ENABLED">
      <formula>NOT(ISERROR(SEARCH("ENABLED",J1995)))</formula>
    </cfRule>
  </conditionalFormatting>
  <conditionalFormatting sqref="J1996 J1998 J2000 J2002 J2004 J2006 J2008 J2010">
    <cfRule type="containsText" dxfId="36" priority="36" operator="containsText" text="DISABLED">
      <formula>NOT(ISERROR(SEARCH("DISABLED",J1996)))</formula>
    </cfRule>
    <cfRule type="containsText" dxfId="35" priority="37" operator="containsText" text="ENABLED">
      <formula>NOT(ISERROR(SEARCH("ENABLED",J1996)))</formula>
    </cfRule>
  </conditionalFormatting>
  <conditionalFormatting sqref="J2013:J2014">
    <cfRule type="containsText" dxfId="34" priority="34" operator="containsText" text="DISABLED">
      <formula>NOT(ISERROR(SEARCH("DISABLED",J2013)))</formula>
    </cfRule>
    <cfRule type="containsText" dxfId="33" priority="35" operator="containsText" text="ENABLED">
      <formula>NOT(ISERROR(SEARCH("ENABLED",J2013)))</formula>
    </cfRule>
  </conditionalFormatting>
  <conditionalFormatting sqref="J711">
    <cfRule type="containsText" dxfId="32" priority="32" operator="containsText" text="DISABLED">
      <formula>NOT(ISERROR(SEARCH("DISABLED",J711)))</formula>
    </cfRule>
    <cfRule type="containsText" dxfId="31" priority="33" operator="containsText" text="ENABLED">
      <formula>NOT(ISERROR(SEARCH("ENABLED",J711)))</formula>
    </cfRule>
  </conditionalFormatting>
  <conditionalFormatting sqref="J712">
    <cfRule type="containsText" dxfId="30" priority="30" operator="containsText" text="DISABLED">
      <formula>NOT(ISERROR(SEARCH("DISABLED",J712)))</formula>
    </cfRule>
    <cfRule type="containsText" dxfId="29" priority="31" operator="containsText" text="ENABLED">
      <formula>NOT(ISERROR(SEARCH("ENABLED",J712)))</formula>
    </cfRule>
  </conditionalFormatting>
  <conditionalFormatting sqref="J1942">
    <cfRule type="containsText" dxfId="28" priority="28" operator="containsText" text="DISABLED">
      <formula>NOT(ISERROR(SEARCH("DISABLED",J1942)))</formula>
    </cfRule>
    <cfRule type="containsText" dxfId="27" priority="29" operator="containsText" text="ENABLED">
      <formula>NOT(ISERROR(SEARCH("ENABLED",J1942)))</formula>
    </cfRule>
  </conditionalFormatting>
  <conditionalFormatting sqref="J2015">
    <cfRule type="containsText" dxfId="26" priority="26" operator="containsText" text="DISABLED">
      <formula>NOT(ISERROR(SEARCH("DISABLED",J2015)))</formula>
    </cfRule>
    <cfRule type="containsText" dxfId="25" priority="27" operator="containsText" text="ENABLED">
      <formula>NOT(ISERROR(SEARCH("ENABLED",J2015)))</formula>
    </cfRule>
  </conditionalFormatting>
  <conditionalFormatting sqref="X1:X2024 X2032:X1048576">
    <cfRule type="notContainsBlanks" dxfId="24" priority="25">
      <formula>LEN(TRIM(X1))&gt;0</formula>
    </cfRule>
  </conditionalFormatting>
  <conditionalFormatting sqref="J2016:J2024">
    <cfRule type="containsText" dxfId="23" priority="23" operator="containsText" text="DISABLED">
      <formula>NOT(ISERROR(SEARCH("DISABLED",J2016)))</formula>
    </cfRule>
    <cfRule type="containsText" dxfId="22" priority="24" operator="containsText" text="ENABLED">
      <formula>NOT(ISERROR(SEARCH("ENABLED",J2016)))</formula>
    </cfRule>
  </conditionalFormatting>
  <conditionalFormatting sqref="X2025:X2028">
    <cfRule type="notContainsBlanks" dxfId="21" priority="20">
      <formula>LEN(TRIM(X2025))&gt;0</formula>
    </cfRule>
  </conditionalFormatting>
  <conditionalFormatting sqref="J2025:J2026">
    <cfRule type="containsText" dxfId="20" priority="16" operator="containsText" text="DISABLED">
      <formula>NOT(ISERROR(SEARCH("DISABLED",J2025)))</formula>
    </cfRule>
    <cfRule type="containsText" dxfId="19" priority="17" operator="containsText" text="ENABLED">
      <formula>NOT(ISERROR(SEARCH("ENABLED",J2025)))</formula>
    </cfRule>
  </conditionalFormatting>
  <conditionalFormatting sqref="J2027:J2028">
    <cfRule type="containsText" dxfId="18" priority="14" operator="containsText" text="DISABLED">
      <formula>NOT(ISERROR(SEARCH("DISABLED",J2027)))</formula>
    </cfRule>
    <cfRule type="containsText" dxfId="17" priority="15" operator="containsText" text="ENABLED">
      <formula>NOT(ISERROR(SEARCH("ENABLED",J2027)))</formula>
    </cfRule>
  </conditionalFormatting>
  <conditionalFormatting sqref="J2029">
    <cfRule type="containsText" dxfId="16" priority="12" operator="containsText" text="DISABLED">
      <formula>NOT(ISERROR(SEARCH("DISABLED",J2029)))</formula>
    </cfRule>
    <cfRule type="containsText" dxfId="15" priority="13" operator="containsText" text="ENABLED">
      <formula>NOT(ISERROR(SEARCH("ENABLED",J2029)))</formula>
    </cfRule>
  </conditionalFormatting>
  <conditionalFormatting sqref="X2029">
    <cfRule type="notContainsBlanks" dxfId="14" priority="11">
      <formula>LEN(TRIM(X2029))&gt;0</formula>
    </cfRule>
  </conditionalFormatting>
  <conditionalFormatting sqref="J2029">
    <cfRule type="containsText" dxfId="13" priority="9" operator="containsText" text="DISABLED">
      <formula>NOT(ISERROR(SEARCH("DISABLED",J2029)))</formula>
    </cfRule>
    <cfRule type="containsText" dxfId="12" priority="10" operator="containsText" text="ENABLED">
      <formula>NOT(ISERROR(SEARCH("ENABLED",J2029)))</formula>
    </cfRule>
  </conditionalFormatting>
  <conditionalFormatting sqref="X2030">
    <cfRule type="notContainsBlanks" dxfId="9" priority="6">
      <formula>LEN(TRIM(X2030))&gt;0</formula>
    </cfRule>
  </conditionalFormatting>
  <conditionalFormatting sqref="X2031">
    <cfRule type="notContainsBlanks" dxfId="6" priority="3">
      <formula>LEN(TRIM(X2031))&gt;0</formula>
    </cfRule>
  </conditionalFormatting>
  <conditionalFormatting sqref="J2030:J2031">
    <cfRule type="containsText" dxfId="5" priority="1" operator="containsText" text="DISABLED">
      <formula>NOT(ISERROR(SEARCH("DISABLED",J2030)))</formula>
    </cfRule>
    <cfRule type="containsText" dxfId="4" priority="2" operator="containsText" text="ENABLED">
      <formula>NOT(ISERROR(SEARCH("ENABLED",J2030)))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1"/>
  <sheetViews>
    <sheetView topLeftCell="A300" zoomScale="75" zoomScaleNormal="75" zoomScalePageLayoutView="75" workbookViewId="0">
      <selection activeCell="F316" sqref="F316:F318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3">
      <c r="A2" t="s">
        <v>4639</v>
      </c>
      <c r="B2" t="s">
        <v>4639</v>
      </c>
      <c r="I2" s="141" t="s">
        <v>4645</v>
      </c>
      <c r="J2" s="142" t="s">
        <v>4643</v>
      </c>
      <c r="K2" s="143" t="s">
        <v>4646</v>
      </c>
      <c r="N2" s="136" t="s">
        <v>4644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N17" s="136" t="str">
        <f>VLOOKUP(I17,SOURCE!B:M,5,0)</f>
        <v>"BATT?"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N18" s="136" t="str">
        <f>VLOOKUP(I18,SOURCE!B:M,5,0)</f>
        <v>"BC?"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N19" s="136" t="str">
        <f>VLOOKUP(I19,SOURCE!B:M,5,0)</f>
        <v>"BS?"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N20" s="136" t="str">
        <f>VLOOKUP(I20,SOURCE!B:M,5,0)</f>
        <v>"c"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N21" s="136" t="str">
        <f>VLOOKUP(I21,SOURCE!B:M,5,0)</f>
        <v>"CB"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N22" s="136" t="str">
        <f>VLOOKUP(I22,SOURCE!B:M,5,0)</f>
        <v>"CEIL"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N23" s="136" t="str">
        <f>VLOOKUP(I23,SOURCE!B:M,5,0)</f>
        <v>"CLFall"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N24" s="136" t="str">
        <f>VLOOKUP(I24,SOURCE!B:M,5,0)</f>
        <v>"CLLCD"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N25" s="136" t="str">
        <f>VLOOKUP(I25,SOURCE!B:M,5,0)</f>
        <v>"CLMENU"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N26" s="136" t="str">
        <f>VLOOKUP(I26,SOURCE!B:M,5,0)</f>
        <v>"CLREGS"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N27" s="136" t="str">
        <f>VLOOKUP(I27,SOURCE!B:M,5,0)</f>
        <v>"CLSTK"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N28" s="136" t="str">
        <f>VLOOKUP(I28,SOURCE!B:M,5,0)</f>
        <v>"CLX"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N29" s="136" t="str">
        <f>VLOOKUP(I29,SOURCE!B:M,5,0)</f>
        <v>"CL" STD_SIGMA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N30" s="136" t="str">
        <f>VLOOKUP(I30,SOURCE!B:M,5,0)</f>
        <v>"C" STD_SUB_y STD_SUB_x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N31" s="136" t="str">
        <f>VLOOKUP(I31,SOURCE!B:M,5,0)</f>
        <v>"conj"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N32" s="136" t="str">
        <f>VLOOKUP(I32,SOURCE!B:M,5,0)</f>
        <v>"CNST"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N33" s="136" t="str">
        <f>VLOOKUP(I33,SOURCE!B:M,5,0)</f>
        <v>"COS"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N34" s="136" t="str">
        <f>VLOOKUP(I34,SOURCE!B:M,5,0)</f>
        <v>"cosh"</v>
      </c>
    </row>
    <row r="35" spans="1:14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N35" s="136" t="str">
        <f>VLOOKUP(I35,SOURCE!B:M,5,0)</f>
        <v>"CPX?"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N36" s="136" t="str">
        <f>VLOOKUP(I36,SOURCE!B:M,5,0)</f>
        <v>"cross"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N37" s="136" t="str">
        <f>VLOOKUP(I37,SOURCE!B:M,5,0)</f>
        <v>"CX" STD_RIGHT_ARROW "RE"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N38" s="136" t="str">
        <f>VLOOKUP(I38,SOURCE!B:M,5,0)</f>
        <v>"DEC"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N39" s="136" t="str">
        <f>VLOOKUP(I39,SOURCE!B:M,5,0)</f>
        <v>"DECOMP"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"117"</v>
      </c>
      <c r="E40" s="136" t="str">
        <f>CHAR(34)&amp;VLOOKUP(C40,SOURCE!S$4:Y$9999,6,0)&amp;CHAR(34)</f>
        <v>"DEG"</v>
      </c>
      <c r="F40" s="131" t="str">
        <f t="shared" si="0"/>
        <v xml:space="preserve">                      if (strcompare(commandnumber,"DEG" )) {strcpy(commandnumber, "117");} else</v>
      </c>
      <c r="H40" t="b">
        <f>ISNA(VLOOKUP(J40,J41:J$500,1,0))</f>
        <v>1</v>
      </c>
      <c r="I40" s="137">
        <f>VLOOKUP(C40,SOURCE!S$4:Y$9999,7,0)</f>
        <v>117</v>
      </c>
      <c r="J40" s="138" t="str">
        <f>VLOOKUP(C40,SOURCE!S$4:Y$9999,6,0)</f>
        <v>DEG</v>
      </c>
      <c r="K40" s="139" t="str">
        <f t="shared" si="1"/>
        <v>DEG</v>
      </c>
      <c r="N40" s="136" t="str">
        <f>VLOOKUP(I40,SOURCE!B:M,5,0)</f>
        <v>"DEG"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"118"</v>
      </c>
      <c r="E41" s="136" t="str">
        <f>CHAR(34)&amp;VLOOKUP(C41,SOURCE!S$4:Y$9999,6,0)&amp;CHAR(34)</f>
        <v>"DEG&gt;"</v>
      </c>
      <c r="F41" s="131" t="str">
        <f t="shared" si="0"/>
        <v xml:space="preserve">                      if (strcompare(commandnumber,"DEG&gt;" )) {strcpy(commandnumber, "118");} else</v>
      </c>
      <c r="H41" t="b">
        <f>ISNA(VLOOKUP(J41,J42:J$500,1,0))</f>
        <v>1</v>
      </c>
      <c r="I41" s="137">
        <f>VLOOKUP(C41,SOURCE!S$4:Y$9999,7,0)</f>
        <v>118</v>
      </c>
      <c r="J41" s="138" t="str">
        <f>VLOOKUP(C41,SOURCE!S$4:Y$9999,6,0)</f>
        <v>DEG&gt;</v>
      </c>
      <c r="K41" s="139" t="str">
        <f t="shared" si="1"/>
        <v>DEG&gt;</v>
      </c>
      <c r="N41" s="136" t="str">
        <f>VLOOKUP(I41,SOURCE!B:M,5,0)</f>
        <v>"DEG" STD_RIGHT_ARROW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"125"</v>
      </c>
      <c r="E42" s="136" t="str">
        <f>CHAR(34)&amp;VLOOKUP(C42,SOURCE!S$4:Y$9999,6,0)&amp;CHAR(34)</f>
        <v>"DOT"</v>
      </c>
      <c r="F42" s="131" t="str">
        <f t="shared" si="0"/>
        <v xml:space="preserve">                      if (strcompare(commandnumber,"DOT" )) {strcpy(commandnumber, "125");} else</v>
      </c>
      <c r="H42" t="b">
        <f>ISNA(VLOOKUP(J42,J43:J$500,1,0))</f>
        <v>1</v>
      </c>
      <c r="I42" s="137">
        <f>VLOOKUP(C42,SOURCE!S$4:Y$9999,7,0)</f>
        <v>125</v>
      </c>
      <c r="J42" s="138" t="str">
        <f>VLOOKUP(C42,SOURCE!S$4:Y$9999,6,0)</f>
        <v>DOT</v>
      </c>
      <c r="K42" s="139" t="str">
        <f t="shared" si="1"/>
        <v>dot</v>
      </c>
      <c r="N42" s="136" t="str">
        <f>VLOOKUP(I42,SOURCE!B:M,5,0)</f>
        <v>"dot"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"127"</v>
      </c>
      <c r="E43" s="136" t="str">
        <f>CHAR(34)&amp;VLOOKUP(C43,SOURCE!S$4:Y$9999,6,0)&amp;CHAR(34)</f>
        <v>"DROP"</v>
      </c>
      <c r="F43" s="131" t="str">
        <f t="shared" si="0"/>
        <v xml:space="preserve">                      if (strcompare(commandnumber,"DROP" )) {strcpy(commandnumber, "127");} else</v>
      </c>
      <c r="H43" t="b">
        <f>ISNA(VLOOKUP(J43,J44:J$500,1,0))</f>
        <v>1</v>
      </c>
      <c r="I43" s="137">
        <f>VLOOKUP(C43,SOURCE!S$4:Y$9999,7,0)</f>
        <v>127</v>
      </c>
      <c r="J43" s="138" t="str">
        <f>VLOOKUP(C43,SOURCE!S$4:Y$9999,6,0)</f>
        <v>DROP</v>
      </c>
      <c r="K43" s="139" t="str">
        <f t="shared" si="1"/>
        <v>DROPDOWN_ARROW</v>
      </c>
      <c r="N43" s="136" t="str">
        <f>VLOOKUP(I43,SOURCE!B:M,5,0)</f>
        <v>"DROP" STD_DOWN_ARROW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"128"</v>
      </c>
      <c r="E44" s="136" t="str">
        <f>CHAR(34)&amp;VLOOKUP(C44,SOURCE!S$4:Y$9999,6,0)&amp;CHAR(34)</f>
        <v>"DROPY"</v>
      </c>
      <c r="F44" s="131" t="str">
        <f t="shared" si="0"/>
        <v xml:space="preserve">                      if (strcompare(commandnumber,"DROPY" )) {strcpy(commandnumber, "128");} else</v>
      </c>
      <c r="H44" t="b">
        <f>ISNA(VLOOKUP(J44,J45:J$500,1,0))</f>
        <v>1</v>
      </c>
      <c r="I44" s="137">
        <f>VLOOKUP(C44,SOURCE!S$4:Y$9999,7,0)</f>
        <v>128</v>
      </c>
      <c r="J44" s="138" t="str">
        <f>VLOOKUP(C44,SOURCE!S$4:Y$9999,6,0)</f>
        <v>DROPY</v>
      </c>
      <c r="K44" s="139" t="str">
        <f t="shared" si="1"/>
        <v>DROPy</v>
      </c>
      <c r="N44" s="136" t="str">
        <f>VLOOKUP(I44,SOURCE!B:M,5,0)</f>
        <v>"DROPy"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"134"</v>
      </c>
      <c r="E45" s="136" t="str">
        <f>CHAR(34)&amp;VLOOKUP(C45,SOURCE!S$4:Y$9999,6,0)&amp;CHAR(34)</f>
        <v>"D.MS"</v>
      </c>
      <c r="F45" s="131" t="str">
        <f t="shared" si="0"/>
        <v xml:space="preserve">                      if (strcompare(commandnumber,"D.MS" )) {strcpy(commandnumber, "134");} else</v>
      </c>
      <c r="H45" t="b">
        <f>ISNA(VLOOKUP(J45,J46:J$500,1,0))</f>
        <v>1</v>
      </c>
      <c r="I45" s="137">
        <f>VLOOKUP(C45,SOURCE!S$4:Y$9999,7,0)</f>
        <v>134</v>
      </c>
      <c r="J45" s="138" t="str">
        <f>VLOOKUP(C45,SOURCE!S$4:Y$9999,6,0)</f>
        <v>D.MS</v>
      </c>
      <c r="K45" s="139" t="str">
        <f t="shared" si="1"/>
        <v>d.ms</v>
      </c>
      <c r="N45" s="136" t="str">
        <f>VLOOKUP(I45,SOURCE!B:M,5,0)</f>
        <v>"d.ms"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36" t="str">
        <f>CHAR(34)&amp;VLOOKUP(C46,SOURCE!S$4:Y$9999,6,0)&amp;CHAR(34)</f>
        <v>"D.MS&gt;"</v>
      </c>
      <c r="F46" s="131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7">
        <f>VLOOKUP(C46,SOURCE!S$4:Y$9999,7,0)</f>
        <v>135</v>
      </c>
      <c r="J46" s="138" t="str">
        <f>VLOOKUP(C46,SOURCE!S$4:Y$9999,6,0)</f>
        <v>D.MS&gt;</v>
      </c>
      <c r="K46" s="139" t="str">
        <f t="shared" si="1"/>
        <v>D.MS&gt;</v>
      </c>
      <c r="N46" s="136" t="str">
        <f>VLOOKUP(I46,SOURCE!B:M,5,0)</f>
        <v>"D.MS" STD_RIGHT_ARROW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36" t="str">
        <f>CHAR(34)&amp;VLOOKUP(C47,SOURCE!S$4:Y$9999,6,0)&amp;CHAR(34)</f>
        <v>"D&gt;R"</v>
      </c>
      <c r="F47" s="131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7">
        <f>VLOOKUP(C47,SOURCE!S$4:Y$9999,7,0)</f>
        <v>138</v>
      </c>
      <c r="J47" s="138" t="str">
        <f>VLOOKUP(C47,SOURCE!S$4:Y$9999,6,0)</f>
        <v>D&gt;R</v>
      </c>
      <c r="K47" s="139" t="str">
        <f t="shared" si="1"/>
        <v>D&gt;R</v>
      </c>
      <c r="N47" s="136" t="str">
        <f>VLOOKUP(I47,SOURCE!B:M,5,0)</f>
        <v>"D" STD_RIGHT_ARROW "R"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36" t="str">
        <f>CHAR(34)&amp;VLOOKUP(C48,SOURCE!S$4:Y$9999,6,0)&amp;CHAR(34)</f>
        <v>"e"</v>
      </c>
      <c r="F48" s="131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7">
        <f>VLOOKUP(C48,SOURCE!S$4:Y$9999,7,0)</f>
        <v>139</v>
      </c>
      <c r="J48" s="138" t="str">
        <f>VLOOKUP(C48,SOURCE!S$4:Y$9999,6,0)</f>
        <v>e</v>
      </c>
      <c r="K48" s="139" t="str">
        <f t="shared" si="1"/>
        <v>e</v>
      </c>
      <c r="N48" s="136" t="str">
        <f>VLOOKUP(I48,SOURCE!B:M,5,0)</f>
        <v>"e"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36" t="str">
        <f>CHAR(34)&amp;VLOOKUP(C49,SOURCE!S$4:Y$9999,6,0)&amp;CHAR(34)</f>
        <v>"ENG"</v>
      </c>
      <c r="F49" s="131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7">
        <f>VLOOKUP(C49,SOURCE!S$4:Y$9999,7,0)</f>
        <v>145</v>
      </c>
      <c r="J49" s="138" t="str">
        <f>VLOOKUP(C49,SOURCE!S$4:Y$9999,6,0)</f>
        <v>ENG</v>
      </c>
      <c r="K49" s="139" t="str">
        <f t="shared" si="1"/>
        <v>ENG</v>
      </c>
      <c r="N49" s="136" t="str">
        <f>VLOOKUP(I49,SOURCE!B:M,5,0)</f>
        <v>"ENG"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36" t="str">
        <f>CHAR(34)&amp;VLOOKUP(C50,SOURCE!S$4:Y$9999,6,0)&amp;CHAR(34)</f>
        <v>"ENTER"</v>
      </c>
      <c r="F50" s="131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7">
        <f>VLOOKUP(C50,SOURCE!S$4:Y$9999,7,0)</f>
        <v>148</v>
      </c>
      <c r="J50" s="138" t="str">
        <f>VLOOKUP(C50,SOURCE!S$4:Y$9999,6,0)</f>
        <v>ENTER</v>
      </c>
      <c r="K50" s="139" t="str">
        <f t="shared" si="1"/>
        <v>ENTER</v>
      </c>
      <c r="N50" s="136" t="str">
        <f>VLOOKUP(I50,SOURCE!B:M,5,0)</f>
        <v>"ENTER" STD_UP_ARROW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36" t="str">
        <f>CHAR(34)&amp;VLOOKUP(C51,SOURCE!S$4:Y$9999,6,0)&amp;CHAR(34)</f>
        <v>"ENTRY?"</v>
      </c>
      <c r="F51" s="131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7">
        <f>VLOOKUP(C51,SOURCE!S$4:Y$9999,7,0)</f>
        <v>149</v>
      </c>
      <c r="J51" s="138" t="str">
        <f>VLOOKUP(C51,SOURCE!S$4:Y$9999,6,0)</f>
        <v>ENTRY?</v>
      </c>
      <c r="K51" s="139" t="str">
        <f t="shared" si="1"/>
        <v>ENTRY?</v>
      </c>
      <c r="N51" s="136" t="str">
        <f>VLOOKUP(I51,SOURCE!B:M,5,0)</f>
        <v>"ENTRY?"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36" t="str">
        <f>CHAR(34)&amp;VLOOKUP(C52,SOURCE!S$4:Y$9999,6,0)&amp;CHAR(34)</f>
        <v>"E^X"</v>
      </c>
      <c r="F52" s="131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7">
        <f>VLOOKUP(C52,SOURCE!S$4:Y$9999,7,0)</f>
        <v>158</v>
      </c>
      <c r="J52" s="138" t="str">
        <f>VLOOKUP(C52,SOURCE!S$4:Y$9999,6,0)</f>
        <v>E^X</v>
      </c>
      <c r="K52" s="139" t="str">
        <f t="shared" si="1"/>
        <v>e^x</v>
      </c>
      <c r="N52" s="136" t="str">
        <f>VLOOKUP(I52,SOURCE!B:M,5,0)</f>
        <v>"e" STD_SUP_x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36" t="str">
        <f>CHAR(34)&amp;VLOOKUP(C53,SOURCE!S$4:Y$9999,6,0)&amp;CHAR(34)</f>
        <v>"EXPT"</v>
      </c>
      <c r="F53" s="131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7">
        <f>VLOOKUP(C53,SOURCE!S$4:Y$9999,7,0)</f>
        <v>167</v>
      </c>
      <c r="J53" s="138" t="str">
        <f>VLOOKUP(C53,SOURCE!S$4:Y$9999,6,0)</f>
        <v>EXPT</v>
      </c>
      <c r="K53" s="139" t="str">
        <f t="shared" si="1"/>
        <v>EXPT</v>
      </c>
      <c r="N53" s="136" t="str">
        <f>VLOOKUP(I53,SOURCE!B:M,5,0)</f>
        <v>"EXPT"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36" t="str">
        <f>CHAR(34)&amp;VLOOKUP(C54,SOURCE!S$4:Y$9999,6,0)&amp;CHAR(34)</f>
        <v>"E^X-1"</v>
      </c>
      <c r="F54" s="131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7">
        <f>VLOOKUP(C54,SOURCE!S$4:Y$9999,7,0)</f>
        <v>168</v>
      </c>
      <c r="J54" s="138" t="str">
        <f>VLOOKUP(C54,SOURCE!S$4:Y$9999,6,0)</f>
        <v>E^X-1</v>
      </c>
      <c r="K54" s="139" t="str">
        <f t="shared" si="1"/>
        <v>e^x-1</v>
      </c>
      <c r="N54" s="136" t="str">
        <f>VLOOKUP(I54,SOURCE!B:M,5,0)</f>
        <v>"e" STD_SUP_x "-1"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36" t="str">
        <f>CHAR(34)&amp;VLOOKUP(C55,SOURCE!S$4:Y$9999,6,0)&amp;CHAR(34)</f>
        <v>"FB"</v>
      </c>
      <c r="F55" s="131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7">
        <f>VLOOKUP(C55,SOURCE!S$4:Y$9999,7,0)</f>
        <v>173</v>
      </c>
      <c r="J55" s="138" t="str">
        <f>VLOOKUP(C55,SOURCE!S$4:Y$9999,6,0)</f>
        <v>FB</v>
      </c>
      <c r="K55" s="139" t="str">
        <f t="shared" si="1"/>
        <v>FB</v>
      </c>
      <c r="N55" s="136" t="str">
        <f>VLOOKUP(I55,SOURCE!B:M,5,0)</f>
        <v>"FB"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36" t="str">
        <f>CHAR(34)&amp;VLOOKUP(C56,SOURCE!S$4:Y$9999,6,0)&amp;CHAR(34)</f>
        <v>"FF"</v>
      </c>
      <c r="F56" s="131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7">
        <f>VLOOKUP(C56,SOURCE!S$4:Y$9999,7,0)</f>
        <v>180</v>
      </c>
      <c r="J56" s="138" t="str">
        <f>VLOOKUP(C56,SOURCE!S$4:Y$9999,6,0)</f>
        <v>FF</v>
      </c>
      <c r="K56" s="139" t="str">
        <f t="shared" si="1"/>
        <v>FF</v>
      </c>
      <c r="N56" s="136" t="str">
        <f>VLOOKUP(I56,SOURCE!B:M,5,0)</f>
        <v>"FF"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36" t="str">
        <f>CHAR(34)&amp;VLOOKUP(C57,SOURCE!S$4:Y$9999,6,0)&amp;CHAR(34)</f>
        <v>"FILL"</v>
      </c>
      <c r="F57" s="131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7">
        <f>VLOOKUP(C57,SOURCE!S$4:Y$9999,7,0)</f>
        <v>182</v>
      </c>
      <c r="J57" s="138" t="str">
        <f>VLOOKUP(C57,SOURCE!S$4:Y$9999,6,0)</f>
        <v>FILL</v>
      </c>
      <c r="K57" s="139" t="str">
        <f t="shared" si="1"/>
        <v>FILL</v>
      </c>
      <c r="N57" s="136" t="str">
        <f>VLOOKUP(I57,SOURCE!B:M,5,0)</f>
        <v>"FILL"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36" t="str">
        <f>CHAR(34)&amp;VLOOKUP(C58,SOURCE!S$4:Y$9999,6,0)&amp;CHAR(34)</f>
        <v>"FIX"</v>
      </c>
      <c r="F58" s="131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7">
        <f>VLOOKUP(C58,SOURCE!S$4:Y$9999,7,0)</f>
        <v>185</v>
      </c>
      <c r="J58" s="138" t="str">
        <f>VLOOKUP(C58,SOURCE!S$4:Y$9999,6,0)</f>
        <v>FIX</v>
      </c>
      <c r="K58" s="139" t="str">
        <f t="shared" si="1"/>
        <v>FIX</v>
      </c>
      <c r="N58" s="136" t="str">
        <f>VLOOKUP(I58,SOURCE!B:M,5,0)</f>
        <v>"FIX"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36" t="str">
        <f>CHAR(34)&amp;VLOOKUP(C59,SOURCE!S$4:Y$9999,6,0)&amp;CHAR(34)</f>
        <v>"FLASH?"</v>
      </c>
      <c r="F59" s="131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7">
        <f>VLOOKUP(C59,SOURCE!S$4:Y$9999,7,0)</f>
        <v>188</v>
      </c>
      <c r="J59" s="138" t="str">
        <f>VLOOKUP(C59,SOURCE!S$4:Y$9999,6,0)</f>
        <v>FLASH?</v>
      </c>
      <c r="K59" s="139" t="str">
        <f t="shared" si="1"/>
        <v>FLASH?</v>
      </c>
      <c r="N59" s="136" t="str">
        <f>VLOOKUP(I59,SOURCE!B:M,5,0)</f>
        <v>"FLASH?"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36" t="str">
        <f>CHAR(34)&amp;VLOOKUP(C60,SOURCE!S$4:Y$9999,6,0)&amp;CHAR(34)</f>
        <v>"FLOOR"</v>
      </c>
      <c r="F60" s="131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7">
        <f>VLOOKUP(C60,SOURCE!S$4:Y$9999,7,0)</f>
        <v>189</v>
      </c>
      <c r="J60" s="138" t="str">
        <f>VLOOKUP(C60,SOURCE!S$4:Y$9999,6,0)</f>
        <v>FLOOR</v>
      </c>
      <c r="K60" s="139" t="str">
        <f t="shared" si="1"/>
        <v>FLOOR</v>
      </c>
      <c r="N60" s="136" t="str">
        <f>VLOOKUP(I60,SOURCE!B:M,5,0)</f>
        <v>"FLOOR"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36" t="str">
        <f>CHAR(34)&amp;VLOOKUP(C61,SOURCE!S$4:Y$9999,6,0)&amp;CHAR(34)</f>
        <v>"FP"</v>
      </c>
      <c r="F61" s="131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7">
        <f>VLOOKUP(C61,SOURCE!S$4:Y$9999,7,0)</f>
        <v>190</v>
      </c>
      <c r="J61" s="138" t="str">
        <f>VLOOKUP(C61,SOURCE!S$4:Y$9999,6,0)</f>
        <v>FP</v>
      </c>
      <c r="K61" s="139" t="str">
        <f t="shared" si="1"/>
        <v>FP</v>
      </c>
      <c r="N61" s="136" t="str">
        <f>VLOOKUP(I61,SOURCE!B:M,5,0)</f>
        <v>"FP"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"196"</v>
      </c>
      <c r="E62" s="136" t="str">
        <f>CHAR(34)&amp;VLOOKUP(C62,SOURCE!S$4:Y$9999,6,0)&amp;CHAR(34)</f>
        <v>"FR&gt;DB"</v>
      </c>
      <c r="F62" s="131" t="str">
        <f t="shared" si="0"/>
        <v xml:space="preserve">                      if (strcompare(commandnumber,"FR&gt;DB" )) {strcpy(commandnumber, "196");} else</v>
      </c>
      <c r="H62" t="b">
        <f>ISNA(VLOOKUP(J62,J63:J$500,1,0))</f>
        <v>1</v>
      </c>
      <c r="I62" s="137">
        <f>VLOOKUP(C62,SOURCE!S$4:Y$9999,7,0)</f>
        <v>196</v>
      </c>
      <c r="J62" s="138" t="str">
        <f>VLOOKUP(C62,SOURCE!S$4:Y$9999,6,0)</f>
        <v>FR&gt;DB</v>
      </c>
      <c r="K62" s="139" t="str">
        <f t="shared" si="1"/>
        <v>field</v>
      </c>
      <c r="N62" s="136" t="str">
        <f>VLOOKUP(I62,SOURCE!B:M,5,0)</f>
        <v>"field"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"217"</v>
      </c>
      <c r="E63" s="136" t="str">
        <f>CHAR(34)&amp;VLOOKUP(C63,SOURCE!S$4:Y$9999,6,0)&amp;CHAR(34)</f>
        <v>"GCD"</v>
      </c>
      <c r="F63" s="131" t="str">
        <f t="shared" si="0"/>
        <v xml:space="preserve">                      if (strcompare(commandnumber,"GCD" )) {strcpy(commandnumber, "217");} else</v>
      </c>
      <c r="H63" t="b">
        <f>ISNA(VLOOKUP(J63,J64:J$500,1,0))</f>
        <v>1</v>
      </c>
      <c r="I63" s="137">
        <f>VLOOKUP(C63,SOURCE!S$4:Y$9999,7,0)</f>
        <v>217</v>
      </c>
      <c r="J63" s="138" t="str">
        <f>VLOOKUP(C63,SOURCE!S$4:Y$9999,6,0)</f>
        <v>GCD</v>
      </c>
      <c r="K63" s="139" t="str">
        <f t="shared" si="1"/>
        <v>GCD</v>
      </c>
      <c r="N63" s="136" t="str">
        <f>VLOOKUP(I63,SOURCE!B:M,5,0)</f>
        <v>"GCD"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"220"</v>
      </c>
      <c r="E64" s="136" t="str">
        <f>CHAR(34)&amp;VLOOKUP(C64,SOURCE!S$4:Y$9999,6,0)&amp;CHAR(34)</f>
        <v>"ge"</v>
      </c>
      <c r="F64" s="131" t="str">
        <f t="shared" si="0"/>
        <v xml:space="preserve">                      if (strcompare(commandnumber,"ge" )) {strcpy(commandnumber, "220");} else</v>
      </c>
      <c r="H64" t="b">
        <f>ISNA(VLOOKUP(J64,J65:J$500,1,0))</f>
        <v>1</v>
      </c>
      <c r="I64" s="137">
        <f>VLOOKUP(C64,SOURCE!S$4:Y$9999,7,0)</f>
        <v>220</v>
      </c>
      <c r="J64" s="138" t="str">
        <f>VLOOKUP(C64,SOURCE!S$4:Y$9999,6,0)</f>
        <v>ge</v>
      </c>
      <c r="K64" s="139" t="str">
        <f t="shared" si="1"/>
        <v>ge</v>
      </c>
      <c r="N64" s="136" t="str">
        <f>VLOOKUP(I64,SOURCE!B:M,5,0)</f>
        <v>"g" STD_SUB_e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"230"</v>
      </c>
      <c r="E65" s="136" t="str">
        <f>CHAR(34)&amp;VLOOKUP(C65,SOURCE!S$4:Y$9999,6,0)&amp;CHAR(34)</f>
        <v>"GRAD&gt;"</v>
      </c>
      <c r="F65" s="131" t="str">
        <f t="shared" si="0"/>
        <v xml:space="preserve">                      if (strcompare(commandnumber,"GRAD&gt;" )) {strcpy(commandnumber, "230");} else</v>
      </c>
      <c r="H65" t="b">
        <f>ISNA(VLOOKUP(J65,J66:J$500,1,0))</f>
        <v>1</v>
      </c>
      <c r="I65" s="137">
        <f>VLOOKUP(C65,SOURCE!S$4:Y$9999,7,0)</f>
        <v>230</v>
      </c>
      <c r="J65" s="138" t="str">
        <f>VLOOKUP(C65,SOURCE!S$4:Y$9999,6,0)</f>
        <v>GRAD&gt;</v>
      </c>
      <c r="K65" s="139" t="str">
        <f t="shared" si="1"/>
        <v>GRAD&gt;</v>
      </c>
      <c r="N65" s="136" t="str">
        <f>VLOOKUP(I65,SOURCE!B:M,5,0)</f>
        <v>"GRAD" STD_RIGHT_ARROW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"233"</v>
      </c>
      <c r="E66" s="136" t="str">
        <f>CHAR(34)&amp;VLOOKUP(C66,SOURCE!S$4:Y$9999,6,0)&amp;CHAR(34)</f>
        <v>"gEARTH"</v>
      </c>
      <c r="F66" s="131" t="str">
        <f t="shared" si="0"/>
        <v xml:space="preserve">                      if (strcompare(commandnumber,"gEARTH" )) {strcpy(commandnumber, "233");} else</v>
      </c>
      <c r="H66" t="b">
        <f>ISNA(VLOOKUP(J66,J67:J$500,1,0))</f>
        <v>1</v>
      </c>
      <c r="I66" s="137">
        <f>VLOOKUP(C66,SOURCE!S$4:Y$9999,7,0)</f>
        <v>233</v>
      </c>
      <c r="J66" s="138" t="str">
        <f>VLOOKUP(C66,SOURCE!S$4:Y$9999,6,0)</f>
        <v>gEARTH</v>
      </c>
      <c r="K66" s="139" t="str">
        <f t="shared" si="1"/>
        <v>gEARTH</v>
      </c>
      <c r="N66" s="136" t="str">
        <f>VLOOKUP(I66,SOURCE!B:M,5,0)</f>
        <v>"g" STD_SUB_EARTH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"247"</v>
      </c>
      <c r="E67" s="136" t="str">
        <f>CHAR(34)&amp;VLOOKUP(C67,SOURCE!S$4:Y$9999,6,0)&amp;CHAR(34)</f>
        <v>"IDIV"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(strcompare(commandnumber,"IDIV" )) {strcpy(commandnumber, "247");} else</v>
      </c>
      <c r="H67" t="b">
        <f>ISNA(VLOOKUP(J67,J68:J$500,1,0))</f>
        <v>1</v>
      </c>
      <c r="I67" s="137">
        <f>VLOOKUP(C67,SOURCE!S$4:Y$9999,7,0)</f>
        <v>247</v>
      </c>
      <c r="J67" s="138" t="str">
        <f>VLOOKUP(C67,SOURCE!S$4:Y$9999,6,0)</f>
        <v>IDIV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IDIV</v>
      </c>
      <c r="N67" s="136" t="str">
        <f>VLOOKUP(I67,SOURCE!B:M,5,0)</f>
        <v>"IDIV"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"250"</v>
      </c>
      <c r="E68" s="136" t="str">
        <f>CHAR(34)&amp;VLOOKUP(C68,SOURCE!S$4:Y$9999,6,0)&amp;CHAR(34)</f>
        <v>"IM"</v>
      </c>
      <c r="F68" s="131" t="str">
        <f t="shared" si="2"/>
        <v xml:space="preserve">                      if (strcompare(commandnumber,"IM" )) {strcpy(commandnumber, "250");} else</v>
      </c>
      <c r="H68" t="b">
        <f>ISNA(VLOOKUP(J68,J69:J$500,1,0))</f>
        <v>1</v>
      </c>
      <c r="I68" s="137">
        <f>VLOOKUP(C68,SOURCE!S$4:Y$9999,7,0)</f>
        <v>250</v>
      </c>
      <c r="J68" s="138" t="str">
        <f>VLOOKUP(C68,SOURCE!S$4:Y$9999,6,0)</f>
        <v>IM</v>
      </c>
      <c r="K68" s="139" t="str">
        <f t="shared" si="3"/>
        <v>Im</v>
      </c>
      <c r="N68" s="136" t="str">
        <f>VLOOKUP(I68,SOURCE!B:M,5,0)</f>
        <v>"Im"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"252"</v>
      </c>
      <c r="E69" s="136" t="str">
        <f>CHAR(34)&amp;VLOOKUP(C69,SOURCE!S$4:Y$9999,6,0)&amp;CHAR(34)</f>
        <v>"INC"</v>
      </c>
      <c r="F69" s="131" t="str">
        <f t="shared" si="2"/>
        <v xml:space="preserve">                      if (strcompare(commandnumber,"INC" )) {strcpy(commandnumber, "252");} else</v>
      </c>
      <c r="H69" t="b">
        <f>ISNA(VLOOKUP(J69,J70:J$500,1,0))</f>
        <v>1</v>
      </c>
      <c r="I69" s="137">
        <f>VLOOKUP(C69,SOURCE!S$4:Y$9999,7,0)</f>
        <v>252</v>
      </c>
      <c r="J69" s="138" t="str">
        <f>VLOOKUP(C69,SOURCE!S$4:Y$9999,6,0)</f>
        <v>INC</v>
      </c>
      <c r="K69" s="139" t="str">
        <f t="shared" si="3"/>
        <v>INC</v>
      </c>
      <c r="N69" s="136" t="str">
        <f>VLOOKUP(I69,SOURCE!B:M,5,0)</f>
        <v>"INC"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36" t="str">
        <f>CHAR(34)&amp;VLOOKUP(C70,SOURCE!S$4:Y$9999,6,0)&amp;CHAR(34)</f>
        <v>"IP"</v>
      </c>
      <c r="F70" s="131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7">
        <f>VLOOKUP(C70,SOURCE!S$4:Y$9999,7,0)</f>
        <v>259</v>
      </c>
      <c r="J70" s="138" t="str">
        <f>VLOOKUP(C70,SOURCE!S$4:Y$9999,6,0)</f>
        <v>IP</v>
      </c>
      <c r="K70" s="139" t="str">
        <f t="shared" si="3"/>
        <v>IP</v>
      </c>
      <c r="N70" s="136" t="str">
        <f>VLOOKUP(I70,SOURCE!B:M,5,0)</f>
        <v>"IP"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36" t="str">
        <f>CHAR(34)&amp;VLOOKUP(C71,SOURCE!S$4:Y$9999,6,0)&amp;CHAR(34)</f>
        <v>"KEY?"</v>
      </c>
      <c r="F71" s="131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7">
        <f>VLOOKUP(C71,SOURCE!S$4:Y$9999,7,0)</f>
        <v>284</v>
      </c>
      <c r="J71" s="138" t="str">
        <f>VLOOKUP(C71,SOURCE!S$4:Y$9999,6,0)</f>
        <v>KEY?</v>
      </c>
      <c r="K71" s="139" t="str">
        <f t="shared" si="3"/>
        <v>KEY?</v>
      </c>
      <c r="N71" s="136" t="str">
        <f>VLOOKUP(I71,SOURCE!B:M,5,0)</f>
        <v>"KEY?"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36" t="str">
        <f>CHAR(34)&amp;VLOOKUP(C72,SOURCE!S$4:Y$9999,6,0)&amp;CHAR(34)</f>
        <v>"LASTX"</v>
      </c>
      <c r="F72" s="131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7">
        <f>VLOOKUP(C72,SOURCE!S$4:Y$9999,7,0)</f>
        <v>296</v>
      </c>
      <c r="J72" s="138" t="str">
        <f>VLOOKUP(C72,SOURCE!S$4:Y$9999,6,0)</f>
        <v>LASTX</v>
      </c>
      <c r="K72" s="139" t="str">
        <f t="shared" si="3"/>
        <v>LSTx</v>
      </c>
      <c r="N72" s="136" t="str">
        <f>VLOOKUP(I72,SOURCE!B:M,5,0)</f>
        <v>"LSTx"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36" t="str">
        <f>CHAR(34)&amp;VLOOKUP(C73,SOURCE!S$4:Y$9999,6,0)&amp;CHAR(34)</f>
        <v>"LCM"</v>
      </c>
      <c r="F73" s="131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7">
        <f>VLOOKUP(C73,SOURCE!S$4:Y$9999,7,0)</f>
        <v>301</v>
      </c>
      <c r="J73" s="138" t="str">
        <f>VLOOKUP(C73,SOURCE!S$4:Y$9999,6,0)</f>
        <v>LCM</v>
      </c>
      <c r="K73" s="139" t="str">
        <f t="shared" si="3"/>
        <v>LCM</v>
      </c>
      <c r="N73" s="136" t="str">
        <f>VLOOKUP(I73,SOURCE!B:M,5,0)</f>
        <v>"LCM"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36" t="str">
        <f>CHAR(34)&amp;VLOOKUP(C74,SOURCE!S$4:Y$9999,6,0)&amp;CHAR(34)</f>
        <v>"LJ"</v>
      </c>
      <c r="F74" s="131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7">
        <f>VLOOKUP(C74,SOURCE!S$4:Y$9999,7,0)</f>
        <v>309</v>
      </c>
      <c r="J74" s="138" t="str">
        <f>VLOOKUP(C74,SOURCE!S$4:Y$9999,6,0)</f>
        <v>LJ</v>
      </c>
      <c r="K74" s="139" t="str">
        <f t="shared" si="3"/>
        <v>LJ</v>
      </c>
      <c r="N74" s="136" t="str">
        <f>VLOOKUP(I74,SOURCE!B:M,5,0)</f>
        <v>"LJ"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36" t="str">
        <f>CHAR(34)&amp;VLOOKUP(C75,SOURCE!S$4:Y$9999,6,0)&amp;CHAR(34)</f>
        <v>"LN"</v>
      </c>
      <c r="F75" s="131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7">
        <f>VLOOKUP(C75,SOURCE!S$4:Y$9999,7,0)</f>
        <v>310</v>
      </c>
      <c r="J75" s="138" t="str">
        <f>VLOOKUP(C75,SOURCE!S$4:Y$9999,6,0)</f>
        <v>LN</v>
      </c>
      <c r="K75" s="139" t="str">
        <f t="shared" si="3"/>
        <v>LN</v>
      </c>
      <c r="N75" s="136" t="str">
        <f>VLOOKUP(I75,SOURCE!B:M,5,0)</f>
        <v>"LN"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36" t="str">
        <f>CHAR(34)&amp;VLOOKUP(C76,SOURCE!S$4:Y$9999,6,0)&amp;CHAR(34)</f>
        <v>"LN(1+X)"</v>
      </c>
      <c r="F76" s="131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7">
        <f>VLOOKUP(C76,SOURCE!S$4:Y$9999,7,0)</f>
        <v>312</v>
      </c>
      <c r="J76" s="138" t="str">
        <f>VLOOKUP(C76,SOURCE!S$4:Y$9999,6,0)</f>
        <v>LN(1+X)</v>
      </c>
      <c r="K76" s="139" t="str">
        <f t="shared" si="3"/>
        <v>ln1+x</v>
      </c>
      <c r="N76" s="136" t="str">
        <f>VLOOKUP(I76,SOURCE!B:M,5,0)</f>
        <v>"ln 1+x"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36" t="str">
        <f>CHAR(34)&amp;VLOOKUP(C77,SOURCE!S$4:Y$9999,6,0)&amp;CHAR(34)</f>
        <v>"LNBETA"</v>
      </c>
      <c r="F77" s="131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7">
        <f>VLOOKUP(C77,SOURCE!S$4:Y$9999,7,0)</f>
        <v>314</v>
      </c>
      <c r="J77" s="138" t="str">
        <f>VLOOKUP(C77,SOURCE!S$4:Y$9999,6,0)</f>
        <v>LNBETA</v>
      </c>
      <c r="K77" s="139" t="str">
        <f t="shared" si="3"/>
        <v>lnbeta</v>
      </c>
      <c r="N77" s="136" t="str">
        <f>VLOOKUP(I77,SOURCE!B:M,5,0)</f>
        <v>"ln" STD_beta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36" t="str">
        <f>CHAR(34)&amp;VLOOKUP(C78,SOURCE!S$4:Y$9999,6,0)&amp;CHAR(34)</f>
        <v>"LNGAMMA"</v>
      </c>
      <c r="F78" s="131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7">
        <f>VLOOKUP(C78,SOURCE!S$4:Y$9999,7,0)</f>
        <v>315</v>
      </c>
      <c r="J78" s="138" t="str">
        <f>VLOOKUP(C78,SOURCE!S$4:Y$9999,6,0)</f>
        <v>LNGAMMA</v>
      </c>
      <c r="K78" s="139" t="str">
        <f t="shared" si="3"/>
        <v>lnGAMMA</v>
      </c>
      <c r="N78" s="136" t="str">
        <f>VLOOKUP(I78,SOURCE!B:M,5,0)</f>
        <v>"ln" STD_GAMMA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36" t="str">
        <f>CHAR(34)&amp;VLOOKUP(C79,SOURCE!S$4:Y$9999,6,0)&amp;CHAR(34)</f>
        <v>"LOCR?"</v>
      </c>
      <c r="F79" s="131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7">
        <f>VLOOKUP(C79,SOURCE!S$4:Y$9999,7,0)</f>
        <v>322</v>
      </c>
      <c r="J79" s="138" t="str">
        <f>VLOOKUP(C79,SOURCE!S$4:Y$9999,6,0)</f>
        <v>LOCR?</v>
      </c>
      <c r="K79" s="139" t="str">
        <f t="shared" si="3"/>
        <v>LocR?</v>
      </c>
      <c r="N79" s="136" t="str">
        <f>VLOOKUP(I79,SOURCE!B:M,5,0)</f>
        <v>"LocR?"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36" t="str">
        <f>CHAR(34)&amp;VLOOKUP(C80,SOURCE!S$4:Y$9999,6,0)&amp;CHAR(34)</f>
        <v>"LOG10"</v>
      </c>
      <c r="F80" s="131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7">
        <f>VLOOKUP(C80,SOURCE!S$4:Y$9999,7,0)</f>
        <v>323</v>
      </c>
      <c r="J80" s="138" t="str">
        <f>VLOOKUP(C80,SOURCE!S$4:Y$9999,6,0)</f>
        <v>LOG10</v>
      </c>
      <c r="K80" s="139" t="str">
        <f t="shared" si="3"/>
        <v>LOG</v>
      </c>
      <c r="N80" s="136" t="str">
        <f>VLOOKUP(I80,SOURCE!B:M,5,0)</f>
        <v>"LOG"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36" t="str">
        <f>CHAR(34)&amp;VLOOKUP(C81,SOURCE!S$4:Y$9999,6,0)&amp;CHAR(34)</f>
        <v>"LOG2"</v>
      </c>
      <c r="F81" s="131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7">
        <f>VLOOKUP(C81,SOURCE!S$4:Y$9999,7,0)</f>
        <v>324</v>
      </c>
      <c r="J81" s="138" t="str">
        <f>VLOOKUP(C81,SOURCE!S$4:Y$9999,6,0)</f>
        <v>LOG2</v>
      </c>
      <c r="K81" s="139" t="str">
        <f t="shared" si="3"/>
        <v>lbx</v>
      </c>
      <c r="N81" s="136" t="str">
        <f>VLOOKUP(I81,SOURCE!B:M,5,0)</f>
        <v>"lb x"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36" t="str">
        <f>CHAR(34)&amp;VLOOKUP(C82,SOURCE!S$4:Y$9999,6,0)&amp;CHAR(34)</f>
        <v>"LOGXY"</v>
      </c>
      <c r="F82" s="131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7">
        <f>VLOOKUP(C82,SOURCE!S$4:Y$9999,7,0)</f>
        <v>331</v>
      </c>
      <c r="J82" s="138" t="str">
        <f>VLOOKUP(C82,SOURCE!S$4:Y$9999,6,0)</f>
        <v>LOGXY</v>
      </c>
      <c r="K82" s="139" t="str">
        <f t="shared" si="3"/>
        <v>logxy</v>
      </c>
      <c r="N82" s="136" t="str">
        <f>VLOOKUP(I82,SOURCE!B:M,5,0)</f>
        <v>"log" STD_SUB_x "y"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36" t="str">
        <f>CHAR(34)&amp;VLOOKUP(C83,SOURCE!S$4:Y$9999,6,0)&amp;CHAR(34)</f>
        <v>"MANT"</v>
      </c>
      <c r="F83" s="131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7">
        <f>VLOOKUP(C83,SOURCE!S$4:Y$9999,7,0)</f>
        <v>344</v>
      </c>
      <c r="J83" s="138" t="str">
        <f>VLOOKUP(C83,SOURCE!S$4:Y$9999,6,0)</f>
        <v>MANT</v>
      </c>
      <c r="K83" s="139" t="str">
        <f t="shared" si="3"/>
        <v>MANT</v>
      </c>
      <c r="N83" s="136" t="str">
        <f>VLOOKUP(I83,SOURCE!B:M,5,0)</f>
        <v>"MANT"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36" t="str">
        <f>CHAR(34)&amp;VLOOKUP(C84,SOURCE!S$4:Y$9999,6,0)&amp;CHAR(34)</f>
        <v>"MASKL"</v>
      </c>
      <c r="F84" s="131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7">
        <f>VLOOKUP(C84,SOURCE!S$4:Y$9999,7,0)</f>
        <v>345</v>
      </c>
      <c r="J84" s="138" t="str">
        <f>VLOOKUP(C84,SOURCE!S$4:Y$9999,6,0)</f>
        <v>MASKL</v>
      </c>
      <c r="K84" s="139" t="str">
        <f t="shared" si="3"/>
        <v>MASKL</v>
      </c>
      <c r="N84" s="136" t="str">
        <f>VLOOKUP(I84,SOURCE!B:M,5,0)</f>
        <v>"MASKL"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36" t="str">
        <f>CHAR(34)&amp;VLOOKUP(C85,SOURCE!S$4:Y$9999,6,0)&amp;CHAR(34)</f>
        <v>"MASKR"</v>
      </c>
      <c r="F85" s="131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7">
        <f>VLOOKUP(C85,SOURCE!S$4:Y$9999,7,0)</f>
        <v>346</v>
      </c>
      <c r="J85" s="138" t="str">
        <f>VLOOKUP(C85,SOURCE!S$4:Y$9999,6,0)</f>
        <v>MASKR</v>
      </c>
      <c r="K85" s="139" t="str">
        <f t="shared" si="3"/>
        <v>MASKR</v>
      </c>
      <c r="N85" s="136" t="str">
        <f>VLOOKUP(I85,SOURCE!B:M,5,0)</f>
        <v>"MASKR"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36" t="str">
        <f>CHAR(34)&amp;VLOOKUP(C86,SOURCE!S$4:Y$9999,6,0)&amp;CHAR(34)</f>
        <v>"MAX"</v>
      </c>
      <c r="F86" s="131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7">
        <f>VLOOKUP(C86,SOURCE!S$4:Y$9999,7,0)</f>
        <v>353</v>
      </c>
      <c r="J86" s="138" t="str">
        <f>VLOOKUP(C86,SOURCE!S$4:Y$9999,6,0)</f>
        <v>MAX</v>
      </c>
      <c r="K86" s="139" t="str">
        <f t="shared" si="3"/>
        <v>max</v>
      </c>
      <c r="N86" s="136" t="str">
        <f>VLOOKUP(I86,SOURCE!B:M,5,0)</f>
        <v>"max"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36" t="str">
        <f>CHAR(34)&amp;VLOOKUP(C87,SOURCE!S$4:Y$9999,6,0)&amp;CHAR(34)</f>
        <v>"MEM?"</v>
      </c>
      <c r="F87" s="131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7">
        <f>VLOOKUP(C87,SOURCE!S$4:Y$9999,7,0)</f>
        <v>355</v>
      </c>
      <c r="J87" s="138" t="str">
        <f>VLOOKUP(C87,SOURCE!S$4:Y$9999,6,0)</f>
        <v>MEM?</v>
      </c>
      <c r="K87" s="139" t="str">
        <f t="shared" si="3"/>
        <v>MEM?</v>
      </c>
      <c r="N87" s="136" t="str">
        <f>VLOOKUP(I87,SOURCE!B:M,5,0)</f>
        <v>"MEM?"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36" t="str">
        <f>CHAR(34)&amp;VLOOKUP(C88,SOURCE!S$4:Y$9999,6,0)&amp;CHAR(34)</f>
        <v>"MIN"</v>
      </c>
      <c r="F88" s="131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7">
        <f>VLOOKUP(C88,SOURCE!S$4:Y$9999,7,0)</f>
        <v>358</v>
      </c>
      <c r="J88" s="138" t="str">
        <f>VLOOKUP(C88,SOURCE!S$4:Y$9999,6,0)</f>
        <v>MIN</v>
      </c>
      <c r="K88" s="139" t="str">
        <f t="shared" si="3"/>
        <v>min</v>
      </c>
      <c r="N88" s="136" t="str">
        <f>VLOOKUP(I88,SOURCE!B:M,5,0)</f>
        <v>"min"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36" t="str">
        <f>CHAR(34)&amp;VLOOKUP(C89,SOURCE!S$4:Y$9999,6,0)&amp;CHAR(34)</f>
        <v>"MIRROR"</v>
      </c>
      <c r="F89" s="131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7">
        <f>VLOOKUP(C89,SOURCE!S$4:Y$9999,7,0)</f>
        <v>359</v>
      </c>
      <c r="J89" s="138" t="str">
        <f>VLOOKUP(C89,SOURCE!S$4:Y$9999,6,0)</f>
        <v>MIRROR</v>
      </c>
      <c r="K89" s="139" t="str">
        <f t="shared" si="3"/>
        <v>MIRROR</v>
      </c>
      <c r="N89" s="136" t="str">
        <f>VLOOKUP(I89,SOURCE!B:M,5,0)</f>
        <v>"MIRROR"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36" t="str">
        <f>CHAR(34)&amp;VLOOKUP(C90,SOURCE!S$4:Y$9999,6,0)&amp;CHAR(34)</f>
        <v>"MOD"</v>
      </c>
      <c r="F90" s="131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7">
        <f>VLOOKUP(C90,SOURCE!S$4:Y$9999,7,0)</f>
        <v>364</v>
      </c>
      <c r="J90" s="138" t="str">
        <f>VLOOKUP(C90,SOURCE!S$4:Y$9999,6,0)</f>
        <v>MOD</v>
      </c>
      <c r="K90" s="139" t="str">
        <f t="shared" si="3"/>
        <v>MOD</v>
      </c>
      <c r="N90" s="136" t="str">
        <f>VLOOKUP(I90,SOURCE!B:M,5,0)</f>
        <v>"MOD"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36" t="str">
        <f>CHAR(34)&amp;VLOOKUP(C91,SOURCE!S$4:Y$9999,6,0)&amp;CHAR(34)</f>
        <v>"NAND"</v>
      </c>
      <c r="F91" s="131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7">
        <f>VLOOKUP(C91,SOURCE!S$4:Y$9999,7,0)</f>
        <v>414</v>
      </c>
      <c r="J91" s="138" t="str">
        <f>VLOOKUP(C91,SOURCE!S$4:Y$9999,6,0)</f>
        <v>NAND</v>
      </c>
      <c r="K91" s="139" t="str">
        <f t="shared" si="3"/>
        <v>NAND</v>
      </c>
      <c r="N91" s="136" t="str">
        <f>VLOOKUP(I91,SOURCE!B:M,5,0)</f>
        <v>"NAND"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36" t="str">
        <f>CHAR(34)&amp;VLOOKUP(C92,SOURCE!S$4:Y$9999,6,0)&amp;CHAR(34)</f>
        <v>"NEIGHB"</v>
      </c>
      <c r="F92" s="131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7">
        <f>VLOOKUP(C92,SOURCE!S$4:Y$9999,7,0)</f>
        <v>421</v>
      </c>
      <c r="J92" s="138" t="str">
        <f>VLOOKUP(C92,SOURCE!S$4:Y$9999,6,0)</f>
        <v>NEIGHB</v>
      </c>
      <c r="K92" s="139" t="str">
        <f t="shared" si="3"/>
        <v>NEIGHB</v>
      </c>
      <c r="N92" s="136" t="str">
        <f>VLOOKUP(I92,SOURCE!B:M,5,0)</f>
        <v>"NEIGHB"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36" t="str">
        <f>CHAR(34)&amp;VLOOKUP(C93,SOURCE!S$4:Y$9999,6,0)&amp;CHAR(34)</f>
        <v>"NEXTP"</v>
      </c>
      <c r="F93" s="131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7">
        <f>VLOOKUP(C93,SOURCE!S$4:Y$9999,7,0)</f>
        <v>422</v>
      </c>
      <c r="J93" s="138" t="str">
        <f>VLOOKUP(C93,SOURCE!S$4:Y$9999,6,0)</f>
        <v>NEXTP</v>
      </c>
      <c r="K93" s="139" t="str">
        <f t="shared" si="3"/>
        <v>NEXTP</v>
      </c>
      <c r="N93" s="136" t="str">
        <f>VLOOKUP(I93,SOURCE!B:M,5,0)</f>
        <v>"NEXTP"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36" t="str">
        <f>CHAR(34)&amp;VLOOKUP(C94,SOURCE!S$4:Y$9999,6,0)&amp;CHAR(34)</f>
        <v>"NOR"</v>
      </c>
      <c r="F94" s="131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7">
        <f>VLOOKUP(C94,SOURCE!S$4:Y$9999,7,0)</f>
        <v>425</v>
      </c>
      <c r="J94" s="138" t="str">
        <f>VLOOKUP(C94,SOURCE!S$4:Y$9999,6,0)</f>
        <v>NOR</v>
      </c>
      <c r="K94" s="139" t="str">
        <f t="shared" si="3"/>
        <v>NOR</v>
      </c>
      <c r="N94" s="136" t="str">
        <f>VLOOKUP(I94,SOURCE!B:M,5,0)</f>
        <v>"NOR"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36" t="str">
        <f>CHAR(34)&amp;VLOOKUP(C95,SOURCE!S$4:Y$9999,6,0)&amp;CHAR(34)</f>
        <v>"NOT"</v>
      </c>
      <c r="F95" s="131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7">
        <f>VLOOKUP(C95,SOURCE!S$4:Y$9999,7,0)</f>
        <v>431</v>
      </c>
      <c r="J95" s="138" t="str">
        <f>VLOOKUP(C95,SOURCE!S$4:Y$9999,6,0)</f>
        <v>NOT</v>
      </c>
      <c r="K95" s="139" t="str">
        <f t="shared" si="3"/>
        <v>NOT</v>
      </c>
      <c r="N95" s="136" t="str">
        <f>VLOOKUP(I95,SOURCE!B:M,5,0)</f>
        <v>"NOT"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36" t="str">
        <f>CHAR(34)&amp;VLOOKUP(C96,SOURCE!S$4:Y$9999,6,0)&amp;CHAR(34)</f>
        <v>"NSUM"</v>
      </c>
      <c r="F96" s="131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7">
        <f>VLOOKUP(C96,SOURCE!S$4:Y$9999,7,0)</f>
        <v>433</v>
      </c>
      <c r="J96" s="138" t="str">
        <f>VLOOKUP(C96,SOURCE!S$4:Y$9999,6,0)</f>
        <v>NSUM</v>
      </c>
      <c r="K96" s="139" t="str">
        <f t="shared" si="3"/>
        <v>n</v>
      </c>
      <c r="N96" s="136" t="str">
        <f>VLOOKUP(I96,SOURCE!B:M,5,0)</f>
        <v>"n"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36" t="str">
        <f>CHAR(34)&amp;VLOOKUP(C97,SOURCE!S$4:Y$9999,6,0)&amp;CHAR(34)</f>
        <v>"OR"</v>
      </c>
      <c r="F97" s="131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7">
        <f>VLOOKUP(C97,SOURCE!S$4:Y$9999,7,0)</f>
        <v>437</v>
      </c>
      <c r="J97" s="138" t="str">
        <f>VLOOKUP(C97,SOURCE!S$4:Y$9999,6,0)</f>
        <v>OR</v>
      </c>
      <c r="K97" s="139" t="str">
        <f t="shared" si="3"/>
        <v>OR</v>
      </c>
      <c r="N97" s="136" t="str">
        <f>VLOOKUP(I97,SOURCE!B:M,5,0)</f>
        <v>"OR"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36" t="str">
        <f>CHAR(34)&amp;VLOOKUP(C98,SOURCE!S$4:Y$9999,6,0)&amp;CHAR(34)</f>
        <v>"PERM"</v>
      </c>
      <c r="F98" s="131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7">
        <f>VLOOKUP(C98,SOURCE!S$4:Y$9999,7,0)</f>
        <v>450</v>
      </c>
      <c r="J98" s="138" t="str">
        <f>VLOOKUP(C98,SOURCE!S$4:Y$9999,6,0)</f>
        <v>PERM</v>
      </c>
      <c r="K98" s="139" t="str">
        <f t="shared" si="3"/>
        <v>Pyx</v>
      </c>
      <c r="N98" s="136" t="str">
        <f>VLOOKUP(I98,SOURCE!B:M,5,0)</f>
        <v>"P" STD_SUB_y STD_SUB_x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36" t="str">
        <f>CHAR(34)&amp;VLOOKUP(C99,SOURCE!S$4:Y$9999,6,0)&amp;CHAR(34)</f>
        <v>"PLOT"</v>
      </c>
      <c r="F99" s="131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7">
        <f>VLOOKUP(C99,SOURCE!S$4:Y$9999,7,0)</f>
        <v>455</v>
      </c>
      <c r="J99" s="138" t="str">
        <f>VLOOKUP(C99,SOURCE!S$4:Y$9999,6,0)</f>
        <v>PLOT</v>
      </c>
      <c r="K99" s="139" t="str">
        <f t="shared" si="3"/>
        <v>PLOT</v>
      </c>
      <c r="N99" s="136" t="str">
        <f>VLOOKUP(I99,SOURCE!B:M,5,0)</f>
        <v>"PLOT"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"467"</v>
      </c>
      <c r="E100" s="136" t="str">
        <f>CHAR(34)&amp;VLOOKUP(C100,SOURCE!S$4:Y$9999,6,0)&amp;CHAR(34)</f>
        <v>"PR&gt;DB"</v>
      </c>
      <c r="F100" s="131" t="str">
        <f t="shared" si="2"/>
        <v xml:space="preserve">                      if (strcompare(commandnumber,"PR&gt;DB" )) {strcpy(commandnumber, "467");} else</v>
      </c>
      <c r="H100" t="b">
        <f>ISNA(VLOOKUP(J100,J101:J$500,1,0))</f>
        <v>1</v>
      </c>
      <c r="I100" s="137">
        <f>VLOOKUP(C100,SOURCE!S$4:Y$9999,7,0)</f>
        <v>467</v>
      </c>
      <c r="J100" s="138" t="str">
        <f>VLOOKUP(C100,SOURCE!S$4:Y$9999,6,0)</f>
        <v>PR&gt;DB</v>
      </c>
      <c r="K100" s="139" t="str">
        <f t="shared" si="3"/>
        <v>power</v>
      </c>
      <c r="N100" s="136" t="str">
        <f>VLOOKUP(I100,SOURCE!B:M,5,0)</f>
        <v>"power"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"469"</v>
      </c>
      <c r="E101" s="136" t="str">
        <f>CHAR(34)&amp;VLOOKUP(C101,SOURCE!S$4:Y$9999,6,0)&amp;CHAR(34)</f>
        <v>"PRIME?"</v>
      </c>
      <c r="F101" s="131" t="str">
        <f t="shared" si="2"/>
        <v xml:space="preserve">                      if (strcompare(commandnumber,"PRIME?" )) {strcpy(commandnumber, "469");} else</v>
      </c>
      <c r="H101" t="b">
        <f>ISNA(VLOOKUP(J101,J102:J$500,1,0))</f>
        <v>1</v>
      </c>
      <c r="I101" s="137">
        <f>VLOOKUP(C101,SOURCE!S$4:Y$9999,7,0)</f>
        <v>469</v>
      </c>
      <c r="J101" s="138" t="str">
        <f>VLOOKUP(C101,SOURCE!S$4:Y$9999,6,0)</f>
        <v>PRIME?</v>
      </c>
      <c r="K101" s="139" t="str">
        <f t="shared" si="3"/>
        <v>PRIME?</v>
      </c>
      <c r="N101" s="136" t="str">
        <f>VLOOKUP(I101,SOURCE!B:M,5,0)</f>
        <v>"PRIME?"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"483"</v>
      </c>
      <c r="E102" s="136" t="str">
        <f>CHAR(34)&amp;VLOOKUP(C102,SOURCE!S$4:Y$9999,6,0)&amp;CHAR(34)</f>
        <v>"RAD"</v>
      </c>
      <c r="F102" s="131" t="str">
        <f t="shared" si="2"/>
        <v xml:space="preserve">                      if (strcompare(commandnumber,"RAD" )) {strcpy(commandnumber, "483");} else</v>
      </c>
      <c r="H102" t="b">
        <f>ISNA(VLOOKUP(J102,J103:J$500,1,0))</f>
        <v>1</v>
      </c>
      <c r="I102" s="137">
        <f>VLOOKUP(C102,SOURCE!S$4:Y$9999,7,0)</f>
        <v>483</v>
      </c>
      <c r="J102" s="138" t="str">
        <f>VLOOKUP(C102,SOURCE!S$4:Y$9999,6,0)</f>
        <v>RAD</v>
      </c>
      <c r="K102" s="139" t="str">
        <f t="shared" si="3"/>
        <v>RAD</v>
      </c>
      <c r="N102" s="136" t="str">
        <f>VLOOKUP(I102,SOURCE!B:M,5,0)</f>
        <v>"RAD"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"484"</v>
      </c>
      <c r="E103" s="136" t="str">
        <f>CHAR(34)&amp;VLOOKUP(C103,SOURCE!S$4:Y$9999,6,0)&amp;CHAR(34)</f>
        <v>"RAD&gt;"</v>
      </c>
      <c r="F103" s="131" t="str">
        <f t="shared" si="2"/>
        <v xml:space="preserve">                      if (strcompare(commandnumber,"RAD&gt;" )) {strcpy(commandnumber, "484");} else</v>
      </c>
      <c r="H103" t="b">
        <f>ISNA(VLOOKUP(J103,J104:J$500,1,0))</f>
        <v>1</v>
      </c>
      <c r="I103" s="137">
        <f>VLOOKUP(C103,SOURCE!S$4:Y$9999,7,0)</f>
        <v>484</v>
      </c>
      <c r="J103" s="138" t="str">
        <f>VLOOKUP(C103,SOURCE!S$4:Y$9999,6,0)</f>
        <v>RAD&gt;</v>
      </c>
      <c r="K103" s="139" t="str">
        <f t="shared" si="3"/>
        <v>RAD&gt;</v>
      </c>
      <c r="N103" s="136" t="str">
        <f>VLOOKUP(I103,SOURCE!B:M,5,0)</f>
        <v>"RAD" STD_RIGHT_ARROW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"486"</v>
      </c>
      <c r="E104" s="136" t="str">
        <f>CHAR(34)&amp;VLOOKUP(C104,SOURCE!S$4:Y$9999,6,0)&amp;CHAR(34)</f>
        <v>"RAN#"</v>
      </c>
      <c r="F104" s="131" t="str">
        <f t="shared" si="2"/>
        <v xml:space="preserve">                      if (strcompare(commandnumber,"RAN#" )) {strcpy(commandnumber, "486");} else</v>
      </c>
      <c r="H104" t="b">
        <f>ISNA(VLOOKUP(J104,J105:J$500,1,0))</f>
        <v>1</v>
      </c>
      <c r="I104" s="137">
        <f>VLOOKUP(C104,SOURCE!S$4:Y$9999,7,0)</f>
        <v>486</v>
      </c>
      <c r="J104" s="138" t="str">
        <f>VLOOKUP(C104,SOURCE!S$4:Y$9999,6,0)</f>
        <v>RAN#</v>
      </c>
      <c r="K104" s="139" t="str">
        <f t="shared" si="3"/>
        <v>RAN#</v>
      </c>
      <c r="N104" s="136" t="str">
        <f>VLOOKUP(I104,SOURCE!B:M,5,0)</f>
        <v>"RAN#"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"488"</v>
      </c>
      <c r="E105" s="136" t="str">
        <f>CHAR(34)&amp;VLOOKUP(C105,SOURCE!S$4:Y$9999,6,0)&amp;CHAR(34)</f>
        <v>"RCL"</v>
      </c>
      <c r="F105" s="131" t="str">
        <f t="shared" si="2"/>
        <v xml:space="preserve">                      if (strcompare(commandnumber,"RCL" )) {strcpy(commandnumber, "488");} else</v>
      </c>
      <c r="H105" t="b">
        <f>ISNA(VLOOKUP(J105,J106:J$500,1,0))</f>
        <v>1</v>
      </c>
      <c r="I105" s="137">
        <f>VLOOKUP(C105,SOURCE!S$4:Y$9999,7,0)</f>
        <v>488</v>
      </c>
      <c r="J105" s="138" t="str">
        <f>VLOOKUP(C105,SOURCE!S$4:Y$9999,6,0)</f>
        <v>RCL</v>
      </c>
      <c r="K105" s="139" t="str">
        <f t="shared" si="3"/>
        <v>RCL</v>
      </c>
      <c r="N105" s="136" t="str">
        <f>VLOOKUP(I105,SOURCE!B:M,5,0)</f>
        <v>"RCL"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"490"</v>
      </c>
      <c r="E106" s="136" t="str">
        <f>CHAR(34)&amp;VLOOKUP(C106,SOURCE!S$4:Y$9999,6,0)&amp;CHAR(34)</f>
        <v>"RCLEL"</v>
      </c>
      <c r="F106" s="131" t="str">
        <f t="shared" si="2"/>
        <v xml:space="preserve">                      if (strcompare(commandnumber,"RCLEL" )) {strcpy(commandnumber, "490");} else</v>
      </c>
      <c r="H106" t="b">
        <f>ISNA(VLOOKUP(J106,J107:J$500,1,0))</f>
        <v>1</v>
      </c>
      <c r="I106" s="137">
        <f>VLOOKUP(C106,SOURCE!S$4:Y$9999,7,0)</f>
        <v>490</v>
      </c>
      <c r="J106" s="138" t="str">
        <f>VLOOKUP(C106,SOURCE!S$4:Y$9999,6,0)</f>
        <v>RCLEL</v>
      </c>
      <c r="K106" s="139" t="str">
        <f t="shared" si="3"/>
        <v>RCLEL</v>
      </c>
      <c r="N106" s="136" t="str">
        <f>VLOOKUP(I106,SOURCE!B:M,5,0)</f>
        <v>"RCLEL"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"491"</v>
      </c>
      <c r="E107" s="136" t="str">
        <f>CHAR(34)&amp;VLOOKUP(C107,SOURCE!S$4:Y$9999,6,0)&amp;CHAR(34)</f>
        <v>"RCLIJ"</v>
      </c>
      <c r="F107" s="131" t="str">
        <f t="shared" si="2"/>
        <v xml:space="preserve">                      if (strcompare(commandnumber,"RCLIJ" )) {strcpy(commandnumber, "491");} else</v>
      </c>
      <c r="H107" t="b">
        <f>ISNA(VLOOKUP(J107,J108:J$500,1,0))</f>
        <v>1</v>
      </c>
      <c r="I107" s="137">
        <f>VLOOKUP(C107,SOURCE!S$4:Y$9999,7,0)</f>
        <v>491</v>
      </c>
      <c r="J107" s="138" t="str">
        <f>VLOOKUP(C107,SOURCE!S$4:Y$9999,6,0)</f>
        <v>RCLIJ</v>
      </c>
      <c r="K107" s="139" t="str">
        <f t="shared" si="3"/>
        <v>RCLIJ</v>
      </c>
      <c r="N107" s="136" t="str">
        <f>VLOOKUP(I107,SOURCE!B:M,5,0)</f>
        <v>"RCLIJ"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"492"</v>
      </c>
      <c r="E108" s="136" t="str">
        <f>CHAR(34)&amp;VLOOKUP(C108,SOURCE!S$4:Y$9999,6,0)&amp;CHAR(34)</f>
        <v>"RCLS"</v>
      </c>
      <c r="F108" s="131" t="str">
        <f t="shared" si="2"/>
        <v xml:space="preserve">                      if (strcompare(commandnumber,"RCLS" )) {strcpy(commandnumber, "492");} else</v>
      </c>
      <c r="H108" t="b">
        <f>ISNA(VLOOKUP(J108,J109:J$500,1,0))</f>
        <v>1</v>
      </c>
      <c r="I108" s="137">
        <f>VLOOKUP(C108,SOURCE!S$4:Y$9999,7,0)</f>
        <v>492</v>
      </c>
      <c r="J108" s="138" t="str">
        <f>VLOOKUP(C108,SOURCE!S$4:Y$9999,6,0)</f>
        <v>RCLS</v>
      </c>
      <c r="K108" s="139" t="str">
        <f t="shared" si="3"/>
        <v>RCLS</v>
      </c>
      <c r="N108" s="136" t="str">
        <f>VLOOKUP(I108,SOURCE!B:M,5,0)</f>
        <v>"RCLS"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"493"</v>
      </c>
      <c r="E109" s="136" t="str">
        <f>CHAR(34)&amp;VLOOKUP(C109,SOURCE!S$4:Y$9999,6,0)&amp;CHAR(34)</f>
        <v>"RCL+"</v>
      </c>
      <c r="F109" s="131" t="str">
        <f t="shared" si="2"/>
        <v xml:space="preserve">                      if (strcompare(commandnumber,"RCL+" )) {strcpy(commandnumber, "493");} else</v>
      </c>
      <c r="H109" t="b">
        <f>ISNA(VLOOKUP(J109,J110:J$500,1,0))</f>
        <v>1</v>
      </c>
      <c r="I109" s="137">
        <f>VLOOKUP(C109,SOURCE!S$4:Y$9999,7,0)</f>
        <v>493</v>
      </c>
      <c r="J109" s="138" t="str">
        <f>VLOOKUP(C109,SOURCE!S$4:Y$9999,6,0)</f>
        <v>RCL+</v>
      </c>
      <c r="K109" s="139" t="str">
        <f t="shared" si="3"/>
        <v>RCL+</v>
      </c>
      <c r="N109" s="136" t="str">
        <f>VLOOKUP(I109,SOURCE!B:M,5,0)</f>
        <v>"RCL+"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"494"</v>
      </c>
      <c r="E110" s="136" t="str">
        <f>CHAR(34)&amp;VLOOKUP(C110,SOURCE!S$4:Y$9999,6,0)&amp;CHAR(34)</f>
        <v>"RCL-"</v>
      </c>
      <c r="F110" s="131" t="str">
        <f t="shared" si="2"/>
        <v xml:space="preserve">                      if (strcompare(commandnumber,"RCL-" )) {strcpy(commandnumber, "494");} else</v>
      </c>
      <c r="H110" t="b">
        <f>ISNA(VLOOKUP(J110,J111:J$500,1,0))</f>
        <v>1</v>
      </c>
      <c r="I110" s="137">
        <f>VLOOKUP(C110,SOURCE!S$4:Y$9999,7,0)</f>
        <v>494</v>
      </c>
      <c r="J110" s="138" t="str">
        <f>VLOOKUP(C110,SOURCE!S$4:Y$9999,6,0)</f>
        <v>RCL-</v>
      </c>
      <c r="K110" s="139" t="str">
        <f t="shared" si="3"/>
        <v>RCL-</v>
      </c>
      <c r="N110" s="136" t="str">
        <f>VLOOKUP(I110,SOURCE!B:M,5,0)</f>
        <v>"RCL-"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"495"</v>
      </c>
      <c r="E111" s="136" t="str">
        <f>CHAR(34)&amp;VLOOKUP(C111,SOURCE!S$4:Y$9999,6,0)&amp;CHAR(34)</f>
        <v>"RCLx"</v>
      </c>
      <c r="F111" s="131" t="str">
        <f t="shared" si="2"/>
        <v xml:space="preserve">                      if (strcompare(commandnumber,"RCLx" )) {strcpy(commandnumber, "495");} else</v>
      </c>
      <c r="H111" t="b">
        <f>ISNA(VLOOKUP(J111,J112:J$500,1,0))</f>
        <v>1</v>
      </c>
      <c r="I111" s="137">
        <f>VLOOKUP(C111,SOURCE!S$4:Y$9999,7,0)</f>
        <v>495</v>
      </c>
      <c r="J111" s="138" t="str">
        <f>VLOOKUP(C111,SOURCE!S$4:Y$9999,6,0)</f>
        <v>RCLx</v>
      </c>
      <c r="K111" s="139" t="str">
        <f t="shared" si="3"/>
        <v>RCLCROSS</v>
      </c>
      <c r="N111" s="136" t="str">
        <f>VLOOKUP(I111,SOURCE!B:M,5,0)</f>
        <v>"RCL" STD_CROSS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"496"</v>
      </c>
      <c r="E112" s="136" t="str">
        <f>CHAR(34)&amp;VLOOKUP(C112,SOURCE!S$4:Y$9999,6,0)&amp;CHAR(34)</f>
        <v>"RCL/"</v>
      </c>
      <c r="F112" s="131" t="str">
        <f t="shared" si="2"/>
        <v xml:space="preserve">                      if (strcompare(commandnumber,"RCL/" )) {strcpy(commandnumber, "496");} else</v>
      </c>
      <c r="H112" t="b">
        <f>ISNA(VLOOKUP(J112,J113:J$500,1,0))</f>
        <v>1</v>
      </c>
      <c r="I112" s="137">
        <f>VLOOKUP(C112,SOURCE!S$4:Y$9999,7,0)</f>
        <v>496</v>
      </c>
      <c r="J112" s="138" t="str">
        <f>VLOOKUP(C112,SOURCE!S$4:Y$9999,6,0)</f>
        <v>RCL/</v>
      </c>
      <c r="K112" s="139" t="str">
        <f t="shared" si="3"/>
        <v>RCL/</v>
      </c>
      <c r="N112" s="136" t="str">
        <f>VLOOKUP(I112,SOURCE!B:M,5,0)</f>
        <v>"RCL/"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"497"</v>
      </c>
      <c r="E113" s="136" t="str">
        <f>CHAR(34)&amp;VLOOKUP(C113,SOURCE!S$4:Y$9999,6,0)&amp;CHAR(34)</f>
        <v>"RCLMAX"</v>
      </c>
      <c r="F113" s="131" t="str">
        <f t="shared" si="2"/>
        <v xml:space="preserve">                      if (strcompare(commandnumber,"RCLMAX" )) {strcpy(commandnumber, "497");} else</v>
      </c>
      <c r="H113" t="b">
        <f>ISNA(VLOOKUP(J113,J114:J$500,1,0))</f>
        <v>1</v>
      </c>
      <c r="I113" s="137">
        <f>VLOOKUP(C113,SOURCE!S$4:Y$9999,7,0)</f>
        <v>497</v>
      </c>
      <c r="J113" s="138" t="str">
        <f>VLOOKUP(C113,SOURCE!S$4:Y$9999,6,0)</f>
        <v>RCLMAX</v>
      </c>
      <c r="K113" s="139" t="str">
        <f t="shared" si="3"/>
        <v>Max</v>
      </c>
      <c r="N113" s="136" t="str">
        <f>VLOOKUP(I113,SOURCE!B:M,5,0)</f>
        <v>"Max"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"498"</v>
      </c>
      <c r="E114" s="136" t="str">
        <f>CHAR(34)&amp;VLOOKUP(C114,SOURCE!S$4:Y$9999,6,0)&amp;CHAR(34)</f>
        <v>"RCLMIN"</v>
      </c>
      <c r="F114" s="131" t="str">
        <f t="shared" si="2"/>
        <v xml:space="preserve">                      if (strcompare(commandnumber,"RCLMIN" )) {strcpy(commandnumber, "498");} else</v>
      </c>
      <c r="H114" t="b">
        <f>ISNA(VLOOKUP(J114,J115:J$500,1,0))</f>
        <v>1</v>
      </c>
      <c r="I114" s="137">
        <f>VLOOKUP(C114,SOURCE!S$4:Y$9999,7,0)</f>
        <v>498</v>
      </c>
      <c r="J114" s="138" t="str">
        <f>VLOOKUP(C114,SOURCE!S$4:Y$9999,6,0)</f>
        <v>RCLMIN</v>
      </c>
      <c r="K114" s="139" t="str">
        <f t="shared" si="3"/>
        <v>Min</v>
      </c>
      <c r="N114" s="136" t="str">
        <f>VLOOKUP(I114,SOURCE!B:M,5,0)</f>
        <v>"Min"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"503"</v>
      </c>
      <c r="E115" s="136" t="str">
        <f>CHAR(34)&amp;VLOOKUP(C115,SOURCE!S$4:Y$9999,6,0)&amp;CHAR(34)</f>
        <v>"RE"</v>
      </c>
      <c r="F115" s="131" t="str">
        <f t="shared" si="2"/>
        <v xml:space="preserve">                      if (strcompare(commandnumber,"RE" )) {strcpy(commandnumber, "503");} else</v>
      </c>
      <c r="H115" t="b">
        <f>ISNA(VLOOKUP(J115,J116:J$500,1,0))</f>
        <v>1</v>
      </c>
      <c r="I115" s="137">
        <f>VLOOKUP(C115,SOURCE!S$4:Y$9999,7,0)</f>
        <v>503</v>
      </c>
      <c r="J115" s="138" t="str">
        <f>VLOOKUP(C115,SOURCE!S$4:Y$9999,6,0)</f>
        <v>RE</v>
      </c>
      <c r="K115" s="139" t="str">
        <f t="shared" si="3"/>
        <v>Re</v>
      </c>
      <c r="N115" s="136" t="str">
        <f>VLOOKUP(I115,SOURCE!B:M,5,0)</f>
        <v>"Re"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"506"</v>
      </c>
      <c r="E116" s="136" t="str">
        <f>CHAR(34)&amp;VLOOKUP(C116,SOURCE!S$4:Y$9999,6,0)&amp;CHAR(34)</f>
        <v>"REAL?"</v>
      </c>
      <c r="F116" s="131" t="str">
        <f t="shared" si="2"/>
        <v xml:space="preserve">                      if (strcompare(commandnumber,"REAL?" )) {strcpy(commandnumber, "506");} else</v>
      </c>
      <c r="H116" t="b">
        <f>ISNA(VLOOKUP(J116,J117:J$500,1,0))</f>
        <v>1</v>
      </c>
      <c r="I116" s="137">
        <f>VLOOKUP(C116,SOURCE!S$4:Y$9999,7,0)</f>
        <v>506</v>
      </c>
      <c r="J116" s="138" t="str">
        <f>VLOOKUP(C116,SOURCE!S$4:Y$9999,6,0)</f>
        <v>REAL?</v>
      </c>
      <c r="K116" s="139" t="str">
        <f t="shared" si="3"/>
        <v>REAL?</v>
      </c>
      <c r="N116" s="136" t="str">
        <f>VLOOKUP(I116,SOURCE!B:M,5,0)</f>
        <v>"REAL?"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"511"</v>
      </c>
      <c r="E117" s="136" t="str">
        <f>CHAR(34)&amp;VLOOKUP(C117,SOURCE!S$4:Y$9999,6,0)&amp;CHAR(34)</f>
        <v>"RE&gt;CX"</v>
      </c>
      <c r="F117" s="131" t="str">
        <f t="shared" si="2"/>
        <v xml:space="preserve">                      if (strcompare(commandnumber,"RE&gt;CX" )) {strcpy(commandnumber, "511");} else</v>
      </c>
      <c r="H117" t="b">
        <f>ISNA(VLOOKUP(J117,J118:J$500,1,0))</f>
        <v>1</v>
      </c>
      <c r="I117" s="137">
        <f>VLOOKUP(C117,SOURCE!S$4:Y$9999,7,0)</f>
        <v>511</v>
      </c>
      <c r="J117" s="138" t="str">
        <f>VLOOKUP(C117,SOURCE!S$4:Y$9999,6,0)</f>
        <v>RE&gt;CX</v>
      </c>
      <c r="K117" s="139" t="str">
        <f t="shared" si="3"/>
        <v>RE&gt;CX</v>
      </c>
      <c r="N117" s="136" t="str">
        <f>VLOOKUP(I117,SOURCE!B:M,5,0)</f>
        <v>"RE" STD_RIGHT_ARROW "CX"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"512"</v>
      </c>
      <c r="E118" s="136" t="str">
        <f>CHAR(34)&amp;VLOOKUP(C118,SOURCE!S$4:Y$9999,6,0)&amp;CHAR(34)</f>
        <v>"RE&lt;&gt;IM"</v>
      </c>
      <c r="F118" s="131" t="str">
        <f t="shared" si="2"/>
        <v xml:space="preserve">                      if (strcompare(commandnumber,"RE&lt;&gt;IM" )) {strcpy(commandnumber, "512");} else</v>
      </c>
      <c r="H118" t="b">
        <f>ISNA(VLOOKUP(J118,J119:J$500,1,0))</f>
        <v>1</v>
      </c>
      <c r="I118" s="137">
        <f>VLOOKUP(C118,SOURCE!S$4:Y$9999,7,0)</f>
        <v>512</v>
      </c>
      <c r="J118" s="138" t="str">
        <f>VLOOKUP(C118,SOURCE!S$4:Y$9999,6,0)</f>
        <v>RE&lt;&gt;IM</v>
      </c>
      <c r="K118" s="139" t="str">
        <f t="shared" si="3"/>
        <v>Re&lt;&gt;Im</v>
      </c>
      <c r="N118" s="136" t="str">
        <f>VLOOKUP(I118,SOURCE!B:M,5,0)</f>
        <v>"Re" STD_LEFT_RIGHT_ARROWS "Im"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"513"</v>
      </c>
      <c r="E119" s="136" t="str">
        <f>CHAR(34)&amp;VLOOKUP(C119,SOURCE!S$4:Y$9999,6,0)&amp;CHAR(34)</f>
        <v>"RJ"</v>
      </c>
      <c r="F119" s="131" t="str">
        <f t="shared" si="2"/>
        <v xml:space="preserve">                      if (strcompare(commandnumber,"RJ" )) {strcpy(commandnumber, "513");} else</v>
      </c>
      <c r="H119" t="b">
        <f>ISNA(VLOOKUP(J119,J120:J$500,1,0))</f>
        <v>1</v>
      </c>
      <c r="I119" s="137">
        <f>VLOOKUP(C119,SOURCE!S$4:Y$9999,7,0)</f>
        <v>513</v>
      </c>
      <c r="J119" s="138" t="str">
        <f>VLOOKUP(C119,SOURCE!S$4:Y$9999,6,0)</f>
        <v>RJ</v>
      </c>
      <c r="K119" s="139" t="str">
        <f t="shared" si="3"/>
        <v>RJ</v>
      </c>
      <c r="N119" s="136" t="str">
        <f>VLOOKUP(I119,SOURCE!B:M,5,0)</f>
        <v>"RJ"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"515"</v>
      </c>
      <c r="E120" s="136" t="str">
        <f>CHAR(34)&amp;VLOOKUP(C120,SOURCE!S$4:Y$9999,6,0)&amp;CHAR(34)</f>
        <v>"RL"</v>
      </c>
      <c r="F120" s="131" t="str">
        <f t="shared" si="2"/>
        <v xml:space="preserve">                      if (strcompare(commandnumber,"RL" )) {strcpy(commandnumber, "515");} else</v>
      </c>
      <c r="H120" t="b">
        <f>ISNA(VLOOKUP(J120,J121:J$500,1,0))</f>
        <v>1</v>
      </c>
      <c r="I120" s="137">
        <f>VLOOKUP(C120,SOURCE!S$4:Y$9999,7,0)</f>
        <v>515</v>
      </c>
      <c r="J120" s="138" t="str">
        <f>VLOOKUP(C120,SOURCE!S$4:Y$9999,6,0)</f>
        <v>RL</v>
      </c>
      <c r="K120" s="139" t="str">
        <f t="shared" si="3"/>
        <v>RL</v>
      </c>
      <c r="N120" s="136" t="str">
        <f>VLOOKUP(I120,SOURCE!B:M,5,0)</f>
        <v>"RL"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"516"</v>
      </c>
      <c r="E121" s="136" t="str">
        <f>CHAR(34)&amp;VLOOKUP(C121,SOURCE!S$4:Y$9999,6,0)&amp;CHAR(34)</f>
        <v>"RLC"</v>
      </c>
      <c r="F121" s="131" t="str">
        <f t="shared" si="2"/>
        <v xml:space="preserve">                      if (strcompare(commandnumber,"RLC" )) {strcpy(commandnumber, "516");} else</v>
      </c>
      <c r="H121" t="b">
        <f>ISNA(VLOOKUP(J121,J122:J$500,1,0))</f>
        <v>1</v>
      </c>
      <c r="I121" s="137">
        <f>VLOOKUP(C121,SOURCE!S$4:Y$9999,7,0)</f>
        <v>516</v>
      </c>
      <c r="J121" s="138" t="str">
        <f>VLOOKUP(C121,SOURCE!S$4:Y$9999,6,0)</f>
        <v>RLC</v>
      </c>
      <c r="K121" s="139" t="str">
        <f t="shared" si="3"/>
        <v>RLC</v>
      </c>
      <c r="N121" s="136" t="str">
        <f>VLOOKUP(I121,SOURCE!B:M,5,0)</f>
        <v>"RLC"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"519"</v>
      </c>
      <c r="E122" s="136" t="str">
        <f>CHAR(34)&amp;VLOOKUP(C122,SOURCE!S$4:Y$9999,6,0)&amp;CHAR(34)</f>
        <v>"RMODE?"</v>
      </c>
      <c r="F122" s="131" t="str">
        <f t="shared" si="2"/>
        <v xml:space="preserve">                      if (strcompare(commandnumber,"RMODE?" )) {strcpy(commandnumber, "519");} else</v>
      </c>
      <c r="H122" t="b">
        <f>ISNA(VLOOKUP(J122,J123:J$500,1,0))</f>
        <v>1</v>
      </c>
      <c r="I122" s="137">
        <f>VLOOKUP(C122,SOURCE!S$4:Y$9999,7,0)</f>
        <v>519</v>
      </c>
      <c r="J122" s="138" t="str">
        <f>VLOOKUP(C122,SOURCE!S$4:Y$9999,6,0)</f>
        <v>RMODE?</v>
      </c>
      <c r="K122" s="139" t="str">
        <f t="shared" si="3"/>
        <v>RMODE?</v>
      </c>
      <c r="N122" s="136" t="str">
        <f>VLOOKUP(I122,SOURCE!B:M,5,0)</f>
        <v>"RMODE?"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"520"</v>
      </c>
      <c r="E123" s="136" t="str">
        <f>CHAR(34)&amp;VLOOKUP(C123,SOURCE!S$4:Y$9999,6,0)&amp;CHAR(34)</f>
        <v>"RMD"</v>
      </c>
      <c r="F123" s="131" t="str">
        <f t="shared" si="2"/>
        <v xml:space="preserve">                      if (strcompare(commandnumber,"RMD" )) {strcpy(commandnumber, "520");} else</v>
      </c>
      <c r="H123" t="b">
        <f>ISNA(VLOOKUP(J123,J124:J$500,1,0))</f>
        <v>1</v>
      </c>
      <c r="I123" s="137">
        <f>VLOOKUP(C123,SOURCE!S$4:Y$9999,7,0)</f>
        <v>520</v>
      </c>
      <c r="J123" s="138" t="str">
        <f>VLOOKUP(C123,SOURCE!S$4:Y$9999,6,0)</f>
        <v>RMD</v>
      </c>
      <c r="K123" s="139" t="str">
        <f t="shared" si="3"/>
        <v>RMD</v>
      </c>
      <c r="N123" s="136" t="str">
        <f>VLOOKUP(I123,SOURCE!B:M,5,0)</f>
        <v>"RMD"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"524"</v>
      </c>
      <c r="E124" s="136" t="str">
        <f>CHAR(34)&amp;VLOOKUP(C124,SOURCE!S$4:Y$9999,6,0)&amp;CHAR(34)</f>
        <v>"RR"</v>
      </c>
      <c r="F124" s="131" t="str">
        <f t="shared" si="2"/>
        <v xml:space="preserve">                      if (strcompare(commandnumber,"RR" )) {strcpy(commandnumber, "524");} else</v>
      </c>
      <c r="H124" t="b">
        <f>ISNA(VLOOKUP(J124,J125:J$500,1,0))</f>
        <v>1</v>
      </c>
      <c r="I124" s="137">
        <f>VLOOKUP(C124,SOURCE!S$4:Y$9999,7,0)</f>
        <v>524</v>
      </c>
      <c r="J124" s="138" t="str">
        <f>VLOOKUP(C124,SOURCE!S$4:Y$9999,6,0)</f>
        <v>RR</v>
      </c>
      <c r="K124" s="139" t="str">
        <f t="shared" si="3"/>
        <v>RR</v>
      </c>
      <c r="N124" s="136" t="str">
        <f>VLOOKUP(I124,SOURCE!B:M,5,0)</f>
        <v>"RR"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"525"</v>
      </c>
      <c r="E125" s="136" t="str">
        <f>CHAR(34)&amp;VLOOKUP(C125,SOURCE!S$4:Y$9999,6,0)&amp;CHAR(34)</f>
        <v>"RRC"</v>
      </c>
      <c r="F125" s="131" t="str">
        <f t="shared" si="2"/>
        <v xml:space="preserve">                      if (strcompare(commandnumber,"RRC" )) {strcpy(commandnumber, "525");} else</v>
      </c>
      <c r="H125" t="b">
        <f>ISNA(VLOOKUP(J125,J126:J$500,1,0))</f>
        <v>1</v>
      </c>
      <c r="I125" s="137">
        <f>VLOOKUP(C125,SOURCE!S$4:Y$9999,7,0)</f>
        <v>525</v>
      </c>
      <c r="J125" s="138" t="str">
        <f>VLOOKUP(C125,SOURCE!S$4:Y$9999,6,0)</f>
        <v>RRC</v>
      </c>
      <c r="K125" s="139" t="str">
        <f t="shared" si="3"/>
        <v>RRC</v>
      </c>
      <c r="N125" s="136" t="str">
        <f>VLOOKUP(I125,SOURCE!B:M,5,0)</f>
        <v>"RRC"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"534"</v>
      </c>
      <c r="E126" s="136" t="str">
        <f>CHAR(34)&amp;VLOOKUP(C126,SOURCE!S$4:Y$9999,6,0)&amp;CHAR(34)</f>
        <v>"R&gt;D"</v>
      </c>
      <c r="F126" s="131" t="str">
        <f t="shared" si="2"/>
        <v xml:space="preserve">                      if (strcompare(commandnumber,"R&gt;D" )) {strcpy(commandnumber, "534");} else</v>
      </c>
      <c r="H126" t="b">
        <f>ISNA(VLOOKUP(J126,J127:J$500,1,0))</f>
        <v>1</v>
      </c>
      <c r="I126" s="137">
        <f>VLOOKUP(C126,SOURCE!S$4:Y$9999,7,0)</f>
        <v>534</v>
      </c>
      <c r="J126" s="138" t="str">
        <f>VLOOKUP(C126,SOURCE!S$4:Y$9999,6,0)</f>
        <v>R&gt;D</v>
      </c>
      <c r="K126" s="139" t="str">
        <f t="shared" si="3"/>
        <v>R&gt;D</v>
      </c>
      <c r="N126" s="136" t="str">
        <f>VLOOKUP(I126,SOURCE!B:M,5,0)</f>
        <v>"R" STD_RIGHT_ARROW "D"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"543"</v>
      </c>
      <c r="E127" s="136" t="str">
        <f>CHAR(34)&amp;VLOOKUP(C127,SOURCE!S$4:Y$9999,6,0)&amp;CHAR(34)</f>
        <v>"SB"</v>
      </c>
      <c r="F127" s="131" t="str">
        <f t="shared" si="2"/>
        <v xml:space="preserve">                      if (strcompare(commandnumber,"SB" )) {strcpy(commandnumber, "543");} else</v>
      </c>
      <c r="H127" t="b">
        <f>ISNA(VLOOKUP(J127,J128:J$500,1,0))</f>
        <v>1</v>
      </c>
      <c r="I127" s="137">
        <f>VLOOKUP(C127,SOURCE!S$4:Y$9999,7,0)</f>
        <v>543</v>
      </c>
      <c r="J127" s="138" t="str">
        <f>VLOOKUP(C127,SOURCE!S$4:Y$9999,6,0)</f>
        <v>SB</v>
      </c>
      <c r="K127" s="139" t="str">
        <f t="shared" si="3"/>
        <v>SB</v>
      </c>
      <c r="N127" s="136" t="str">
        <f>VLOOKUP(I127,SOURCE!B:M,5,0)</f>
        <v>"SB"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"545"</v>
      </c>
      <c r="E128" s="136" t="str">
        <f>CHAR(34)&amp;VLOOKUP(C128,SOURCE!S$4:Y$9999,6,0)&amp;CHAR(34)</f>
        <v>"SCI"</v>
      </c>
      <c r="F128" s="131" t="str">
        <f t="shared" si="2"/>
        <v xml:space="preserve">                      if (strcompare(commandnumber,"SCI" )) {strcpy(commandnumber, "545");} else</v>
      </c>
      <c r="H128" t="b">
        <f>ISNA(VLOOKUP(J128,J129:J$500,1,0))</f>
        <v>1</v>
      </c>
      <c r="I128" s="137">
        <f>VLOOKUP(C128,SOURCE!S$4:Y$9999,7,0)</f>
        <v>545</v>
      </c>
      <c r="J128" s="138" t="str">
        <f>VLOOKUP(C128,SOURCE!S$4:Y$9999,6,0)</f>
        <v>SCI</v>
      </c>
      <c r="K128" s="139" t="str">
        <f t="shared" si="3"/>
        <v>SCI</v>
      </c>
      <c r="N128" s="136" t="str">
        <f>VLOOKUP(I128,SOURCE!B:M,5,0)</f>
        <v>"SCI"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"548"</v>
      </c>
      <c r="E129" s="136" t="str">
        <f>CHAR(34)&amp;VLOOKUP(C129,SOURCE!S$4:Y$9999,6,0)&amp;CHAR(34)</f>
        <v>"SDIGS?"</v>
      </c>
      <c r="F129" s="131" t="str">
        <f t="shared" si="2"/>
        <v xml:space="preserve">                      if (strcompare(commandnumber,"SDIGS?" )) {strcpy(commandnumber, "548");} else</v>
      </c>
      <c r="H129" t="b">
        <f>ISNA(VLOOKUP(J129,J130:J$500,1,0))</f>
        <v>1</v>
      </c>
      <c r="I129" s="137">
        <f>VLOOKUP(C129,SOURCE!S$4:Y$9999,7,0)</f>
        <v>548</v>
      </c>
      <c r="J129" s="138" t="str">
        <f>VLOOKUP(C129,SOURCE!S$4:Y$9999,6,0)</f>
        <v>SDIGS?</v>
      </c>
      <c r="K129" s="139" t="str">
        <f t="shared" si="3"/>
        <v>SDIGS?</v>
      </c>
      <c r="N129" s="136" t="str">
        <f>VLOOKUP(I129,SOURCE!B:M,5,0)</f>
        <v>"SDIGS?"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"549"</v>
      </c>
      <c r="E130" s="136" t="str">
        <f>CHAR(34)&amp;VLOOKUP(C130,SOURCE!S$4:Y$9999,6,0)&amp;CHAR(34)</f>
        <v>"SDL"</v>
      </c>
      <c r="F130" s="131" t="str">
        <f t="shared" si="2"/>
        <v xml:space="preserve">                      if (strcompare(commandnumber,"SDL" )) {strcpy(commandnumber, "549");} else</v>
      </c>
      <c r="H130" t="b">
        <f>ISNA(VLOOKUP(J130,J131:J$500,1,0))</f>
        <v>1</v>
      </c>
      <c r="I130" s="137">
        <f>VLOOKUP(C130,SOURCE!S$4:Y$9999,7,0)</f>
        <v>549</v>
      </c>
      <c r="J130" s="138" t="str">
        <f>VLOOKUP(C130,SOURCE!S$4:Y$9999,6,0)</f>
        <v>SDL</v>
      </c>
      <c r="K130" s="139" t="str">
        <f t="shared" si="3"/>
        <v>SDL</v>
      </c>
      <c r="N130" s="136" t="str">
        <f>VLOOKUP(I130,SOURCE!B:M,5,0)</f>
        <v>"SDL"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"550"</v>
      </c>
      <c r="E131" s="136" t="str">
        <f>CHAR(34)&amp;VLOOKUP(C131,SOURCE!S$4:Y$9999,6,0)&amp;CHAR(34)</f>
        <v>"SDR"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(strcompare(commandnumber,"SDR" )) {strcpy(commandnumber, "550");} else</v>
      </c>
      <c r="H131" t="b">
        <f>ISNA(VLOOKUP(J131,J132:J$500,1,0))</f>
        <v>1</v>
      </c>
      <c r="I131" s="137">
        <f>VLOOKUP(C131,SOURCE!S$4:Y$9999,7,0)</f>
        <v>550</v>
      </c>
      <c r="J131" s="138" t="str">
        <f>VLOOKUP(C131,SOURCE!S$4:Y$9999,6,0)</f>
        <v>SDR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SDR</v>
      </c>
      <c r="N131" s="136" t="str">
        <f>VLOOKUP(I131,SOURCE!B:M,5,0)</f>
        <v>"SDR"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"552"</v>
      </c>
      <c r="E132" s="136" t="str">
        <f>CHAR(34)&amp;VLOOKUP(C132,SOURCE!S$4:Y$9999,6,0)&amp;CHAR(34)</f>
        <v>"SEED"</v>
      </c>
      <c r="F132" s="131" t="str">
        <f t="shared" si="4"/>
        <v xml:space="preserve">                      if (strcompare(commandnumber,"SEED" )) {strcpy(commandnumber, "552");} else</v>
      </c>
      <c r="H132" t="b">
        <f>ISNA(VLOOKUP(J132,J133:J$500,1,0))</f>
        <v>1</v>
      </c>
      <c r="I132" s="137">
        <f>VLOOKUP(C132,SOURCE!S$4:Y$9999,7,0)</f>
        <v>552</v>
      </c>
      <c r="J132" s="138" t="str">
        <f>VLOOKUP(C132,SOURCE!S$4:Y$9999,6,0)</f>
        <v>SEED</v>
      </c>
      <c r="K132" s="139" t="str">
        <f t="shared" si="5"/>
        <v>SEED</v>
      </c>
      <c r="N132" s="136" t="str">
        <f>VLOOKUP(I132,SOURCE!B:M,5,0)</f>
        <v>"SEED"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"566"</v>
      </c>
      <c r="E133" s="136" t="str">
        <f>CHAR(34)&amp;VLOOKUP(C133,SOURCE!S$4:Y$9999,6,0)&amp;CHAR(34)</f>
        <v>"SIGN"</v>
      </c>
      <c r="F133" s="131" t="str">
        <f t="shared" si="4"/>
        <v xml:space="preserve">                      if (strcompare(commandnumber,"SIGN" )) {strcpy(commandnumber, "566");} else</v>
      </c>
      <c r="H133" t="b">
        <f>ISNA(VLOOKUP(J133,J134:J$500,1,0))</f>
        <v>1</v>
      </c>
      <c r="I133" s="137">
        <f>VLOOKUP(C133,SOURCE!S$4:Y$9999,7,0)</f>
        <v>566</v>
      </c>
      <c r="J133" s="138" t="str">
        <f>VLOOKUP(C133,SOURCE!S$4:Y$9999,6,0)</f>
        <v>SIGN</v>
      </c>
      <c r="K133" s="139" t="str">
        <f t="shared" si="5"/>
        <v>sign</v>
      </c>
      <c r="N133" s="136" t="str">
        <f>VLOOKUP(I133,SOURCE!B:M,5,0)</f>
        <v>"sign"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"569"</v>
      </c>
      <c r="E134" s="136" t="str">
        <f>CHAR(34)&amp;VLOOKUP(C134,SOURCE!S$4:Y$9999,6,0)&amp;CHAR(34)</f>
        <v>"SIN"</v>
      </c>
      <c r="F134" s="131" t="str">
        <f t="shared" si="4"/>
        <v xml:space="preserve">                      if (strcompare(commandnumber,"SIN" )) {strcpy(commandnumber, "569");} else</v>
      </c>
      <c r="H134" t="b">
        <f>ISNA(VLOOKUP(J134,J135:J$500,1,0))</f>
        <v>1</v>
      </c>
      <c r="I134" s="137">
        <f>VLOOKUP(C134,SOURCE!S$4:Y$9999,7,0)</f>
        <v>569</v>
      </c>
      <c r="J134" s="138" t="str">
        <f>VLOOKUP(C134,SOURCE!S$4:Y$9999,6,0)</f>
        <v>SIN</v>
      </c>
      <c r="K134" s="139" t="str">
        <f t="shared" si="5"/>
        <v>SIN</v>
      </c>
      <c r="N134" s="136" t="str">
        <f>VLOOKUP(I134,SOURCE!B:M,5,0)</f>
        <v>"SIN"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"570"</v>
      </c>
      <c r="E135" s="136" t="str">
        <f>CHAR(34)&amp;VLOOKUP(C135,SOURCE!S$4:Y$9999,6,0)&amp;CHAR(34)</f>
        <v>"SINC"</v>
      </c>
      <c r="F135" s="131" t="str">
        <f t="shared" si="4"/>
        <v xml:space="preserve">                      if (strcompare(commandnumber,"SINC" )) {strcpy(commandnumber, "570");} else</v>
      </c>
      <c r="H135" t="b">
        <f>ISNA(VLOOKUP(J135,J136:J$500,1,0))</f>
        <v>1</v>
      </c>
      <c r="I135" s="137">
        <f>VLOOKUP(C135,SOURCE!S$4:Y$9999,7,0)</f>
        <v>570</v>
      </c>
      <c r="J135" s="138" t="str">
        <f>VLOOKUP(C135,SOURCE!S$4:Y$9999,6,0)</f>
        <v>SINC</v>
      </c>
      <c r="K135" s="139" t="str">
        <f t="shared" si="5"/>
        <v>sinc</v>
      </c>
      <c r="N135" s="136" t="str">
        <f>VLOOKUP(I135,SOURCE!B:M,5,0)</f>
        <v>"sinc"</v>
      </c>
    </row>
    <row r="136" spans="1:14">
      <c r="A136" s="134" t="str">
        <f>IF(ISNA(VLOOKUP(D136,D137:D$9999,1,0)),"",1)</f>
        <v/>
      </c>
      <c r="B136" s="134" t="str">
        <f>IF(ISNA(VLOOKUP(E136,E137:E$9999,1,0)),"",1)</f>
        <v/>
      </c>
      <c r="C136" s="3">
        <v>134</v>
      </c>
      <c r="D136" s="3" t="str">
        <f>CHAR(34)&amp;VLOOKUP(C136,SOURCE!S137:Y10132,7,0)&amp;CHAR(34)</f>
        <v>"571"</v>
      </c>
      <c r="E136" s="136" t="str">
        <f>CHAR(34)&amp;VLOOKUP(C136,SOURCE!S$4:Y$9999,6,0)&amp;CHAR(34)</f>
        <v>"SINH"</v>
      </c>
      <c r="F136" s="131" t="str">
        <f t="shared" si="4"/>
        <v xml:space="preserve">                      if (strcompare(commandnumber,"SINH" )) {strcpy(commandnumber, "571");} else</v>
      </c>
      <c r="H136" t="b">
        <f>ISNA(VLOOKUP(J136,J137:J$500,1,0))</f>
        <v>1</v>
      </c>
      <c r="I136" s="137">
        <f>VLOOKUP(C136,SOURCE!S$4:Y$9999,7,0)</f>
        <v>571</v>
      </c>
      <c r="J136" s="138" t="str">
        <f>VLOOKUP(C136,SOURCE!S$4:Y$9999,6,0)</f>
        <v>SINH</v>
      </c>
      <c r="K136" s="139" t="str">
        <f t="shared" si="5"/>
        <v>sinh</v>
      </c>
      <c r="N136" s="136" t="str">
        <f>VLOOKUP(I136,SOURCE!B:M,5,0)</f>
        <v>"sinh"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"573"</v>
      </c>
      <c r="E137" s="136" t="str">
        <f>CHAR(34)&amp;VLOOKUP(C137,SOURCE!S$4:Y$9999,6,0)&amp;CHAR(34)</f>
        <v>"SL"</v>
      </c>
      <c r="F137" s="131" t="str">
        <f t="shared" si="4"/>
        <v xml:space="preserve">                      if (strcompare(commandnumber,"SL" )) {strcpy(commandnumber, "573");} else</v>
      </c>
      <c r="H137" t="b">
        <f>ISNA(VLOOKUP(J137,J138:J$500,1,0))</f>
        <v>1</v>
      </c>
      <c r="I137" s="137">
        <f>VLOOKUP(C137,SOURCE!S$4:Y$9999,7,0)</f>
        <v>573</v>
      </c>
      <c r="J137" s="138" t="str">
        <f>VLOOKUP(C137,SOURCE!S$4:Y$9999,6,0)</f>
        <v>SL</v>
      </c>
      <c r="K137" s="139" t="str">
        <f t="shared" si="5"/>
        <v>SL</v>
      </c>
      <c r="N137" s="136" t="str">
        <f>VLOOKUP(I137,SOURCE!B:M,5,0)</f>
        <v>"SL"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"575"</v>
      </c>
      <c r="E138" s="136" t="str">
        <f>CHAR(34)&amp;VLOOKUP(C138,SOURCE!S$4:Y$9999,6,0)&amp;CHAR(34)</f>
        <v>"SLVQ"</v>
      </c>
      <c r="F138" s="131" t="str">
        <f t="shared" si="4"/>
        <v xml:space="preserve">                      if (strcompare(commandnumber,"SLVQ" )) {strcpy(commandnumber, "575");} else</v>
      </c>
      <c r="H138" t="b">
        <f>ISNA(VLOOKUP(J138,J139:J$500,1,0))</f>
        <v>1</v>
      </c>
      <c r="I138" s="137">
        <f>VLOOKUP(C138,SOURCE!S$4:Y$9999,7,0)</f>
        <v>575</v>
      </c>
      <c r="J138" s="138" t="str">
        <f>VLOOKUP(C138,SOURCE!S$4:Y$9999,6,0)</f>
        <v>SLVQ</v>
      </c>
      <c r="K138" s="139" t="str">
        <f t="shared" si="5"/>
        <v>SLVQ</v>
      </c>
      <c r="N138" s="136" t="str">
        <f>VLOOKUP(I138,SOURCE!B:M,5,0)</f>
        <v>"SLVQ"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"577"</v>
      </c>
      <c r="E139" s="136" t="str">
        <f>CHAR(34)&amp;VLOOKUP(C139,SOURCE!S$4:Y$9999,6,0)&amp;CHAR(34)</f>
        <v>"SMODE?"</v>
      </c>
      <c r="F139" s="131" t="str">
        <f t="shared" si="4"/>
        <v xml:space="preserve">                      if (strcompare(commandnumber,"SMODE?" )) {strcpy(commandnumber, "577");} else</v>
      </c>
      <c r="H139" t="b">
        <f>ISNA(VLOOKUP(J139,J140:J$500,1,0))</f>
        <v>1</v>
      </c>
      <c r="I139" s="137">
        <f>VLOOKUP(C139,SOURCE!S$4:Y$9999,7,0)</f>
        <v>577</v>
      </c>
      <c r="J139" s="138" t="str">
        <f>VLOOKUP(C139,SOURCE!S$4:Y$9999,6,0)</f>
        <v>SMODE?</v>
      </c>
      <c r="K139" s="139" t="str">
        <f t="shared" si="5"/>
        <v>SMODE?</v>
      </c>
      <c r="N139" s="136" t="str">
        <f>VLOOKUP(I139,SOURCE!B:M,5,0)</f>
        <v>"SMODE?"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"582"</v>
      </c>
      <c r="E140" s="136" t="str">
        <f>CHAR(34)&amp;VLOOKUP(C140,SOURCE!S$4:Y$9999,6,0)&amp;CHAR(34)</f>
        <v>"SR"</v>
      </c>
      <c r="F140" s="131" t="str">
        <f t="shared" si="4"/>
        <v xml:space="preserve">                      if (strcompare(commandnumber,"SR" )) {strcpy(commandnumber, "582");} else</v>
      </c>
      <c r="H140" t="b">
        <f>ISNA(VLOOKUP(J140,J141:J$500,1,0))</f>
        <v>1</v>
      </c>
      <c r="I140" s="137">
        <f>VLOOKUP(C140,SOURCE!S$4:Y$9999,7,0)</f>
        <v>582</v>
      </c>
      <c r="J140" s="138" t="str">
        <f>VLOOKUP(C140,SOURCE!S$4:Y$9999,6,0)</f>
        <v>SR</v>
      </c>
      <c r="K140" s="139" t="str">
        <f t="shared" si="5"/>
        <v>SR</v>
      </c>
      <c r="N140" s="136" t="str">
        <f>VLOOKUP(I140,SOURCE!B:M,5,0)</f>
        <v>"SR"</v>
      </c>
    </row>
    <row r="141" spans="1:14">
      <c r="A141" s="134" t="str">
        <f>IF(ISNA(VLOOKUP(D141,D142:D$9999,1,0)),"",1)</f>
        <v/>
      </c>
      <c r="B141" s="134">
        <f>IF(ISNA(VLOOKUP(E141,E142:E$9999,1,0)),"",1)</f>
        <v>1</v>
      </c>
      <c r="C141" s="3">
        <v>139</v>
      </c>
      <c r="D141" s="3" t="str">
        <f>CHAR(34)&amp;VLOOKUP(C141,SOURCE!S142:Y10137,7,0)&amp;CHAR(34)</f>
        <v>"585"</v>
      </c>
      <c r="E141" s="136" t="str">
        <f>CHAR(34)&amp;VLOOKUP(C141,SOURCE!S$4:Y$9999,6,0)&amp;CHAR(34)</f>
        <v>"SSIZE?"</v>
      </c>
      <c r="F141" s="131" t="str">
        <f t="shared" si="4"/>
        <v xml:space="preserve">                      if (strcompare(commandnumber,"SSIZE?" )) {strcpy(commandnumber, "585");} else</v>
      </c>
      <c r="H141" t="b">
        <f>ISNA(VLOOKUP(J141,J142:J$500,1,0))</f>
        <v>0</v>
      </c>
      <c r="I141" s="137">
        <f>VLOOKUP(C141,SOURCE!S$4:Y$9999,7,0)</f>
        <v>585</v>
      </c>
      <c r="J141" s="138" t="str">
        <f>VLOOKUP(C141,SOURCE!S$4:Y$9999,6,0)</f>
        <v>SSIZE?</v>
      </c>
      <c r="K141" s="139" t="str">
        <f t="shared" si="5"/>
        <v>SSIZE?</v>
      </c>
      <c r="N141" s="136" t="str">
        <f>VLOOKUP(I141,SOURCE!B:M,5,0)</f>
        <v>"SSIZE?"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"589"</v>
      </c>
      <c r="E142" s="136" t="str">
        <f>CHAR(34)&amp;VLOOKUP(C142,SOURCE!S$4:Y$9999,6,0)&amp;CHAR(34)</f>
        <v>"STO"</v>
      </c>
      <c r="F142" s="131" t="str">
        <f t="shared" si="4"/>
        <v xml:space="preserve">                      if (strcompare(commandnumber,"STO" )) {strcpy(commandnumber, "589");} else</v>
      </c>
      <c r="H142" t="b">
        <f>ISNA(VLOOKUP(J142,J143:J$500,1,0))</f>
        <v>1</v>
      </c>
      <c r="I142" s="137">
        <f>VLOOKUP(C142,SOURCE!S$4:Y$9999,7,0)</f>
        <v>589</v>
      </c>
      <c r="J142" s="138" t="str">
        <f>VLOOKUP(C142,SOURCE!S$4:Y$9999,6,0)</f>
        <v>STO</v>
      </c>
      <c r="K142" s="139" t="str">
        <f t="shared" si="5"/>
        <v>STO</v>
      </c>
      <c r="N142" s="136" t="str">
        <f>VLOOKUP(I142,SOURCE!B:M,5,0)</f>
        <v>"STO"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"591"</v>
      </c>
      <c r="E143" s="136" t="str">
        <f>CHAR(34)&amp;VLOOKUP(C143,SOURCE!S$4:Y$9999,6,0)&amp;CHAR(34)</f>
        <v>"STOEL"</v>
      </c>
      <c r="F143" s="131" t="str">
        <f t="shared" si="4"/>
        <v xml:space="preserve">                      if (strcompare(commandnumber,"STOEL" )) {strcpy(commandnumber, "591");} else</v>
      </c>
      <c r="H143" t="b">
        <f>ISNA(VLOOKUP(J143,J144:J$500,1,0))</f>
        <v>1</v>
      </c>
      <c r="I143" s="137">
        <f>VLOOKUP(C143,SOURCE!S$4:Y$9999,7,0)</f>
        <v>591</v>
      </c>
      <c r="J143" s="138" t="str">
        <f>VLOOKUP(C143,SOURCE!S$4:Y$9999,6,0)</f>
        <v>STOEL</v>
      </c>
      <c r="K143" s="139" t="str">
        <f t="shared" si="5"/>
        <v>STOEL</v>
      </c>
      <c r="N143" s="136" t="str">
        <f>VLOOKUP(I143,SOURCE!B:M,5,0)</f>
        <v>"STOEL"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"592"</v>
      </c>
      <c r="E144" s="136" t="str">
        <f>CHAR(34)&amp;VLOOKUP(C144,SOURCE!S$4:Y$9999,6,0)&amp;CHAR(34)</f>
        <v>"STOIJ"</v>
      </c>
      <c r="F144" s="131" t="str">
        <f t="shared" si="4"/>
        <v xml:space="preserve">                      if (strcompare(commandnumber,"STOIJ" )) {strcpy(commandnumber, "592");} else</v>
      </c>
      <c r="H144" t="b">
        <f>ISNA(VLOOKUP(J144,J145:J$500,1,0))</f>
        <v>1</v>
      </c>
      <c r="I144" s="137">
        <f>VLOOKUP(C144,SOURCE!S$4:Y$9999,7,0)</f>
        <v>592</v>
      </c>
      <c r="J144" s="138" t="str">
        <f>VLOOKUP(C144,SOURCE!S$4:Y$9999,6,0)</f>
        <v>STOIJ</v>
      </c>
      <c r="K144" s="139" t="str">
        <f t="shared" si="5"/>
        <v>STOIJ</v>
      </c>
      <c r="N144" s="136" t="str">
        <f>VLOOKUP(I144,SOURCE!B:M,5,0)</f>
        <v>"STOIJ"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"594"</v>
      </c>
      <c r="E145" s="136" t="str">
        <f>CHAR(34)&amp;VLOOKUP(C145,SOURCE!S$4:Y$9999,6,0)&amp;CHAR(34)</f>
        <v>"STOS"</v>
      </c>
      <c r="F145" s="131" t="str">
        <f t="shared" si="4"/>
        <v xml:space="preserve">                      if (strcompare(commandnumber,"STOS" )) {strcpy(commandnumber, "594");} else</v>
      </c>
      <c r="H145" t="b">
        <f>ISNA(VLOOKUP(J145,J146:J$500,1,0))</f>
        <v>1</v>
      </c>
      <c r="I145" s="137">
        <f>VLOOKUP(C145,SOURCE!S$4:Y$9999,7,0)</f>
        <v>594</v>
      </c>
      <c r="J145" s="138" t="str">
        <f>VLOOKUP(C145,SOURCE!S$4:Y$9999,6,0)</f>
        <v>STOS</v>
      </c>
      <c r="K145" s="139" t="str">
        <f t="shared" si="5"/>
        <v>STOS</v>
      </c>
      <c r="N145" s="136" t="str">
        <f>VLOOKUP(I145,SOURCE!B:M,5,0)</f>
        <v>"STOS"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"604"</v>
      </c>
      <c r="E146" s="136" t="str">
        <f>CHAR(34)&amp;VLOOKUP(C146,SOURCE!S$4:Y$9999,6,0)&amp;CHAR(34)</f>
        <v>"ST.A"</v>
      </c>
      <c r="F146" s="131" t="str">
        <f t="shared" si="4"/>
        <v xml:space="preserve">                      if (strcompare(commandnumber,"ST.A" )) {strcpy(commandnumber, "604");} else</v>
      </c>
      <c r="H146" t="b">
        <f>ISNA(VLOOKUP(J146,J147:J$500,1,0))</f>
        <v>1</v>
      </c>
      <c r="I146" s="137">
        <f>VLOOKUP(C146,SOURCE!S$4:Y$9999,7,0)</f>
        <v>604</v>
      </c>
      <c r="J146" s="138" t="str">
        <f>VLOOKUP(C146,SOURCE!S$4:Y$9999,6,0)</f>
        <v>ST.A</v>
      </c>
      <c r="K146" s="139" t="str">
        <f t="shared" si="5"/>
        <v>ST.A</v>
      </c>
      <c r="N146" s="136" t="str">
        <f>VLOOKUP(I146,SOURCE!B:M,5,0)</f>
        <v>"ST.A"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"605"</v>
      </c>
      <c r="E147" s="136" t="str">
        <f>CHAR(34)&amp;VLOOKUP(C147,SOURCE!S$4:Y$9999,6,0)&amp;CHAR(34)</f>
        <v>"ST.B"</v>
      </c>
      <c r="F147" s="131" t="str">
        <f t="shared" si="4"/>
        <v xml:space="preserve">                      if (strcompare(commandnumber,"ST.B" )) {strcpy(commandnumber, "605");} else</v>
      </c>
      <c r="H147" t="b">
        <f>ISNA(VLOOKUP(J147,J148:J$500,1,0))</f>
        <v>1</v>
      </c>
      <c r="I147" s="137">
        <f>VLOOKUP(C147,SOURCE!S$4:Y$9999,7,0)</f>
        <v>605</v>
      </c>
      <c r="J147" s="138" t="str">
        <f>VLOOKUP(C147,SOURCE!S$4:Y$9999,6,0)</f>
        <v>ST.B</v>
      </c>
      <c r="K147" s="139" t="str">
        <f t="shared" si="5"/>
        <v>ST.B</v>
      </c>
      <c r="N147" s="136" t="str">
        <f>VLOOKUP(I147,SOURCE!B:M,5,0)</f>
        <v>"ST.B"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"606"</v>
      </c>
      <c r="E148" s="136" t="str">
        <f>CHAR(34)&amp;VLOOKUP(C148,SOURCE!S$4:Y$9999,6,0)&amp;CHAR(34)</f>
        <v>"ST.C"</v>
      </c>
      <c r="F148" s="131" t="str">
        <f t="shared" si="4"/>
        <v xml:space="preserve">                      if (strcompare(commandnumber,"ST.C" )) {strcpy(commandnumber, "606");} else</v>
      </c>
      <c r="H148" t="b">
        <f>ISNA(VLOOKUP(J148,J149:J$500,1,0))</f>
        <v>1</v>
      </c>
      <c r="I148" s="137">
        <f>VLOOKUP(C148,SOURCE!S$4:Y$9999,7,0)</f>
        <v>606</v>
      </c>
      <c r="J148" s="138" t="str">
        <f>VLOOKUP(C148,SOURCE!S$4:Y$9999,6,0)</f>
        <v>ST.C</v>
      </c>
      <c r="K148" s="139" t="str">
        <f t="shared" si="5"/>
        <v>ST.C</v>
      </c>
      <c r="N148" s="136" t="str">
        <f>VLOOKUP(I148,SOURCE!B:M,5,0)</f>
        <v>"ST.C"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"607"</v>
      </c>
      <c r="E149" s="136" t="str">
        <f>CHAR(34)&amp;VLOOKUP(C149,SOURCE!S$4:Y$9999,6,0)&amp;CHAR(34)</f>
        <v>"ST.D"</v>
      </c>
      <c r="F149" s="131" t="str">
        <f t="shared" si="4"/>
        <v xml:space="preserve">                      if (strcompare(commandnumber,"ST.D" )) {strcpy(commandnumber, "607");} else</v>
      </c>
      <c r="H149" t="b">
        <f>ISNA(VLOOKUP(J149,J150:J$500,1,0))</f>
        <v>1</v>
      </c>
      <c r="I149" s="137">
        <f>VLOOKUP(C149,SOURCE!S$4:Y$9999,7,0)</f>
        <v>607</v>
      </c>
      <c r="J149" s="138" t="str">
        <f>VLOOKUP(C149,SOURCE!S$4:Y$9999,6,0)</f>
        <v>ST.D</v>
      </c>
      <c r="K149" s="139" t="str">
        <f t="shared" si="5"/>
        <v>ST.D</v>
      </c>
      <c r="N149" s="136" t="str">
        <f>VLOOKUP(I149,SOURCE!B:M,5,0)</f>
        <v>"ST.D"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"608"</v>
      </c>
      <c r="E150" s="136" t="str">
        <f>CHAR(34)&amp;VLOOKUP(C150,SOURCE!S$4:Y$9999,6,0)&amp;CHAR(34)</f>
        <v>"ST.T"</v>
      </c>
      <c r="F150" s="131" t="str">
        <f t="shared" si="4"/>
        <v xml:space="preserve">                      if (strcompare(commandnumber,"ST.T" )) {strcpy(commandnumber, "608");} else</v>
      </c>
      <c r="H150" t="b">
        <f>ISNA(VLOOKUP(J150,J151:J$500,1,0))</f>
        <v>1</v>
      </c>
      <c r="I150" s="137">
        <f>VLOOKUP(C150,SOURCE!S$4:Y$9999,7,0)</f>
        <v>608</v>
      </c>
      <c r="J150" s="138" t="str">
        <f>VLOOKUP(C150,SOURCE!S$4:Y$9999,6,0)</f>
        <v>ST.T</v>
      </c>
      <c r="K150" s="139" t="str">
        <f t="shared" si="5"/>
        <v>ST.T</v>
      </c>
      <c r="N150" s="136" t="str">
        <f>VLOOKUP(I150,SOURCE!B:M,5,0)</f>
        <v>"ST.T"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"609"</v>
      </c>
      <c r="E151" s="136" t="str">
        <f>CHAR(34)&amp;VLOOKUP(C151,SOURCE!S$4:Y$9999,6,0)&amp;CHAR(34)</f>
        <v>"ST.X"</v>
      </c>
      <c r="F151" s="131" t="str">
        <f t="shared" si="4"/>
        <v xml:space="preserve">                      if (strcompare(commandnumber,"ST.X" )) {strcpy(commandnumber, "609");} else</v>
      </c>
      <c r="H151" t="b">
        <f>ISNA(VLOOKUP(J151,J152:J$500,1,0))</f>
        <v>1</v>
      </c>
      <c r="I151" s="137">
        <f>VLOOKUP(C151,SOURCE!S$4:Y$9999,7,0)</f>
        <v>609</v>
      </c>
      <c r="J151" s="138" t="str">
        <f>VLOOKUP(C151,SOURCE!S$4:Y$9999,6,0)</f>
        <v>ST.X</v>
      </c>
      <c r="K151" s="139" t="str">
        <f t="shared" si="5"/>
        <v>ST.X</v>
      </c>
      <c r="N151" s="136" t="str">
        <f>VLOOKUP(I151,SOURCE!B:M,5,0)</f>
        <v>"ST.X"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"610"</v>
      </c>
      <c r="E152" s="136" t="str">
        <f>CHAR(34)&amp;VLOOKUP(C152,SOURCE!S$4:Y$9999,6,0)&amp;CHAR(34)</f>
        <v>"ST.Y"</v>
      </c>
      <c r="F152" s="131" t="str">
        <f t="shared" si="4"/>
        <v xml:space="preserve">                      if (strcompare(commandnumber,"ST.Y" )) {strcpy(commandnumber, "610");} else</v>
      </c>
      <c r="H152" t="b">
        <f>ISNA(VLOOKUP(J152,J153:J$500,1,0))</f>
        <v>1</v>
      </c>
      <c r="I152" s="137">
        <f>VLOOKUP(C152,SOURCE!S$4:Y$9999,7,0)</f>
        <v>610</v>
      </c>
      <c r="J152" s="138" t="str">
        <f>VLOOKUP(C152,SOURCE!S$4:Y$9999,6,0)</f>
        <v>ST.Y</v>
      </c>
      <c r="K152" s="139" t="str">
        <f t="shared" si="5"/>
        <v>ST.Y</v>
      </c>
      <c r="N152" s="136" t="str">
        <f>VLOOKUP(I152,SOURCE!B:M,5,0)</f>
        <v>"ST.Y"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"611"</v>
      </c>
      <c r="E153" s="136" t="str">
        <f>CHAR(34)&amp;VLOOKUP(C153,SOURCE!S$4:Y$9999,6,0)&amp;CHAR(34)</f>
        <v>"ST.Z"</v>
      </c>
      <c r="F153" s="131" t="str">
        <f t="shared" si="4"/>
        <v xml:space="preserve">                      if (strcompare(commandnumber,"ST.Z" )) {strcpy(commandnumber, "611");} else</v>
      </c>
      <c r="H153" t="b">
        <f>ISNA(VLOOKUP(J153,J154:J$500,1,0))</f>
        <v>1</v>
      </c>
      <c r="I153" s="137">
        <f>VLOOKUP(C153,SOURCE!S$4:Y$9999,7,0)</f>
        <v>611</v>
      </c>
      <c r="J153" s="138" t="str">
        <f>VLOOKUP(C153,SOURCE!S$4:Y$9999,6,0)</f>
        <v>ST.Z</v>
      </c>
      <c r="K153" s="139" t="str">
        <f t="shared" si="5"/>
        <v>ST.Z</v>
      </c>
      <c r="N153" s="136" t="str">
        <f>VLOOKUP(I153,SOURCE!B:M,5,0)</f>
        <v>"ST.Z"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"612"</v>
      </c>
      <c r="E154" s="136" t="str">
        <f>CHAR(34)&amp;VLOOKUP(C154,SOURCE!S$4:Y$9999,6,0)&amp;CHAR(34)</f>
        <v>"SUM"</v>
      </c>
      <c r="F154" s="131" t="str">
        <f t="shared" si="4"/>
        <v xml:space="preserve">                      if (strcompare(commandnumber,"SUM" )) {strcpy(commandnumber, "612");} else</v>
      </c>
      <c r="H154" t="b">
        <f>ISNA(VLOOKUP(J154,J155:J$500,1,0))</f>
        <v>1</v>
      </c>
      <c r="I154" s="137">
        <f>VLOOKUP(C154,SOURCE!S$4:Y$9999,7,0)</f>
        <v>612</v>
      </c>
      <c r="J154" s="138" t="str">
        <f>VLOOKUP(C154,SOURCE!S$4:Y$9999,6,0)</f>
        <v>SUM</v>
      </c>
      <c r="K154" s="139" t="str">
        <f t="shared" si="5"/>
        <v>SUM</v>
      </c>
      <c r="N154" s="136" t="str">
        <f>VLOOKUP(I154,SOURCE!B:M,5,0)</f>
        <v>"SUM"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"618"</v>
      </c>
      <c r="E155" s="136" t="str">
        <f>CHAR(34)&amp;VLOOKUP(C155,SOURCE!S$4:Y$9999,6,0)&amp;CHAR(34)</f>
        <v>"TAN"</v>
      </c>
      <c r="F155" s="131" t="str">
        <f t="shared" si="4"/>
        <v xml:space="preserve">                      if (strcompare(commandnumber,"TAN" )) {strcpy(commandnumber, "618");} else</v>
      </c>
      <c r="H155" t="b">
        <f>ISNA(VLOOKUP(J155,J156:J$500,1,0))</f>
        <v>1</v>
      </c>
      <c r="I155" s="137">
        <f>VLOOKUP(C155,SOURCE!S$4:Y$9999,7,0)</f>
        <v>618</v>
      </c>
      <c r="J155" s="138" t="str">
        <f>VLOOKUP(C155,SOURCE!S$4:Y$9999,6,0)</f>
        <v>TAN</v>
      </c>
      <c r="K155" s="139" t="str">
        <f t="shared" si="5"/>
        <v>TAN</v>
      </c>
      <c r="N155" s="136" t="str">
        <f>VLOOKUP(I155,SOURCE!B:M,5,0)</f>
        <v>"TAN"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"619"</v>
      </c>
      <c r="E156" s="136" t="str">
        <f>CHAR(34)&amp;VLOOKUP(C156,SOURCE!S$4:Y$9999,6,0)&amp;CHAR(34)</f>
        <v>"TANH"</v>
      </c>
      <c r="F156" s="131" t="str">
        <f t="shared" si="4"/>
        <v xml:space="preserve">                      if (strcompare(commandnumber,"TANH" )) {strcpy(commandnumber, "619");} else</v>
      </c>
      <c r="H156" t="b">
        <f>ISNA(VLOOKUP(J156,J157:J$500,1,0))</f>
        <v>1</v>
      </c>
      <c r="I156" s="137">
        <f>VLOOKUP(C156,SOURCE!S$4:Y$9999,7,0)</f>
        <v>619</v>
      </c>
      <c r="J156" s="138" t="str">
        <f>VLOOKUP(C156,SOURCE!S$4:Y$9999,6,0)</f>
        <v>TANH</v>
      </c>
      <c r="K156" s="139" t="str">
        <f t="shared" si="5"/>
        <v>tanh</v>
      </c>
      <c r="N156" s="136" t="str">
        <f>VLOOKUP(I156,SOURCE!B:M,5,0)</f>
        <v>"tanh"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"622"</v>
      </c>
      <c r="E157" s="136" t="str">
        <f>CHAR(34)&amp;VLOOKUP(C157,SOURCE!S$4:Y$9999,6,0)&amp;CHAR(34)</f>
        <v>"TICKS"</v>
      </c>
      <c r="F157" s="131" t="str">
        <f t="shared" si="4"/>
        <v xml:space="preserve">                      if (strcompare(commandnumber,"TICKS" )) {strcpy(commandnumber, "622");} else</v>
      </c>
      <c r="H157" t="b">
        <f>ISNA(VLOOKUP(J157,J158:J$500,1,0))</f>
        <v>1</v>
      </c>
      <c r="I157" s="137">
        <f>VLOOKUP(C157,SOURCE!S$4:Y$9999,7,0)</f>
        <v>622</v>
      </c>
      <c r="J157" s="138" t="str">
        <f>VLOOKUP(C157,SOURCE!S$4:Y$9999,6,0)</f>
        <v>TICKS</v>
      </c>
      <c r="K157" s="139" t="str">
        <f t="shared" si="5"/>
        <v>TICKS</v>
      </c>
      <c r="N157" s="136" t="str">
        <f>VLOOKUP(I157,SOURCE!B:M,5,0)</f>
        <v>"TICKS"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"641"</v>
      </c>
      <c r="E158" s="136" t="str">
        <f>CHAR(34)&amp;VLOOKUP(C158,SOURCE!S$4:Y$9999,6,0)&amp;CHAR(34)</f>
        <v>"T&lt;&gt;"</v>
      </c>
      <c r="F158" s="131" t="str">
        <f t="shared" si="4"/>
        <v xml:space="preserve">                      if (strcompare(commandnumber,"T&lt;&gt;" )) {strcpy(commandnumber, "641");} else</v>
      </c>
      <c r="H158" t="b">
        <f>ISNA(VLOOKUP(J158,J159:J$500,1,0))</f>
        <v>1</v>
      </c>
      <c r="I158" s="137">
        <f>VLOOKUP(C158,SOURCE!S$4:Y$9999,7,0)</f>
        <v>641</v>
      </c>
      <c r="J158" s="138" t="str">
        <f>VLOOKUP(C158,SOURCE!S$4:Y$9999,6,0)</f>
        <v>T&lt;&gt;</v>
      </c>
      <c r="K158" s="139" t="str">
        <f t="shared" si="5"/>
        <v>t&lt;&gt;</v>
      </c>
      <c r="N158" s="136" t="str">
        <f>VLOOKUP(I158,SOURCE!B:M,5,0)</f>
        <v>"t" STD_LEFT_RIGHT_ARROWS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"642"</v>
      </c>
      <c r="E159" s="136" t="str">
        <f>CHAR(34)&amp;VLOOKUP(C159,SOURCE!S$4:Y$9999,6,0)&amp;CHAR(34)</f>
        <v>"ULP?"</v>
      </c>
      <c r="F159" s="131" t="str">
        <f t="shared" si="4"/>
        <v xml:space="preserve">                      if (strcompare(commandnumber,"ULP?" )) {strcpy(commandnumber, "642");} else</v>
      </c>
      <c r="H159" t="b">
        <f>ISNA(VLOOKUP(J159,J160:J$500,1,0))</f>
        <v>1</v>
      </c>
      <c r="I159" s="137">
        <f>VLOOKUP(C159,SOURCE!S$4:Y$9999,7,0)</f>
        <v>642</v>
      </c>
      <c r="J159" s="138" t="str">
        <f>VLOOKUP(C159,SOURCE!S$4:Y$9999,6,0)</f>
        <v>ULP?</v>
      </c>
      <c r="K159" s="139" t="str">
        <f t="shared" si="5"/>
        <v>ULP?</v>
      </c>
      <c r="N159" s="136" t="str">
        <f>VLOOKUP(I159,SOURCE!B:M,5,0)</f>
        <v>"ULP?"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"644"</v>
      </c>
      <c r="E160" s="136" t="str">
        <f>CHAR(34)&amp;VLOOKUP(C160,SOURCE!S$4:Y$9999,6,0)&amp;CHAR(34)</f>
        <v>"UNITV"</v>
      </c>
      <c r="F160" s="131" t="str">
        <f t="shared" si="4"/>
        <v xml:space="preserve">                      if (strcompare(commandnumber,"UNITV" )) {strcpy(commandnumber, "644");} else</v>
      </c>
      <c r="H160" t="b">
        <f>ISNA(VLOOKUP(J160,J161:J$500,1,0))</f>
        <v>1</v>
      </c>
      <c r="I160" s="137">
        <f>VLOOKUP(C160,SOURCE!S$4:Y$9999,7,0)</f>
        <v>644</v>
      </c>
      <c r="J160" s="138" t="str">
        <f>VLOOKUP(C160,SOURCE!S$4:Y$9999,6,0)</f>
        <v>UNITV</v>
      </c>
      <c r="K160" s="139" t="str">
        <f t="shared" si="5"/>
        <v>UNITV</v>
      </c>
      <c r="N160" s="136" t="str">
        <f>VLOOKUP(I160,SOURCE!B:M,5,0)</f>
        <v>"UNITV"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36" t="str">
        <f>CHAR(34)&amp;VLOOKUP(C161,SOURCE!S$4:Y$9999,6,0)&amp;CHAR(34)</f>
        <v>"WSIZE"</v>
      </c>
      <c r="F161" s="131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7">
        <f>VLOOKUP(C161,SOURCE!S$4:Y$9999,7,0)</f>
        <v>664</v>
      </c>
      <c r="J161" s="138" t="str">
        <f>VLOOKUP(C161,SOURCE!S$4:Y$9999,6,0)</f>
        <v>WSIZE</v>
      </c>
      <c r="K161" s="139" t="str">
        <f t="shared" si="5"/>
        <v>WSIZE</v>
      </c>
      <c r="N161" s="136" t="str">
        <f>VLOOKUP(I161,SOURCE!B:M,5,0)</f>
        <v>"WSIZE"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36" t="str">
        <f>CHAR(34)&amp;VLOOKUP(C162,SOURCE!S$4:Y$9999,6,0)&amp;CHAR(34)</f>
        <v>"WSIZE?"</v>
      </c>
      <c r="F162" s="131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7">
        <f>VLOOKUP(C162,SOURCE!S$4:Y$9999,7,0)</f>
        <v>665</v>
      </c>
      <c r="J162" s="138" t="str">
        <f>VLOOKUP(C162,SOURCE!S$4:Y$9999,6,0)</f>
        <v>WSIZE?</v>
      </c>
      <c r="K162" s="139" t="str">
        <f t="shared" si="5"/>
        <v>WSIZE?</v>
      </c>
      <c r="N162" s="136" t="str">
        <f>VLOOKUP(I162,SOURCE!B:M,5,0)</f>
        <v>"WSIZE?"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36" t="str">
        <f>CHAR(34)&amp;VLOOKUP(C163,SOURCE!S$4:Y$9999,6,0)&amp;CHAR(34)</f>
        <v>"X^2"</v>
      </c>
      <c r="F163" s="131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7">
        <f>VLOOKUP(C163,SOURCE!S$4:Y$9999,7,0)</f>
        <v>669</v>
      </c>
      <c r="J163" s="138" t="str">
        <f>VLOOKUP(C163,SOURCE!S$4:Y$9999,6,0)</f>
        <v>X^2</v>
      </c>
      <c r="K163" s="139" t="str">
        <f t="shared" si="5"/>
        <v>x^2</v>
      </c>
      <c r="N163" s="136" t="str">
        <f>VLOOKUP(I163,SOURCE!B:M,5,0)</f>
        <v>"x" STD_SUP_2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36" t="str">
        <f>CHAR(34)&amp;VLOOKUP(C164,SOURCE!S$4:Y$9999,6,0)&amp;CHAR(34)</f>
        <v>"X^3"</v>
      </c>
      <c r="F164" s="131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7">
        <f>VLOOKUP(C164,SOURCE!S$4:Y$9999,7,0)</f>
        <v>670</v>
      </c>
      <c r="J164" s="138" t="str">
        <f>VLOOKUP(C164,SOURCE!S$4:Y$9999,6,0)</f>
        <v>X^3</v>
      </c>
      <c r="K164" s="139" t="str">
        <f t="shared" si="5"/>
        <v>x^3</v>
      </c>
      <c r="N164" s="136" t="str">
        <f>VLOOKUP(I164,SOURCE!B:M,5,0)</f>
        <v>"x" STD_SUP_3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36" t="str">
        <f>CHAR(34)&amp;VLOOKUP(C165,SOURCE!S$4:Y$9999,6,0)&amp;CHAR(34)</f>
        <v>"XNOR"</v>
      </c>
      <c r="F165" s="131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7">
        <f>VLOOKUP(C165,SOURCE!S$4:Y$9999,7,0)</f>
        <v>672</v>
      </c>
      <c r="J165" s="138" t="str">
        <f>VLOOKUP(C165,SOURCE!S$4:Y$9999,6,0)</f>
        <v>XNOR</v>
      </c>
      <c r="K165" s="139" t="str">
        <f t="shared" si="5"/>
        <v>XNOR</v>
      </c>
      <c r="N165" s="136" t="str">
        <f>VLOOKUP(I165,SOURCE!B:M,5,0)</f>
        <v>"XNOR"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36" t="str">
        <f>CHAR(34)&amp;VLOOKUP(C166,SOURCE!S$4:Y$9999,6,0)&amp;CHAR(34)</f>
        <v>"XOR"</v>
      </c>
      <c r="F166" s="131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7">
        <f>VLOOKUP(C166,SOURCE!S$4:Y$9999,7,0)</f>
        <v>673</v>
      </c>
      <c r="J166" s="138" t="str">
        <f>VLOOKUP(C166,SOURCE!S$4:Y$9999,6,0)</f>
        <v>XOR</v>
      </c>
      <c r="K166" s="139" t="str">
        <f t="shared" si="5"/>
        <v>XOR</v>
      </c>
      <c r="N166" s="136" t="str">
        <f>VLOOKUP(I166,SOURCE!B:M,5,0)</f>
        <v>"XOR"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36" t="str">
        <f>CHAR(34)&amp;VLOOKUP(C167,SOURCE!S$4:Y$9999,6,0)&amp;CHAR(34)</f>
        <v>"X_MEAN"</v>
      </c>
      <c r="F167" s="131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7">
        <f>VLOOKUP(C167,SOURCE!S$4:Y$9999,7,0)</f>
        <v>674</v>
      </c>
      <c r="J167" s="138" t="str">
        <f>VLOOKUP(C167,SOURCE!S$4:Y$9999,6,0)</f>
        <v>X_MEAN</v>
      </c>
      <c r="K167" s="139" t="str">
        <f t="shared" si="5"/>
        <v>x_BAR</v>
      </c>
      <c r="N167" s="136" t="str">
        <f>VLOOKUP(I167,SOURCE!B:M,5,0)</f>
        <v>STD_x_BAR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36" t="str">
        <f>CHAR(34)&amp;VLOOKUP(C168,SOURCE!S$4:Y$9999,6,0)&amp;CHAR(34)</f>
        <v>"X_GEO"</v>
      </c>
      <c r="F168" s="131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7">
        <f>VLOOKUP(C168,SOURCE!S$4:Y$9999,7,0)</f>
        <v>675</v>
      </c>
      <c r="J168" s="138" t="str">
        <f>VLOOKUP(C168,SOURCE!S$4:Y$9999,6,0)</f>
        <v>X_GEO</v>
      </c>
      <c r="K168" s="139" t="str">
        <f t="shared" si="5"/>
        <v>x_BARG</v>
      </c>
      <c r="N168" s="136" t="str">
        <f>VLOOKUP(I168,SOURCE!B:M,5,0)</f>
        <v>STD_x_BAR STD_SUB_G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36" t="str">
        <f>CHAR(34)&amp;VLOOKUP(C169,SOURCE!S$4:Y$9999,6,0)&amp;CHAR(34)</f>
        <v>"X_WEIGHTD"</v>
      </c>
      <c r="F169" s="131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7">
        <f>VLOOKUP(C169,SOURCE!S$4:Y$9999,7,0)</f>
        <v>676</v>
      </c>
      <c r="J169" s="138" t="str">
        <f>VLOOKUP(C169,SOURCE!S$4:Y$9999,6,0)</f>
        <v>X_WEIGHTD</v>
      </c>
      <c r="K169" s="139" t="str">
        <f t="shared" si="5"/>
        <v>x_BARw</v>
      </c>
      <c r="N169" s="136" t="str">
        <f>VLOOKUP(I169,SOURCE!B:M,5,0)</f>
        <v>STD_x_BAR STD_SUB_w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36" t="str">
        <f>CHAR(34)&amp;VLOOKUP(C170,SOURCE!S$4:Y$9999,6,0)&amp;CHAR(34)</f>
        <v>"X!"</v>
      </c>
      <c r="F170" s="131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7">
        <f>VLOOKUP(C170,SOURCE!S$4:Y$9999,7,0)</f>
        <v>679</v>
      </c>
      <c r="J170" s="138" t="str">
        <f>VLOOKUP(C170,SOURCE!S$4:Y$9999,6,0)</f>
        <v>X!</v>
      </c>
      <c r="K170" s="139" t="str">
        <f t="shared" si="5"/>
        <v>x!</v>
      </c>
      <c r="N170" s="136" t="str">
        <f>VLOOKUP(I170,SOURCE!B:M,5,0)</f>
        <v>"x!"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36" t="str">
        <f>CHAR(34)&amp;VLOOKUP(C171,SOURCE!S$4:Y$9999,6,0)&amp;CHAR(34)</f>
        <v>"X&gt;ALPHA"</v>
      </c>
      <c r="F171" s="131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7">
        <f>VLOOKUP(C171,SOURCE!S$4:Y$9999,7,0)</f>
        <v>682</v>
      </c>
      <c r="J171" s="138" t="str">
        <f>VLOOKUP(C171,SOURCE!S$4:Y$9999,6,0)</f>
        <v>X&gt;ALPHA</v>
      </c>
      <c r="K171" s="139" t="str">
        <f t="shared" si="5"/>
        <v>x&gt;alpha</v>
      </c>
      <c r="N171" s="136" t="str">
        <f>VLOOKUP(I171,SOURCE!B:M,5,0)</f>
        <v>"x" STD_RIGHT_ARROW STD_alpha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36" t="str">
        <f>CHAR(34)&amp;VLOOKUP(C172,SOURCE!S$4:Y$9999,6,0)&amp;CHAR(34)</f>
        <v>"X&lt;&gt;"</v>
      </c>
      <c r="F172" s="131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7">
        <f>VLOOKUP(C172,SOURCE!S$4:Y$9999,7,0)</f>
        <v>683</v>
      </c>
      <c r="J172" s="138" t="str">
        <f>VLOOKUP(C172,SOURCE!S$4:Y$9999,6,0)</f>
        <v>X&lt;&gt;</v>
      </c>
      <c r="K172" s="139" t="str">
        <f t="shared" si="5"/>
        <v>x&lt;&gt;</v>
      </c>
      <c r="N172" s="136" t="str">
        <f>VLOOKUP(I172,SOURCE!B:M,5,0)</f>
        <v>"x"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36" t="str">
        <f>CHAR(34)&amp;VLOOKUP(C173,SOURCE!S$4:Y$9999,6,0)&amp;CHAR(34)</f>
        <v>"X&lt;&gt;Y"</v>
      </c>
      <c r="F173" s="131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7">
        <f>VLOOKUP(C173,SOURCE!S$4:Y$9999,7,0)</f>
        <v>684</v>
      </c>
      <c r="J173" s="138" t="str">
        <f>VLOOKUP(C173,SOURCE!S$4:Y$9999,6,0)</f>
        <v>X&lt;&gt;Y</v>
      </c>
      <c r="K173" s="139" t="str">
        <f t="shared" si="5"/>
        <v>x&lt;&gt;y</v>
      </c>
      <c r="N173" s="136" t="str">
        <f>VLOOKUP(I173,SOURCE!B:M,5,0)</f>
        <v>"x" STD_LEFT_RIGHT_ARROWS "y"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36" t="str">
        <f>CHAR(34)&amp;VLOOKUP(C174,SOURCE!S$4:Y$9999,6,0)&amp;CHAR(34)</f>
        <v>"XRTY"</v>
      </c>
      <c r="F174" s="131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7">
        <f>VLOOKUP(C174,SOURCE!S$4:Y$9999,7,0)</f>
        <v>694</v>
      </c>
      <c r="J174" s="138" t="str">
        <f>VLOOKUP(C174,SOURCE!S$4:Y$9999,6,0)</f>
        <v>XRTY</v>
      </c>
      <c r="K174" s="139" t="str">
        <f t="shared" si="5"/>
        <v>xTH_ROOTy_UNDER_ROOT</v>
      </c>
      <c r="N174" s="136" t="str">
        <f>VLOOKUP(I174,SOURCE!B:M,5,0)</f>
        <v>STD_xTH_ROOT STD_y_UNDER_ROOT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36" t="str">
        <f>CHAR(34)&amp;VLOOKUP(C175,SOURCE!S$4:Y$9999,6,0)&amp;CHAR(34)</f>
        <v>"Y^X"</v>
      </c>
      <c r="F175" s="131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7">
        <f>VLOOKUP(C175,SOURCE!S$4:Y$9999,7,0)</f>
        <v>698</v>
      </c>
      <c r="J175" s="138" t="str">
        <f>VLOOKUP(C175,SOURCE!S$4:Y$9999,6,0)</f>
        <v>Y^X</v>
      </c>
      <c r="K175" s="139" t="str">
        <f t="shared" si="5"/>
        <v>y^x</v>
      </c>
      <c r="N175" s="136" t="str">
        <f>VLOOKUP(I175,SOURCE!B:M,5,0)</f>
        <v>"y" STD_SUP_x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36" t="str">
        <f>CHAR(34)&amp;VLOOKUP(C176,SOURCE!S$4:Y$9999,6,0)&amp;CHAR(34)</f>
        <v>"Y&lt;&gt;"</v>
      </c>
      <c r="F176" s="131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7">
        <f>VLOOKUP(C176,SOURCE!S$4:Y$9999,7,0)</f>
        <v>701</v>
      </c>
      <c r="J176" s="138" t="str">
        <f>VLOOKUP(C176,SOURCE!S$4:Y$9999,6,0)</f>
        <v>Y&lt;&gt;</v>
      </c>
      <c r="K176" s="139" t="str">
        <f t="shared" si="5"/>
        <v>y&lt;&gt;</v>
      </c>
      <c r="N176" s="136" t="str">
        <f>VLOOKUP(I176,SOURCE!B:M,5,0)</f>
        <v>"y" STD_LEFT_RIGHT_ARROWS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36" t="str">
        <f>CHAR(34)&amp;VLOOKUP(C177,SOURCE!S$4:Y$9999,6,0)&amp;CHAR(34)</f>
        <v>"Z&lt;&gt;"</v>
      </c>
      <c r="F177" s="131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7">
        <f>VLOOKUP(C177,SOURCE!S$4:Y$9999,7,0)</f>
        <v>703</v>
      </c>
      <c r="J177" s="138" t="str">
        <f>VLOOKUP(C177,SOURCE!S$4:Y$9999,6,0)</f>
        <v>Z&lt;&gt;</v>
      </c>
      <c r="K177" s="139" t="str">
        <f t="shared" si="5"/>
        <v>z&lt;&gt;</v>
      </c>
      <c r="N177" s="136" t="str">
        <f>VLOOKUP(I177,SOURCE!B:M,5,0)</f>
        <v>"z" STD_LEFT_RIGHT_ARROWS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36" t="str">
        <f>CHAR(34)&amp;VLOOKUP(C178,SOURCE!S$4:Y$9999,6,0)&amp;CHAR(34)</f>
        <v>"XMAX"</v>
      </c>
      <c r="F178" s="131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7">
        <f>VLOOKUP(C178,SOURCE!S$4:Y$9999,7,0)</f>
        <v>708</v>
      </c>
      <c r="J178" s="138" t="str">
        <f>VLOOKUP(C178,SOURCE!S$4:Y$9999,6,0)</f>
        <v>XMAX</v>
      </c>
      <c r="K178" s="139" t="str">
        <f t="shared" si="5"/>
        <v>xmax</v>
      </c>
      <c r="N178" s="136" t="str">
        <f>VLOOKUP(I178,SOURCE!B:M,5,0)</f>
        <v>"x" STD_SUB_m STD_SUB_a STD_SUB_x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36" t="str">
        <f>CHAR(34)&amp;VLOOKUP(C179,SOURCE!S$4:Y$9999,6,0)&amp;CHAR(34)</f>
        <v>"XMIN"</v>
      </c>
      <c r="F179" s="131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7">
        <f>VLOOKUP(C179,SOURCE!S$4:Y$9999,7,0)</f>
        <v>709</v>
      </c>
      <c r="J179" s="138" t="str">
        <f>VLOOKUP(C179,SOURCE!S$4:Y$9999,6,0)</f>
        <v>XMIN</v>
      </c>
      <c r="K179" s="139" t="str">
        <f t="shared" si="5"/>
        <v>xmin</v>
      </c>
      <c r="N179" s="136" t="str">
        <f>VLOOKUP(I179,SOURCE!B:M,5,0)</f>
        <v>"x" STD_SUB_m STD_SUB_i STD_SUB_n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36" t="str">
        <f>CHAR(34)&amp;VLOOKUP(C180,SOURCE!S$4:Y$9999,6,0)&amp;CHAR(34)</f>
        <v>"GAMMA(X)"</v>
      </c>
      <c r="F180" s="131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7">
        <f>VLOOKUP(C180,SOURCE!S$4:Y$9999,7,0)</f>
        <v>724</v>
      </c>
      <c r="J180" s="138" t="str">
        <f>VLOOKUP(C180,SOURCE!S$4:Y$9999,6,0)</f>
        <v>GAMMA(X)</v>
      </c>
      <c r="K180" s="139" t="str">
        <f t="shared" si="5"/>
        <v>GAMMA(x)</v>
      </c>
      <c r="N180" s="136" t="str">
        <f>VLOOKUP(I180,SOURCE!B:M,5,0)</f>
        <v>STD_GAMMA "(x)"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36" t="str">
        <f>CHAR(34)&amp;VLOOKUP(C181,SOURCE!S$4:Y$9999,6,0)&amp;CHAR(34)</f>
        <v>"DELTA%"</v>
      </c>
      <c r="F181" s="131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7">
        <f>VLOOKUP(C181,SOURCE!S$4:Y$9999,7,0)</f>
        <v>726</v>
      </c>
      <c r="J181" s="138" t="str">
        <f>VLOOKUP(C181,SOURCE!S$4:Y$9999,6,0)</f>
        <v>DELTA%</v>
      </c>
      <c r="K181" s="139" t="str">
        <f t="shared" si="5"/>
        <v>DELTA%</v>
      </c>
      <c r="N181" s="136" t="str">
        <f>VLOOKUP(I181,SOURCE!B:M,5,0)</f>
        <v>STD_DELTA "%"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36" t="str">
        <f>CHAR(34)&amp;VLOOKUP(C182,SOURCE!S$4:Y$9999,6,0)&amp;CHAR(34)</f>
        <v>"mu0"</v>
      </c>
      <c r="F182" s="131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7">
        <f>VLOOKUP(C182,SOURCE!S$4:Y$9999,7,0)</f>
        <v>735</v>
      </c>
      <c r="J182" s="138" t="str">
        <f>VLOOKUP(C182,SOURCE!S$4:Y$9999,6,0)</f>
        <v>mu0</v>
      </c>
      <c r="K182" s="139" t="str">
        <f t="shared" si="5"/>
        <v>mu0</v>
      </c>
      <c r="N182" s="136" t="str">
        <f>VLOOKUP(I182,SOURCE!B:M,5,0)</f>
        <v>STD_mu STD_SUB_0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36" t="str">
        <f>CHAR(34)&amp;VLOOKUP(C183,SOURCE!S$4:Y$9999,6,0)&amp;CHAR(34)</f>
        <v>"PI"</v>
      </c>
      <c r="F183" s="131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7">
        <f>VLOOKUP(C183,SOURCE!S$4:Y$9999,7,0)</f>
        <v>744</v>
      </c>
      <c r="J183" s="138" t="str">
        <f>VLOOKUP(C183,SOURCE!S$4:Y$9999,6,0)</f>
        <v>PI</v>
      </c>
      <c r="K183" s="139" t="str">
        <f t="shared" si="5"/>
        <v>pi</v>
      </c>
      <c r="N183" s="136" t="str">
        <f>VLOOKUP(I183,SOURCE!B:M,5,0)</f>
        <v>STD_pi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36" t="str">
        <f>CHAR(34)&amp;VLOOKUP(C184,SOURCE!S$4:Y$9999,6,0)&amp;CHAR(34)</f>
        <v>"SUMLN^2X"</v>
      </c>
      <c r="F184" s="131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7">
        <f>VLOOKUP(C184,SOURCE!S$4:Y$9999,7,0)</f>
        <v>748</v>
      </c>
      <c r="J184" s="138" t="str">
        <f>VLOOKUP(C184,SOURCE!S$4:Y$9999,6,0)</f>
        <v>SUMLN^2X</v>
      </c>
      <c r="K184" s="139" t="str">
        <f t="shared" si="5"/>
        <v>SUMln^2x</v>
      </c>
      <c r="N184" s="136" t="str">
        <f>VLOOKUP(I184,SOURCE!B:M,5,0)</f>
        <v>STD_SIGMA "ln" STD_SUP_2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36" t="str">
        <f>CHAR(34)&amp;VLOOKUP(C185,SOURCE!S$4:Y$9999,6,0)&amp;CHAR(34)</f>
        <v>"SUMLN^2Y"</v>
      </c>
      <c r="F185" s="131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7">
        <f>VLOOKUP(C185,SOURCE!S$4:Y$9999,7,0)</f>
        <v>749</v>
      </c>
      <c r="J185" s="138" t="str">
        <f>VLOOKUP(C185,SOURCE!S$4:Y$9999,6,0)</f>
        <v>SUMLN^2Y</v>
      </c>
      <c r="K185" s="139" t="str">
        <f t="shared" si="5"/>
        <v>SUMln^2y</v>
      </c>
      <c r="N185" s="136" t="str">
        <f>VLOOKUP(I185,SOURCE!B:M,5,0)</f>
        <v>STD_SIGMA "ln" STD_SUP_2 "y"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36" t="str">
        <f>CHAR(34)&amp;VLOOKUP(C186,SOURCE!S$4:Y$9999,6,0)&amp;CHAR(34)</f>
        <v>"SUMLNX"</v>
      </c>
      <c r="F186" s="131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7">
        <f>VLOOKUP(C186,SOURCE!S$4:Y$9999,7,0)</f>
        <v>750</v>
      </c>
      <c r="J186" s="138" t="str">
        <f>VLOOKUP(C186,SOURCE!S$4:Y$9999,6,0)</f>
        <v>SUMLNX</v>
      </c>
      <c r="K186" s="139" t="str">
        <f t="shared" si="5"/>
        <v>SUMlnx</v>
      </c>
      <c r="N186" s="136" t="str">
        <f>VLOOKUP(I186,SOURCE!B:M,5,0)</f>
        <v>STD_SIGMA "lnx"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36" t="str">
        <f>CHAR(34)&amp;VLOOKUP(C187,SOURCE!S$4:Y$9999,6,0)&amp;CHAR(34)</f>
        <v>"SUMLNXY"</v>
      </c>
      <c r="F187" s="131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7">
        <f>VLOOKUP(C187,SOURCE!S$4:Y$9999,7,0)</f>
        <v>751</v>
      </c>
      <c r="J187" s="138" t="str">
        <f>VLOOKUP(C187,SOURCE!S$4:Y$9999,6,0)</f>
        <v>SUMLNXY</v>
      </c>
      <c r="K187" s="139" t="str">
        <f t="shared" si="5"/>
        <v>SUMlnxy</v>
      </c>
      <c r="N187" s="136" t="str">
        <f>VLOOKUP(I187,SOURCE!B:M,5,0)</f>
        <v>STD_SIGMA "lnxy"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36" t="str">
        <f>CHAR(34)&amp;VLOOKUP(C188,SOURCE!S$4:Y$9999,6,0)&amp;CHAR(34)</f>
        <v>"SUMLNY"</v>
      </c>
      <c r="F188" s="131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7">
        <f>VLOOKUP(C188,SOURCE!S$4:Y$9999,7,0)</f>
        <v>752</v>
      </c>
      <c r="J188" s="138" t="str">
        <f>VLOOKUP(C188,SOURCE!S$4:Y$9999,6,0)</f>
        <v>SUMLNY</v>
      </c>
      <c r="K188" s="139" t="str">
        <f t="shared" si="5"/>
        <v>SUMlny</v>
      </c>
      <c r="N188" s="136" t="str">
        <f>VLOOKUP(I188,SOURCE!B:M,5,0)</f>
        <v>STD_SIGMA "lny"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36" t="str">
        <f>CHAR(34)&amp;VLOOKUP(C189,SOURCE!S$4:Y$9999,6,0)&amp;CHAR(34)</f>
        <v>"SUMX"</v>
      </c>
      <c r="F189" s="131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7">
        <f>VLOOKUP(C189,SOURCE!S$4:Y$9999,7,0)</f>
        <v>754</v>
      </c>
      <c r="J189" s="138" t="str">
        <f>VLOOKUP(C189,SOURCE!S$4:Y$9999,6,0)</f>
        <v>SUMX</v>
      </c>
      <c r="K189" s="139" t="str">
        <f t="shared" si="5"/>
        <v>SUMx</v>
      </c>
      <c r="N189" s="136" t="str">
        <f>VLOOKUP(I189,SOURCE!B:M,5,0)</f>
        <v>STD_SIGMA "x"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36" t="str">
        <f>CHAR(34)&amp;VLOOKUP(C190,SOURCE!S$4:Y$9999,6,0)&amp;CHAR(34)</f>
        <v>"SUMX^2"</v>
      </c>
      <c r="F190" s="131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7">
        <f>VLOOKUP(C190,SOURCE!S$4:Y$9999,7,0)</f>
        <v>755</v>
      </c>
      <c r="J190" s="138" t="str">
        <f>VLOOKUP(C190,SOURCE!S$4:Y$9999,6,0)</f>
        <v>SUMX^2</v>
      </c>
      <c r="K190" s="139" t="str">
        <f t="shared" si="5"/>
        <v>SUMx^2</v>
      </c>
      <c r="N190" s="136" t="str">
        <f>VLOOKUP(I190,SOURCE!B:M,5,0)</f>
        <v>STD_SIGMA "x"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36" t="str">
        <f>CHAR(34)&amp;VLOOKUP(C191,SOURCE!S$4:Y$9999,6,0)&amp;CHAR(34)</f>
        <v>"SUMX^2Y"</v>
      </c>
      <c r="F191" s="131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7">
        <f>VLOOKUP(C191,SOURCE!S$4:Y$9999,7,0)</f>
        <v>756</v>
      </c>
      <c r="J191" s="138" t="str">
        <f>VLOOKUP(C191,SOURCE!S$4:Y$9999,6,0)</f>
        <v>SUMX^2Y</v>
      </c>
      <c r="K191" s="139" t="str">
        <f t="shared" si="5"/>
        <v>SUMx^2y</v>
      </c>
      <c r="N191" s="136" t="str">
        <f>VLOOKUP(I191,SOURCE!B:M,5,0)</f>
        <v>STD_SIGMA "x" STD_SUP_2 "y"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36" t="str">
        <f>CHAR(34)&amp;VLOOKUP(C192,SOURCE!S$4:Y$9999,6,0)&amp;CHAR(34)</f>
        <v>"SUMXLNY"</v>
      </c>
      <c r="F192" s="131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7">
        <f>VLOOKUP(C192,SOURCE!S$4:Y$9999,7,0)</f>
        <v>757</v>
      </c>
      <c r="J192" s="138" t="str">
        <f>VLOOKUP(C192,SOURCE!S$4:Y$9999,6,0)</f>
        <v>SUMXLNY</v>
      </c>
      <c r="K192" s="139" t="str">
        <f t="shared" si="5"/>
        <v>SUMxlny</v>
      </c>
      <c r="N192" s="136" t="str">
        <f>VLOOKUP(I192,SOURCE!B:M,5,0)</f>
        <v>STD_SIGMA "xlny"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36" t="str">
        <f>CHAR(34)&amp;VLOOKUP(C193,SOURCE!S$4:Y$9999,6,0)&amp;CHAR(34)</f>
        <v>"SUMXY"</v>
      </c>
      <c r="F193" s="131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7">
        <f>VLOOKUP(C193,SOURCE!S$4:Y$9999,7,0)</f>
        <v>758</v>
      </c>
      <c r="J193" s="138" t="str">
        <f>VLOOKUP(C193,SOURCE!S$4:Y$9999,6,0)</f>
        <v>SUMXY</v>
      </c>
      <c r="K193" s="139" t="str">
        <f t="shared" si="5"/>
        <v>SUMxy</v>
      </c>
      <c r="N193" s="136" t="str">
        <f>VLOOKUP(I193,SOURCE!B:M,5,0)</f>
        <v>STD_SIGMA "xy"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36" t="str">
        <f>CHAR(34)&amp;VLOOKUP(C194,SOURCE!S$4:Y$9999,6,0)&amp;CHAR(34)</f>
        <v>"SUMY"</v>
      </c>
      <c r="F194" s="131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7">
        <f>VLOOKUP(C194,SOURCE!S$4:Y$9999,7,0)</f>
        <v>759</v>
      </c>
      <c r="J194" s="138" t="str">
        <f>VLOOKUP(C194,SOURCE!S$4:Y$9999,6,0)</f>
        <v>SUMY</v>
      </c>
      <c r="K194" s="139" t="str">
        <f t="shared" si="5"/>
        <v>SUMy</v>
      </c>
      <c r="N194" s="136" t="str">
        <f>VLOOKUP(I194,SOURCE!B:M,5,0)</f>
        <v>STD_SIGMA "y"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36" t="str">
        <f>CHAR(34)&amp;VLOOKUP(C195,SOURCE!S$4:Y$9999,6,0)&amp;CHAR(34)</f>
        <v>"SUMY^2"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7">
        <f>VLOOKUP(C195,SOURCE!S$4:Y$9999,7,0)</f>
        <v>760</v>
      </c>
      <c r="J195" s="138" t="str">
        <f>VLOOKUP(C195,SOURCE!S$4:Y$9999,6,0)</f>
        <v>SUMY^2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N195" s="136" t="str">
        <f>VLOOKUP(I195,SOURCE!B:M,5,0)</f>
        <v>STD_SIGMA "y" STD_SUP_2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36" t="str">
        <f>CHAR(34)&amp;VLOOKUP(C196,SOURCE!S$4:Y$9999,6,0)&amp;CHAR(34)</f>
        <v>"SUMYLNX"</v>
      </c>
      <c r="F196" s="131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7">
        <f>VLOOKUP(C196,SOURCE!S$4:Y$9999,7,0)</f>
        <v>761</v>
      </c>
      <c r="J196" s="138" t="str">
        <f>VLOOKUP(C196,SOURCE!S$4:Y$9999,6,0)</f>
        <v>SUMYLNX</v>
      </c>
      <c r="K196" s="139" t="str">
        <f t="shared" si="7"/>
        <v>SUMylnx</v>
      </c>
      <c r="N196" s="136" t="str">
        <f>VLOOKUP(I196,SOURCE!B:M,5,0)</f>
        <v>STD_SIGMA "ylnx"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36" t="str">
        <f>CHAR(34)&amp;VLOOKUP(C197,SOURCE!S$4:Y$9999,6,0)&amp;CHAR(34)</f>
        <v>"SUM+"</v>
      </c>
      <c r="F197" s="131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7">
        <f>VLOOKUP(C197,SOURCE!S$4:Y$9999,7,0)</f>
        <v>762</v>
      </c>
      <c r="J197" s="138" t="str">
        <f>VLOOKUP(C197,SOURCE!S$4:Y$9999,6,0)</f>
        <v>SUM+</v>
      </c>
      <c r="K197" s="139" t="str">
        <f t="shared" si="7"/>
        <v>SUM+</v>
      </c>
      <c r="N197" s="136" t="str">
        <f>VLOOKUP(I197,SOURCE!B:M,5,0)</f>
        <v>STD_SIGMA "+"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36" t="str">
        <f>CHAR(34)&amp;VLOOKUP(C198,SOURCE!S$4:Y$9999,6,0)&amp;CHAR(34)</f>
        <v>"PHI"</v>
      </c>
      <c r="F198" s="131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7">
        <f>VLOOKUP(C198,SOURCE!S$4:Y$9999,7,0)</f>
        <v>764</v>
      </c>
      <c r="J198" s="138" t="str">
        <f>VLOOKUP(C198,SOURCE!S$4:Y$9999,6,0)</f>
        <v>PHI</v>
      </c>
      <c r="K198" s="139" t="str">
        <f t="shared" si="7"/>
        <v>PHI</v>
      </c>
      <c r="N198" s="136" t="str">
        <f>VLOOKUP(I198,SOURCE!B:M,5,0)</f>
        <v>STD_PHI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36" t="str">
        <f>CHAR(34)&amp;VLOOKUP(C199,SOURCE!S$4:Y$9999,6,0)&amp;CHAR(34)</f>
        <v>"RANI#"</v>
      </c>
      <c r="F199" s="131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7">
        <f>VLOOKUP(C199,SOURCE!S$4:Y$9999,7,0)</f>
        <v>766</v>
      </c>
      <c r="J199" s="138" t="str">
        <f>VLOOKUP(C199,SOURCE!S$4:Y$9999,6,0)</f>
        <v>RANI#</v>
      </c>
      <c r="K199" s="139" t="str">
        <f t="shared" si="7"/>
        <v>RANI#</v>
      </c>
      <c r="N199" s="136" t="str">
        <f>VLOOKUP(I199,SOURCE!B:M,5,0)</f>
        <v>"RANI#"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36" t="str">
        <f>CHAR(34)&amp;VLOOKUP(C200,SOURCE!S$4:Y$9999,6,0)&amp;CHAR(34)</f>
        <v>"RANGE"</v>
      </c>
      <c r="F200" s="131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7">
        <f>VLOOKUP(C200,SOURCE!S$4:Y$9999,7,0)</f>
        <v>769</v>
      </c>
      <c r="J200" s="138" t="str">
        <f>VLOOKUP(C200,SOURCE!S$4:Y$9999,6,0)</f>
        <v>RANGE</v>
      </c>
      <c r="K200" s="139" t="str">
        <f t="shared" si="7"/>
        <v>RANGE</v>
      </c>
      <c r="N200" s="136" t="str">
        <f>VLOOKUP(I200,SOURCE!B:M,5,0)</f>
        <v>"RANGE"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36" t="str">
        <f>CHAR(34)&amp;VLOOKUP(C201,SOURCE!S$4:Y$9999,6,0)&amp;CHAR(34)</f>
        <v>"RANGE?"</v>
      </c>
      <c r="F201" s="131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7">
        <f>VLOOKUP(C201,SOURCE!S$4:Y$9999,7,0)</f>
        <v>770</v>
      </c>
      <c r="J201" s="138" t="str">
        <f>VLOOKUP(C201,SOURCE!S$4:Y$9999,6,0)</f>
        <v>RANGE?</v>
      </c>
      <c r="K201" s="139" t="str">
        <f t="shared" si="7"/>
        <v>RANGE?</v>
      </c>
      <c r="N201" s="136" t="str">
        <f>VLOOKUP(I201,SOURCE!B:M,5,0)</f>
        <v>"RANGE?"</v>
      </c>
    </row>
    <row r="202" spans="1:14">
      <c r="A202" s="134" t="str">
        <f>IF(ISNA(VLOOKUP(D202,D203:D$9999,1,0)),"",1)</f>
        <v/>
      </c>
      <c r="B202" s="134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36" t="str">
        <f>CHAR(34)&amp;VLOOKUP(C202,SOURCE!S$4:Y$9999,6,0)&amp;CHAR(34)</f>
        <v>"(-1)^X"</v>
      </c>
      <c r="F202" s="131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7">
        <f>VLOOKUP(C202,SOURCE!S$4:Y$9999,7,0)</f>
        <v>777</v>
      </c>
      <c r="J202" s="138" t="str">
        <f>VLOOKUP(C202,SOURCE!S$4:Y$9999,6,0)</f>
        <v>(-1)^X</v>
      </c>
      <c r="K202" s="139" t="str">
        <f t="shared" si="7"/>
        <v>(-1)^x</v>
      </c>
      <c r="N202" s="136" t="str">
        <f>VLOOKUP(I202,SOURCE!B:M,5,0)</f>
        <v>"(-1)" STD_SUP_x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36" t="str">
        <f>CHAR(34)&amp;VLOOKUP(C203,SOURCE!S$4:Y$9999,6,0)&amp;CHAR(34)</f>
        <v>"+"</v>
      </c>
      <c r="F203" s="131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7">
        <f>VLOOKUP(C203,SOURCE!S$4:Y$9999,7,0)</f>
        <v>778</v>
      </c>
      <c r="J203" s="138" t="str">
        <f>VLOOKUP(C203,SOURCE!S$4:Y$9999,6,0)</f>
        <v>+</v>
      </c>
      <c r="K203" s="139" t="str">
        <f t="shared" si="7"/>
        <v>+</v>
      </c>
      <c r="N203" s="136" t="str">
        <f>VLOOKUP(I203,SOURCE!B:M,5,0)</f>
        <v>"+"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36" t="str">
        <f>CHAR(34)&amp;VLOOKUP(C204,SOURCE!S$4:Y$9999,6,0)&amp;CHAR(34)</f>
        <v>"CHS"</v>
      </c>
      <c r="F204" s="131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7">
        <f>VLOOKUP(C204,SOURCE!S$4:Y$9999,7,0)</f>
        <v>779</v>
      </c>
      <c r="J204" s="138" t="str">
        <f>VLOOKUP(C204,SOURCE!S$4:Y$9999,6,0)</f>
        <v>CHS</v>
      </c>
      <c r="K204" s="139" t="str">
        <f t="shared" si="7"/>
        <v>CHS</v>
      </c>
      <c r="N204" s="136" t="str">
        <f>VLOOKUP(I204,SOURCE!B:M,5,0)</f>
        <v>"CHS"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36" t="str">
        <f>CHAR(34)&amp;VLOOKUP(C205,SOURCE!S$4:Y$9999,6,0)&amp;CHAR(34)</f>
        <v>"-"</v>
      </c>
      <c r="F205" s="131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7">
        <f>VLOOKUP(C205,SOURCE!S$4:Y$9999,7,0)</f>
        <v>780</v>
      </c>
      <c r="J205" s="138" t="str">
        <f>VLOOKUP(C205,SOURCE!S$4:Y$9999,6,0)</f>
        <v>-</v>
      </c>
      <c r="K205" s="139" t="str">
        <f t="shared" si="7"/>
        <v>-</v>
      </c>
      <c r="N205" s="136" t="str">
        <f>VLOOKUP(I205,SOURCE!B:M,5,0)</f>
        <v>"-"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36" t="str">
        <f>CHAR(34)&amp;VLOOKUP(C206,SOURCE!S$4:Y$9999,6,0)&amp;CHAR(34)</f>
        <v>"-INFINITY"</v>
      </c>
      <c r="F206" s="131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7">
        <f>VLOOKUP(C206,SOURCE!S$4:Y$9999,7,0)</f>
        <v>781</v>
      </c>
      <c r="J206" s="138" t="str">
        <f>VLOOKUP(C206,SOURCE!S$4:Y$9999,6,0)</f>
        <v>-INFINITY</v>
      </c>
      <c r="K206" s="139" t="str">
        <f t="shared" si="7"/>
        <v>-INFINITY</v>
      </c>
      <c r="N206" s="136" t="str">
        <f>VLOOKUP(I206,SOURCE!B:M,5,0)</f>
        <v>"-" STD_INFINITY</v>
      </c>
    </row>
    <row r="207" spans="1:14">
      <c r="A207" s="134" t="str">
        <f>IF(ISNA(VLOOKUP(D207,D208:D$9999,1,0)),"",1)</f>
        <v/>
      </c>
      <c r="B207" s="134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36" t="str">
        <f>CHAR(34)&amp;VLOOKUP(C207,SOURCE!S$4:Y$9999,6,0)&amp;CHAR(34)</f>
        <v>"*"</v>
      </c>
      <c r="F207" s="131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7">
        <f>VLOOKUP(C207,SOURCE!S$4:Y$9999,7,0)</f>
        <v>782</v>
      </c>
      <c r="J207" s="138" t="str">
        <f>VLOOKUP(C207,SOURCE!S$4:Y$9999,6,0)</f>
        <v>*</v>
      </c>
      <c r="K207" s="139" t="str">
        <f t="shared" si="7"/>
        <v>CROSS</v>
      </c>
      <c r="N207" s="136" t="str">
        <f>VLOOKUP(I207,SOURCE!B:M,5,0)</f>
        <v>STD_CROSS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36" t="str">
        <f>CHAR(34)&amp;VLOOKUP(C208,SOURCE!S$4:Y$9999,6,0)&amp;CHAR(34)</f>
        <v>"/"</v>
      </c>
      <c r="F208" s="131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7">
        <f>VLOOKUP(C208,SOURCE!S$4:Y$9999,7,0)</f>
        <v>784</v>
      </c>
      <c r="J208" s="138" t="str">
        <f>VLOOKUP(C208,SOURCE!S$4:Y$9999,6,0)</f>
        <v>/</v>
      </c>
      <c r="K208" s="139" t="str">
        <f t="shared" si="7"/>
        <v>/</v>
      </c>
      <c r="N208" s="136" t="str">
        <f>VLOOKUP(I208,SOURCE!B:M,5,0)</f>
        <v>STD_DIVIDE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36" t="str">
        <f>CHAR(34)&amp;VLOOKUP(C209,SOURCE!S$4:Y$9999,6,0)&amp;CHAR(34)</f>
        <v>"&gt;DEG"</v>
      </c>
      <c r="F209" s="131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7">
        <f>VLOOKUP(C209,SOURCE!S$4:Y$9999,7,0)</f>
        <v>788</v>
      </c>
      <c r="J209" s="138" t="str">
        <f>VLOOKUP(C209,SOURCE!S$4:Y$9999,6,0)</f>
        <v>&gt;DEG</v>
      </c>
      <c r="K209" s="139" t="str">
        <f t="shared" si="7"/>
        <v>&gt;DEG</v>
      </c>
      <c r="N209" s="136" t="str">
        <f>VLOOKUP(I209,SOURCE!B:M,5,0)</f>
        <v>STD_RIGHT_ARROW "DEG"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36" t="str">
        <f>CHAR(34)&amp;VLOOKUP(C210,SOURCE!S$4:Y$9999,6,0)&amp;CHAR(34)</f>
        <v>"&gt;D.MS"</v>
      </c>
      <c r="F210" s="131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7">
        <f>VLOOKUP(C210,SOURCE!S$4:Y$9999,7,0)</f>
        <v>789</v>
      </c>
      <c r="J210" s="138" t="str">
        <f>VLOOKUP(C210,SOURCE!S$4:Y$9999,6,0)</f>
        <v>&gt;D.MS</v>
      </c>
      <c r="K210" s="139" t="str">
        <f t="shared" si="7"/>
        <v>&gt;D.MS</v>
      </c>
      <c r="N210" s="136" t="str">
        <f>VLOOKUP(I210,SOURCE!B:M,5,0)</f>
        <v>STD_RIGHT_ARROW "D.MS"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36" t="str">
        <f>CHAR(34)&amp;VLOOKUP(C211,SOURCE!S$4:Y$9999,6,0)&amp;CHAR(34)</f>
        <v>"&gt;GRAD"</v>
      </c>
      <c r="F211" s="131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7">
        <f>VLOOKUP(C211,SOURCE!S$4:Y$9999,7,0)</f>
        <v>790</v>
      </c>
      <c r="J211" s="138" t="str">
        <f>VLOOKUP(C211,SOURCE!S$4:Y$9999,6,0)</f>
        <v>&gt;GRAD</v>
      </c>
      <c r="K211" s="139" t="str">
        <f t="shared" si="7"/>
        <v>&gt;GRAD</v>
      </c>
      <c r="N211" s="136" t="str">
        <f>VLOOKUP(I211,SOURCE!B:M,5,0)</f>
        <v>STD_RIGHT_ARROW "GRAD"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36" t="str">
        <f>CHAR(34)&amp;VLOOKUP(C212,SOURCE!S$4:Y$9999,6,0)&amp;CHAR(34)</f>
        <v>"&gt;HR"</v>
      </c>
      <c r="F212" s="131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7">
        <f>VLOOKUP(C212,SOURCE!S$4:Y$9999,7,0)</f>
        <v>791</v>
      </c>
      <c r="J212" s="138" t="str">
        <f>VLOOKUP(C212,SOURCE!S$4:Y$9999,6,0)</f>
        <v>&gt;HR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36" t="str">
        <f>CHAR(34)&amp;VLOOKUP(C213,SOURCE!S$4:Y$9999,6,0)&amp;CHAR(34)</f>
        <v>"&gt;H.MS"</v>
      </c>
      <c r="F213" s="131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7">
        <f>VLOOKUP(C213,SOURCE!S$4:Y$9999,7,0)</f>
        <v>792</v>
      </c>
      <c r="J213" s="138" t="str">
        <f>VLOOKUP(C213,SOURCE!S$4:Y$9999,6,0)</f>
        <v>&gt;H.MS</v>
      </c>
      <c r="K213" s="139" t="str">
        <f t="shared" si="7"/>
        <v>&gt;h.ms</v>
      </c>
      <c r="N213" s="136" t="str">
        <f>VLOOKUP(I213,SOURCE!B:M,5,0)</f>
        <v>STD_RIGHT_ARROW "h.ms"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36" t="str">
        <f>CHAR(34)&amp;VLOOKUP(C214,SOURCE!S$4:Y$9999,6,0)&amp;CHAR(34)</f>
        <v>"&gt;INT"</v>
      </c>
      <c r="F214" s="131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7">
        <f>VLOOKUP(C214,SOURCE!S$4:Y$9999,7,0)</f>
        <v>793</v>
      </c>
      <c r="J214" s="138" t="str">
        <f>VLOOKUP(C214,SOURCE!S$4:Y$9999,6,0)</f>
        <v>&gt;INT</v>
      </c>
      <c r="K214" s="139" t="str">
        <f t="shared" si="7"/>
        <v>#</v>
      </c>
      <c r="N214" s="136" t="str">
        <f>VLOOKUP(I214,SOURCE!B:M,5,0)</f>
        <v>"#"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36" t="str">
        <f>CHAR(34)&amp;VLOOKUP(C215,SOURCE!S$4:Y$9999,6,0)&amp;CHAR(34)</f>
        <v>"&gt;MULPI"</v>
      </c>
      <c r="F215" s="131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7">
        <f>VLOOKUP(C215,SOURCE!S$4:Y$9999,7,0)</f>
        <v>794</v>
      </c>
      <c r="J215" s="138" t="str">
        <f>VLOOKUP(C215,SOURCE!S$4:Y$9999,6,0)</f>
        <v>&gt;MULPI</v>
      </c>
      <c r="K215" s="139" t="str">
        <f t="shared" si="7"/>
        <v>&gt;MULpi</v>
      </c>
      <c r="N215" s="136" t="str">
        <f>VLOOKUP(I215,SOURCE!B:M,5,0)</f>
        <v>STD_RIGHT_ARROW "MUL" STD_pi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36" t="str">
        <f>CHAR(34)&amp;VLOOKUP(C216,SOURCE!S$4:Y$9999,6,0)&amp;CHAR(34)</f>
        <v>"&gt;RAD"</v>
      </c>
      <c r="F216" s="131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7">
        <f>VLOOKUP(C216,SOURCE!S$4:Y$9999,7,0)</f>
        <v>796</v>
      </c>
      <c r="J216" s="138" t="str">
        <f>VLOOKUP(C216,SOURCE!S$4:Y$9999,6,0)</f>
        <v>&gt;RAD</v>
      </c>
      <c r="K216" s="139" t="str">
        <f t="shared" si="7"/>
        <v>&gt;RAD</v>
      </c>
      <c r="N216" s="136" t="str">
        <f>VLOOKUP(I216,SOURCE!B:M,5,0)</f>
        <v>STD_RIGHT_ARROW "RAD"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36" t="str">
        <f>CHAR(34)&amp;VLOOKUP(C217,SOURCE!S$4:Y$9999,6,0)&amp;CHAR(34)</f>
        <v>"&gt;REAL"</v>
      </c>
      <c r="F217" s="131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7">
        <f>VLOOKUP(C217,SOURCE!S$4:Y$9999,7,0)</f>
        <v>797</v>
      </c>
      <c r="J217" s="138" t="str">
        <f>VLOOKUP(C217,SOURCE!S$4:Y$9999,6,0)</f>
        <v>&gt;REAL</v>
      </c>
      <c r="K217" s="139" t="str">
        <f t="shared" si="7"/>
        <v>.d</v>
      </c>
      <c r="N217" s="136" t="str">
        <f>VLOOKUP(I217,SOURCE!B:M,5,0)</f>
        <v>".d"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36" t="str">
        <f>CHAR(34)&amp;VLOOKUP(C218,SOURCE!S$4:Y$9999,6,0)&amp;CHAR(34)</f>
        <v>"D&gt;D.MS"</v>
      </c>
      <c r="F218" s="131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7">
        <f>VLOOKUP(C218,SOURCE!S$4:Y$9999,7,0)</f>
        <v>799</v>
      </c>
      <c r="J218" s="138" t="str">
        <f>VLOOKUP(C218,SOURCE!S$4:Y$9999,6,0)</f>
        <v>D&gt;D.MS</v>
      </c>
      <c r="K218" s="139" t="str">
        <f t="shared" si="7"/>
        <v>D&gt;D.MS</v>
      </c>
      <c r="N218" s="136" t="str">
        <f>VLOOKUP(I218,SOURCE!B:M,5,0)</f>
        <v>"D" STD_RIGHT_ARROW "D.MS"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36" t="str">
        <f>CHAR(34)&amp;VLOOKUP(C219,SOURCE!S$4:Y$9999,6,0)&amp;CHAR(34)</f>
        <v>"&lt;&gt;"</v>
      </c>
      <c r="F219" s="131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7">
        <f>VLOOKUP(C219,SOURCE!S$4:Y$9999,7,0)</f>
        <v>802</v>
      </c>
      <c r="J219" s="138" t="str">
        <f>VLOOKUP(C219,SOURCE!S$4:Y$9999,6,0)</f>
        <v>&lt;&gt;</v>
      </c>
      <c r="K219" s="139" t="str">
        <f t="shared" si="7"/>
        <v>&lt;&gt;</v>
      </c>
      <c r="N219" s="136" t="str">
        <f>VLOOKUP(I219,SOURCE!B:M,5,0)</f>
        <v>STD_LEFT_RIGHT_ARROWS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36" t="str">
        <f>CHAR(34)&amp;VLOOKUP(C220,SOURCE!S$4:Y$9999,6,0)&amp;CHAR(34)</f>
        <v>"%"</v>
      </c>
      <c r="F220" s="131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7">
        <f>VLOOKUP(C220,SOURCE!S$4:Y$9999,7,0)</f>
        <v>803</v>
      </c>
      <c r="J220" s="138" t="str">
        <f>VLOOKUP(C220,SOURCE!S$4:Y$9999,6,0)</f>
        <v>%</v>
      </c>
      <c r="K220" s="139" t="str">
        <f t="shared" si="7"/>
        <v>%</v>
      </c>
      <c r="N220" s="136" t="str">
        <f>VLOOKUP(I220,SOURCE!B:M,5,0)</f>
        <v>"%"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36" t="str">
        <f>CHAR(34)&amp;VLOOKUP(C221,SOURCE!S$4:Y$9999,6,0)&amp;CHAR(34)</f>
        <v>"%MRR"</v>
      </c>
      <c r="F221" s="131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7">
        <f>VLOOKUP(C221,SOURCE!S$4:Y$9999,7,0)</f>
        <v>804</v>
      </c>
      <c r="J221" s="138" t="str">
        <f>VLOOKUP(C221,SOURCE!S$4:Y$9999,6,0)</f>
        <v>%MRR</v>
      </c>
      <c r="K221" s="139" t="str">
        <f t="shared" si="7"/>
        <v>%MRR</v>
      </c>
      <c r="N221" s="136" t="str">
        <f>VLOOKUP(I221,SOURCE!B:M,5,0)</f>
        <v>"%MRR"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36" t="str">
        <f>CHAR(34)&amp;VLOOKUP(C222,SOURCE!S$4:Y$9999,6,0)&amp;CHAR(34)</f>
        <v>"%T"</v>
      </c>
      <c r="F222" s="131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7">
        <f>VLOOKUP(C222,SOURCE!S$4:Y$9999,7,0)</f>
        <v>805</v>
      </c>
      <c r="J222" s="138" t="str">
        <f>VLOOKUP(C222,SOURCE!S$4:Y$9999,6,0)</f>
        <v>%T</v>
      </c>
      <c r="K222" s="139" t="str">
        <f t="shared" si="7"/>
        <v>%T</v>
      </c>
      <c r="N222" s="136" t="str">
        <f>VLOOKUP(I222,SOURCE!B:M,5,0)</f>
        <v>"%T"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36" t="str">
        <f>CHAR(34)&amp;VLOOKUP(C223,SOURCE!S$4:Y$9999,6,0)&amp;CHAR(34)</f>
        <v>"%SUM"</v>
      </c>
      <c r="F223" s="131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7">
        <f>VLOOKUP(C223,SOURCE!S$4:Y$9999,7,0)</f>
        <v>806</v>
      </c>
      <c r="J223" s="138" t="str">
        <f>VLOOKUP(C223,SOURCE!S$4:Y$9999,6,0)</f>
        <v>%SUM</v>
      </c>
      <c r="K223" s="139" t="str">
        <f t="shared" si="7"/>
        <v>%SUM</v>
      </c>
      <c r="N223" s="136" t="str">
        <f>VLOOKUP(I223,SOURCE!B:M,5,0)</f>
        <v>"%" STD_SIGMA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36" t="str">
        <f>CHAR(34)&amp;VLOOKUP(C224,SOURCE!S$4:Y$9999,6,0)&amp;CHAR(34)</f>
        <v>"%+MG"</v>
      </c>
      <c r="F224" s="131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7">
        <f>VLOOKUP(C224,SOURCE!S$4:Y$9999,7,0)</f>
        <v>807</v>
      </c>
      <c r="J224" s="138" t="str">
        <f>VLOOKUP(C224,SOURCE!S$4:Y$9999,6,0)</f>
        <v>%+MG</v>
      </c>
      <c r="K224" s="139" t="str">
        <f t="shared" si="7"/>
        <v>%+MG</v>
      </c>
      <c r="N224" s="136" t="str">
        <f>VLOOKUP(I224,SOURCE!B:M,5,0)</f>
        <v>"%+MG"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36" t="str">
        <f>CHAR(34)&amp;VLOOKUP(C225,SOURCE!S$4:Y$9999,6,0)&amp;CHAR(34)</f>
        <v>"SQRT"</v>
      </c>
      <c r="F225" s="131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7">
        <f>VLOOKUP(C225,SOURCE!S$4:Y$9999,7,0)</f>
        <v>808</v>
      </c>
      <c r="J225" s="138" t="str">
        <f>VLOOKUP(C225,SOURCE!S$4:Y$9999,6,0)</f>
        <v>SQRT</v>
      </c>
      <c r="K225" s="139" t="str">
        <f t="shared" si="7"/>
        <v>SQUARE_ROOTx_UNDER_ROOT</v>
      </c>
      <c r="N225" s="136" t="str">
        <f>VLOOKUP(I225,SOURCE!B:M,5,0)</f>
        <v>STD_SQUARE_ROOT STD_x_UNDER_ROOT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36" t="str">
        <f>CHAR(34)&amp;VLOOKUP(C226,SOURCE!S$4:Y$9999,6,0)&amp;CHAR(34)</f>
        <v>"INFINITY"</v>
      </c>
      <c r="F226" s="131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7">
        <f>VLOOKUP(C226,SOURCE!S$4:Y$9999,7,0)</f>
        <v>812</v>
      </c>
      <c r="J226" s="138" t="str">
        <f>VLOOKUP(C226,SOURCE!S$4:Y$9999,6,0)</f>
        <v>INFINITY</v>
      </c>
      <c r="K226" s="139" t="str">
        <f t="shared" si="7"/>
        <v>INFINITY</v>
      </c>
      <c r="N226" s="136" t="str">
        <f>VLOOKUP(I226,SOURCE!B:M,5,0)</f>
        <v>STD_INFINITY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36" t="str">
        <f>CHAR(34)&amp;VLOOKUP(C227,SOURCE!S$4:Y$9999,6,0)&amp;CHAR(34)</f>
        <v>"ABS"</v>
      </c>
      <c r="F227" s="131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7">
        <f>VLOOKUP(C227,SOURCE!S$4:Y$9999,7,0)</f>
        <v>815</v>
      </c>
      <c r="J227" s="138" t="str">
        <f>VLOOKUP(C227,SOURCE!S$4:Y$9999,6,0)</f>
        <v>ABS</v>
      </c>
      <c r="K227" s="139" t="str">
        <f t="shared" si="7"/>
        <v>|x|</v>
      </c>
      <c r="N227" s="136" t="str">
        <f>VLOOKUP(I227,SOURCE!B:M,5,0)</f>
        <v>"|x|"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36" t="str">
        <f>CHAR(34)&amp;VLOOKUP(C228,SOURCE!S$4:Y$9999,6,0)&amp;CHAR(34)</f>
        <v>"PARL"</v>
      </c>
      <c r="F228" s="131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7">
        <f>VLOOKUP(C228,SOURCE!S$4:Y$9999,7,0)</f>
        <v>816</v>
      </c>
      <c r="J228" s="138" t="str">
        <f>VLOOKUP(C228,SOURCE!S$4:Y$9999,6,0)</f>
        <v>PARL</v>
      </c>
      <c r="K228" s="139" t="str">
        <f t="shared" si="7"/>
        <v>||</v>
      </c>
      <c r="N228" s="136" t="str">
        <f>VLOOKUP(I228,SOURCE!B:M,5,0)</f>
        <v>"|" STD_SPACE_3_PER_EM "|"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36" t="str">
        <f>CHAR(34)&amp;VLOOKUP(C229,SOURCE!S$4:Y$9999,6,0)&amp;CHAR(34)</f>
        <v>"ARG"</v>
      </c>
      <c r="F229" s="131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7">
        <f>VLOOKUP(C229,SOURCE!S$4:Y$9999,7,0)</f>
        <v>819</v>
      </c>
      <c r="J229" s="138" t="str">
        <f>VLOOKUP(C229,SOURCE!S$4:Y$9999,6,0)</f>
        <v>ARG</v>
      </c>
      <c r="K229" s="139" t="str">
        <f t="shared" si="7"/>
        <v>MEASURED_ANGLE</v>
      </c>
      <c r="N229" s="136" t="str">
        <f>VLOOKUP(I229,SOURCE!B:M,5,0)</f>
        <v>STD_MEASURED_ANGLE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36" t="str">
        <f>CHAR(34)&amp;VLOOKUP(C230,SOURCE!S$4:Y$9999,6,0)&amp;CHAR(34)</f>
        <v>"MULPI&gt;"</v>
      </c>
      <c r="F230" s="131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7">
        <f>VLOOKUP(C230,SOURCE!S$4:Y$9999,7,0)</f>
        <v>820</v>
      </c>
      <c r="J230" s="138" t="str">
        <f>VLOOKUP(C230,SOURCE!S$4:Y$9999,6,0)</f>
        <v>MULPI&gt;</v>
      </c>
      <c r="K230" s="139" t="str">
        <f t="shared" si="7"/>
        <v>MULpi&gt;</v>
      </c>
      <c r="N230" s="136" t="str">
        <f>VLOOKUP(I230,SOURCE!B:M,5,0)</f>
        <v>"MUL" STD_pi STD_RIGHT_ARROW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36" t="str">
        <f>CHAR(34)&amp;VLOOKUP(C231,SOURCE!S$4:Y$9999,6,0)&amp;CHAR(34)</f>
        <v>"#B"</v>
      </c>
      <c r="F231" s="131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7">
        <f>VLOOKUP(C231,SOURCE!S$4:Y$9999,7,0)</f>
        <v>837</v>
      </c>
      <c r="J231" s="138" t="str">
        <f>VLOOKUP(C231,SOURCE!S$4:Y$9999,6,0)</f>
        <v>#B</v>
      </c>
      <c r="K231" s="139" t="str">
        <f t="shared" si="7"/>
        <v>#B</v>
      </c>
      <c r="N231" s="136" t="str">
        <f>VLOOKUP(I231,SOURCE!B:M,5,0)</f>
        <v>"#B"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36" t="str">
        <f>CHAR(34)&amp;VLOOKUP(C232,SOURCE!S$4:Y$9999,6,0)&amp;CHAR(34)</f>
        <v>"REG_A"</v>
      </c>
      <c r="F232" s="131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7">
        <f>VLOOKUP(C232,SOURCE!S$4:Y$9999,7,0)</f>
        <v>882</v>
      </c>
      <c r="J232" s="138" t="str">
        <f>VLOOKUP(C232,SOURCE!S$4:Y$9999,6,0)</f>
        <v>REG_A</v>
      </c>
      <c r="K232" s="139" t="str">
        <f t="shared" si="7"/>
        <v>A</v>
      </c>
      <c r="N232" s="136" t="str">
        <f>VLOOKUP(I232,SOURCE!B:M,5,0)</f>
        <v>"A"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36" t="str">
        <f>CHAR(34)&amp;VLOOKUP(C233,SOURCE!S$4:Y$9999,6,0)&amp;CHAR(34)</f>
        <v>"REG_B"</v>
      </c>
      <c r="F233" s="131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7">
        <f>VLOOKUP(C233,SOURCE!S$4:Y$9999,7,0)</f>
        <v>883</v>
      </c>
      <c r="J233" s="138" t="str">
        <f>VLOOKUP(C233,SOURCE!S$4:Y$9999,6,0)</f>
        <v>REG_B</v>
      </c>
      <c r="K233" s="139" t="str">
        <f t="shared" si="7"/>
        <v>B</v>
      </c>
      <c r="N233" s="136" t="str">
        <f>VLOOKUP(I233,SOURCE!B:M,5,0)</f>
        <v>"B"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36" t="str">
        <f>CHAR(34)&amp;VLOOKUP(C234,SOURCE!S$4:Y$9999,6,0)&amp;CHAR(34)</f>
        <v>"REG_C"</v>
      </c>
      <c r="F234" s="131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7">
        <f>VLOOKUP(C234,SOURCE!S$4:Y$9999,7,0)</f>
        <v>884</v>
      </c>
      <c r="J234" s="138" t="str">
        <f>VLOOKUP(C234,SOURCE!S$4:Y$9999,6,0)</f>
        <v>REG_C</v>
      </c>
      <c r="K234" s="139" t="str">
        <f t="shared" si="7"/>
        <v>C</v>
      </c>
      <c r="N234" s="136" t="str">
        <f>VLOOKUP(I234,SOURCE!B:M,5,0)</f>
        <v>"C"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36" t="str">
        <f>CHAR(34)&amp;VLOOKUP(C235,SOURCE!S$4:Y$9999,6,0)&amp;CHAR(34)</f>
        <v>"REG_D"</v>
      </c>
      <c r="F235" s="131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7">
        <f>VLOOKUP(C235,SOURCE!S$4:Y$9999,7,0)</f>
        <v>885</v>
      </c>
      <c r="J235" s="138" t="str">
        <f>VLOOKUP(C235,SOURCE!S$4:Y$9999,6,0)</f>
        <v>REG_D</v>
      </c>
      <c r="K235" s="139" t="str">
        <f t="shared" si="7"/>
        <v>D</v>
      </c>
      <c r="N235" s="136" t="str">
        <f>VLOOKUP(I235,SOURCE!B:M,5,0)</f>
        <v>"D"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36" t="str">
        <f>CHAR(34)&amp;VLOOKUP(C236,SOURCE!S$4:Y$9999,6,0)&amp;CHAR(34)</f>
        <v>"REG_L"</v>
      </c>
      <c r="F236" s="131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7">
        <f>VLOOKUP(C236,SOURCE!S$4:Y$9999,7,0)</f>
        <v>886</v>
      </c>
      <c r="J236" s="138" t="str">
        <f>VLOOKUP(C236,SOURCE!S$4:Y$9999,6,0)</f>
        <v>REG_L</v>
      </c>
      <c r="K236" s="139" t="str">
        <f t="shared" si="7"/>
        <v>L</v>
      </c>
      <c r="N236" s="136" t="str">
        <f>VLOOKUP(I236,SOURCE!B:M,5,0)</f>
        <v>"L"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36" t="str">
        <f>CHAR(34)&amp;VLOOKUP(C237,SOURCE!S$4:Y$9999,6,0)&amp;CHAR(34)</f>
        <v>"REG_I"</v>
      </c>
      <c r="F237" s="131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7">
        <f>VLOOKUP(C237,SOURCE!S$4:Y$9999,7,0)</f>
        <v>887</v>
      </c>
      <c r="J237" s="138" t="str">
        <f>VLOOKUP(C237,SOURCE!S$4:Y$9999,6,0)</f>
        <v>REG_I</v>
      </c>
      <c r="K237" s="139" t="str">
        <f t="shared" si="7"/>
        <v>I</v>
      </c>
      <c r="N237" s="136" t="str">
        <f>VLOOKUP(I237,SOURCE!B:M,5,0)</f>
        <v>"I"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36" t="str">
        <f>CHAR(34)&amp;VLOOKUP(C238,SOURCE!S$4:Y$9999,6,0)&amp;CHAR(34)</f>
        <v>"REG_J"</v>
      </c>
      <c r="F238" s="131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7">
        <f>VLOOKUP(C238,SOURCE!S$4:Y$9999,7,0)</f>
        <v>888</v>
      </c>
      <c r="J238" s="138" t="str">
        <f>VLOOKUP(C238,SOURCE!S$4:Y$9999,6,0)</f>
        <v>REG_J</v>
      </c>
      <c r="K238" s="139" t="str">
        <f t="shared" si="7"/>
        <v>J</v>
      </c>
      <c r="N238" s="136" t="str">
        <f>VLOOKUP(I238,SOURCE!B:M,5,0)</f>
        <v>"J"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36" t="str">
        <f>CHAR(34)&amp;VLOOKUP(C239,SOURCE!S$4:Y$9999,6,0)&amp;CHAR(34)</f>
        <v>"REG_K"</v>
      </c>
      <c r="F239" s="131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7">
        <f>VLOOKUP(C239,SOURCE!S$4:Y$9999,7,0)</f>
        <v>889</v>
      </c>
      <c r="J239" s="138" t="str">
        <f>VLOOKUP(C239,SOURCE!S$4:Y$9999,6,0)</f>
        <v>REG_K</v>
      </c>
      <c r="K239" s="139" t="str">
        <f t="shared" si="7"/>
        <v>K</v>
      </c>
      <c r="N239" s="136" t="str">
        <f>VLOOKUP(I239,SOURCE!B:M,5,0)</f>
        <v>"K"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36" t="str">
        <f>CHAR(34)&amp;VLOOKUP(C240,SOURCE!S$4:Y$9999,6,0)&amp;CHAR(34)</f>
        <v>"CC"</v>
      </c>
      <c r="F240" s="131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7">
        <f>VLOOKUP(C240,SOURCE!S$4:Y$9999,7,0)</f>
        <v>1516</v>
      </c>
      <c r="J240" s="138" t="str">
        <f>VLOOKUP(C240,SOURCE!S$4:Y$9999,6,0)</f>
        <v>CC</v>
      </c>
      <c r="K240" s="139" t="str">
        <f t="shared" si="7"/>
        <v>CC</v>
      </c>
      <c r="N240" s="136" t="str">
        <f>VLOOKUP(I240,SOURCE!B:M,5,0)</f>
        <v>"CC"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36" t="str">
        <f>CHAR(34)&amp;VLOOKUP(C241,SOURCE!S$4:Y$9999,6,0)&amp;CHAR(34)</f>
        <v>"EXIT"</v>
      </c>
      <c r="F241" s="131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7">
        <f>VLOOKUP(C241,SOURCE!S$4:Y$9999,7,0)</f>
        <v>1523</v>
      </c>
      <c r="J241" s="138" t="str">
        <f>VLOOKUP(C241,SOURCE!S$4:Y$9999,6,0)</f>
        <v>EXIT</v>
      </c>
      <c r="K241" s="139" t="str">
        <f t="shared" si="7"/>
        <v>EXIT</v>
      </c>
      <c r="N241" s="136" t="str">
        <f>VLOOKUP(I241,SOURCE!B:M,5,0)</f>
        <v>"EXIT"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36" t="str">
        <f>CHAR(34)&amp;VLOOKUP(C242,SOURCE!S$4:Y$9999,6,0)&amp;CHAR(34)</f>
        <v>"ALPHA"</v>
      </c>
      <c r="F242" s="131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7">
        <f>VLOOKUP(C242,SOURCE!S$4:Y$9999,7,0)</f>
        <v>1526</v>
      </c>
      <c r="J242" s="138" t="str">
        <f>VLOOKUP(C242,SOURCE!S$4:Y$9999,6,0)</f>
        <v>ALPHA</v>
      </c>
      <c r="K242" s="139" t="str">
        <f t="shared" si="7"/>
        <v>ALPHA</v>
      </c>
      <c r="N242" s="136" t="str">
        <f>VLOOKUP(I242,SOURCE!B:M,5,0)</f>
        <v>"ALPHA"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36" t="str">
        <f>CHAR(34)&amp;VLOOKUP(C243,SOURCE!S$4:Y$9999,6,0)&amp;CHAR(34)</f>
        <v>".D"</v>
      </c>
      <c r="F243" s="131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7">
        <f>VLOOKUP(C243,SOURCE!S$4:Y$9999,7,0)</f>
        <v>1527</v>
      </c>
      <c r="J243" s="138" t="str">
        <f>VLOOKUP(C243,SOURCE!S$4:Y$9999,6,0)</f>
        <v>.D</v>
      </c>
      <c r="K243" s="139" t="str">
        <f t="shared" si="7"/>
        <v>.d</v>
      </c>
      <c r="N243" s="136" t="str">
        <f>VLOOKUP(I243,SOURCE!B:M,5,0)</f>
        <v>".d"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36" t="str">
        <f>CHAR(34)&amp;VLOOKUP(C244,SOURCE!S$4:Y$9999,6,0)&amp;CHAR(34)</f>
        <v>"D.MS&gt;D"</v>
      </c>
      <c r="F244" s="131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7">
        <f>VLOOKUP(C244,SOURCE!S$4:Y$9999,7,0)</f>
        <v>1533</v>
      </c>
      <c r="J244" s="138" t="str">
        <f>VLOOKUP(C244,SOURCE!S$4:Y$9999,6,0)</f>
        <v>D.MS&gt;D</v>
      </c>
      <c r="K244" s="139" t="str">
        <f t="shared" si="7"/>
        <v>D.MS&gt;D</v>
      </c>
      <c r="N244" s="136" t="str">
        <f>VLOOKUP(I244,SOURCE!B:M,5,0)</f>
        <v>"D.MS" STD_RIGHT_ARROW "D"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36" t="str">
        <f>CHAR(34)&amp;VLOOKUP(C245,SOURCE!S$4:Y$9999,6,0)&amp;CHAR(34)</f>
        <v>"X_HARM"</v>
      </c>
      <c r="F245" s="131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7">
        <f>VLOOKUP(C245,SOURCE!S$4:Y$9999,7,0)</f>
        <v>1559</v>
      </c>
      <c r="J245" s="138" t="str">
        <f>VLOOKUP(C245,SOURCE!S$4:Y$9999,6,0)</f>
        <v>X_HARM</v>
      </c>
      <c r="K245" s="139" t="str">
        <f t="shared" si="7"/>
        <v>x_BARH</v>
      </c>
      <c r="N245" s="136" t="str">
        <f>VLOOKUP(I245,SOURCE!B:M,5,0)</f>
        <v>STD_x_BAR STD_SUB_H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36" t="str">
        <f>CHAR(34)&amp;VLOOKUP(C246,SOURCE!S$4:Y$9999,6,0)&amp;CHAR(34)</f>
        <v>"X_RMS"</v>
      </c>
      <c r="F246" s="131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7">
        <f>VLOOKUP(C246,SOURCE!S$4:Y$9999,7,0)</f>
        <v>1560</v>
      </c>
      <c r="J246" s="138" t="str">
        <f>VLOOKUP(C246,SOURCE!S$4:Y$9999,6,0)</f>
        <v>X_RMS</v>
      </c>
      <c r="K246" s="139" t="str">
        <f t="shared" si="7"/>
        <v>x_BARRMS</v>
      </c>
      <c r="N246" s="136" t="str">
        <f>VLOOKUP(I246,SOURCE!B:M,5,0)</f>
        <v>STD_x_BAR STD_SUB_R STD_SUB_M STD_SUB_S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36" t="str">
        <f>CHAR(34)&amp;VLOOKUP(C247,SOURCE!S$4:Y$9999,6,0)&amp;CHAR(34)</f>
        <v>"SUMLNY/X"</v>
      </c>
      <c r="F247" s="131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7">
        <f>VLOOKUP(C247,SOURCE!S$4:Y$9999,7,0)</f>
        <v>1567</v>
      </c>
      <c r="J247" s="138" t="str">
        <f>VLOOKUP(C247,SOURCE!S$4:Y$9999,6,0)</f>
        <v>SUMLNY/X</v>
      </c>
      <c r="K247" s="139" t="str">
        <f t="shared" si="7"/>
        <v>SUMlny/x</v>
      </c>
      <c r="N247" s="136" t="str">
        <f>VLOOKUP(I247,SOURCE!B:M,5,0)</f>
        <v>STD_SIGMA "lny/x"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36" t="str">
        <f>CHAR(34)&amp;VLOOKUP(C248,SOURCE!S$4:Y$9999,6,0)&amp;CHAR(34)</f>
        <v>"SUMX^2/Y"</v>
      </c>
      <c r="F248" s="131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7">
        <f>VLOOKUP(C248,SOURCE!S$4:Y$9999,7,0)</f>
        <v>1568</v>
      </c>
      <c r="J248" s="138" t="str">
        <f>VLOOKUP(C248,SOURCE!S$4:Y$9999,6,0)</f>
        <v>SUMX^2/Y</v>
      </c>
      <c r="K248" s="139" t="str">
        <f t="shared" si="7"/>
        <v>SUMx^2/y</v>
      </c>
      <c r="N248" s="136" t="str">
        <f>VLOOKUP(I248,SOURCE!B:M,5,0)</f>
        <v>STD_SIGMA "x" STD_SUP_2 "/y"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36" t="str">
        <f>CHAR(34)&amp;VLOOKUP(C249,SOURCE!S$4:Y$9999,6,0)&amp;CHAR(34)</f>
        <v>"SUM^1/X"</v>
      </c>
      <c r="F249" s="131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7">
        <f>VLOOKUP(C249,SOURCE!S$4:Y$9999,7,0)</f>
        <v>1569</v>
      </c>
      <c r="J249" s="138" t="str">
        <f>VLOOKUP(C249,SOURCE!S$4:Y$9999,6,0)</f>
        <v>SUM^1/X</v>
      </c>
      <c r="K249" s="139" t="str">
        <f t="shared" si="7"/>
        <v>SUM^1/x</v>
      </c>
      <c r="N249" s="136" t="str">
        <f>VLOOKUP(I249,SOURCE!B:M,5,0)</f>
        <v>STD_SIGMA STD_SUP_1 "/x"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36" t="str">
        <f>CHAR(34)&amp;VLOOKUP(C250,SOURCE!S$4:Y$9999,6,0)&amp;CHAR(34)</f>
        <v>"SUM^1/X^2"</v>
      </c>
      <c r="F250" s="131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7">
        <f>VLOOKUP(C250,SOURCE!S$4:Y$9999,7,0)</f>
        <v>1570</v>
      </c>
      <c r="J250" s="138" t="str">
        <f>VLOOKUP(C250,SOURCE!S$4:Y$9999,6,0)</f>
        <v>SUM^1/X^2</v>
      </c>
      <c r="K250" s="139" t="str">
        <f t="shared" si="7"/>
        <v>SUM^1/x^2</v>
      </c>
      <c r="N250" s="136" t="str">
        <f>VLOOKUP(I250,SOURCE!B:M,5,0)</f>
        <v>STD_SIGMA STD_SUP_1 "/x" STD_SUP_2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36" t="str">
        <f>CHAR(34)&amp;VLOOKUP(C251,SOURCE!S$4:Y$9999,6,0)&amp;CHAR(34)</f>
        <v>"SUMX/Y"</v>
      </c>
      <c r="F251" s="131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7">
        <f>VLOOKUP(C251,SOURCE!S$4:Y$9999,7,0)</f>
        <v>1571</v>
      </c>
      <c r="J251" s="138" t="str">
        <f>VLOOKUP(C251,SOURCE!S$4:Y$9999,6,0)</f>
        <v>SUMX/Y</v>
      </c>
      <c r="K251" s="139" t="str">
        <f t="shared" si="7"/>
        <v>SUMx/y</v>
      </c>
      <c r="N251" s="136" t="str">
        <f>VLOOKUP(I251,SOURCE!B:M,5,0)</f>
        <v>STD_SIGMA "x/y"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36" t="str">
        <f>CHAR(34)&amp;VLOOKUP(C252,SOURCE!S$4:Y$9999,6,0)&amp;CHAR(34)</f>
        <v>"SUM^1/Y"</v>
      </c>
      <c r="F252" s="131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7">
        <f>VLOOKUP(C252,SOURCE!S$4:Y$9999,7,0)</f>
        <v>1572</v>
      </c>
      <c r="J252" s="138" t="str">
        <f>VLOOKUP(C252,SOURCE!S$4:Y$9999,6,0)</f>
        <v>SUM^1/Y</v>
      </c>
      <c r="K252" s="139" t="str">
        <f t="shared" si="7"/>
        <v>SUM^1/y</v>
      </c>
      <c r="N252" s="136" t="str">
        <f>VLOOKUP(I252,SOURCE!B:M,5,0)</f>
        <v>STD_SIGMA STD_SUP_1 "/y"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36" t="str">
        <f>CHAR(34)&amp;VLOOKUP(C253,SOURCE!S$4:Y$9999,6,0)&amp;CHAR(34)</f>
        <v>"SUM^1/Y^2"</v>
      </c>
      <c r="F253" s="131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7">
        <f>VLOOKUP(C253,SOURCE!S$4:Y$9999,7,0)</f>
        <v>1573</v>
      </c>
      <c r="J253" s="138" t="str">
        <f>VLOOKUP(C253,SOURCE!S$4:Y$9999,6,0)</f>
        <v>SUM^1/Y^2</v>
      </c>
      <c r="K253" s="139" t="str">
        <f t="shared" si="7"/>
        <v>SUM^1/y^2</v>
      </c>
      <c r="N253" s="136" t="str">
        <f>VLOOKUP(I253,SOURCE!B:M,5,0)</f>
        <v>STD_SIGMA STD_SUP_1 "/y" STD_SUP_2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36" t="str">
        <f>CHAR(34)&amp;VLOOKUP(C254,SOURCE!S$4:Y$9999,6,0)&amp;CHAR(34)</f>
        <v>"SUMX^3"</v>
      </c>
      <c r="F254" s="131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7">
        <f>VLOOKUP(C254,SOURCE!S$4:Y$9999,7,0)</f>
        <v>1574</v>
      </c>
      <c r="J254" s="138" t="str">
        <f>VLOOKUP(C254,SOURCE!S$4:Y$9999,6,0)</f>
        <v>SUMX^3</v>
      </c>
      <c r="K254" s="139" t="str">
        <f t="shared" si="7"/>
        <v>SUMx^3</v>
      </c>
      <c r="N254" s="136" t="str">
        <f>VLOOKUP(I254,SOURCE!B:M,5,0)</f>
        <v>STD_SIGMA "x" STD_SUP_3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36" t="str">
        <f>CHAR(34)&amp;VLOOKUP(C255,SOURCE!S$4:Y$9999,6,0)&amp;CHAR(34)</f>
        <v>"SUMX^4"</v>
      </c>
      <c r="F255" s="131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7">
        <f>VLOOKUP(C255,SOURCE!S$4:Y$9999,7,0)</f>
        <v>1575</v>
      </c>
      <c r="J255" s="138" t="str">
        <f>VLOOKUP(C255,SOURCE!S$4:Y$9999,6,0)</f>
        <v>SUMX^4</v>
      </c>
      <c r="K255" s="139" t="str">
        <f t="shared" si="7"/>
        <v>SUMx^4</v>
      </c>
      <c r="N255" s="136" t="str">
        <f>VLOOKUP(I255,SOURCE!B:M,5,0)</f>
        <v>STD_SIGMA "x" STD_SUP_4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36" t="str">
        <f>CHAR(34)&amp;VLOOKUP(C256,SOURCE!S$4:Y$9999,6,0)&amp;CHAR(34)</f>
        <v>"IDIVR"</v>
      </c>
      <c r="F256" s="131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7">
        <f>VLOOKUP(C256,SOURCE!S$4:Y$9999,7,0)</f>
        <v>1577</v>
      </c>
      <c r="J256" s="138" t="str">
        <f>VLOOKUP(C256,SOURCE!S$4:Y$9999,6,0)</f>
        <v>IDIVR</v>
      </c>
      <c r="K256" s="139" t="str">
        <f t="shared" si="7"/>
        <v>IDIVR</v>
      </c>
      <c r="N256" s="136" t="str">
        <f>VLOOKUP(I256,SOURCE!B:M,5,0)</f>
        <v>"IDIVR"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36" t="str">
        <f>CHAR(34)&amp;VLOOKUP(C257,SOURCE!S$4:Y$9999,6,0)&amp;CHAR(34)</f>
        <v>"DET"</v>
      </c>
      <c r="F257" s="131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7">
        <f>VLOOKUP(C257,SOURCE!S$4:Y$9999,7,0)</f>
        <v>1581</v>
      </c>
      <c r="J257" s="138" t="str">
        <f>VLOOKUP(C257,SOURCE!S$4:Y$9999,6,0)</f>
        <v>DET</v>
      </c>
      <c r="K257" s="139" t="str">
        <f t="shared" si="7"/>
        <v>DET</v>
      </c>
      <c r="N257" s="136" t="str">
        <f>VLOOKUP(I257,SOURCE!B:M,5,0)</f>
        <v>"DET"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36" t="str">
        <f>CHAR(34)&amp;VLOOKUP(C258,SOURCE!S$4:Y$9999,6,0)&amp;CHAR(34)</f>
        <v>"INVRT"</v>
      </c>
      <c r="F258" s="131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7">
        <f>VLOOKUP(C258,SOURCE!S$4:Y$9999,7,0)</f>
        <v>1582</v>
      </c>
      <c r="J258" s="138" t="str">
        <f>VLOOKUP(C258,SOURCE!S$4:Y$9999,6,0)</f>
        <v>INVRT</v>
      </c>
      <c r="K258" s="139" t="str">
        <f t="shared" si="7"/>
        <v>INVRT</v>
      </c>
      <c r="N258" s="136" t="str">
        <f>VLOOKUP(I258,SOURCE!B:M,5,0)</f>
        <v>"INVRT"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36" t="str">
        <f>CHAR(34)&amp;VLOOKUP(C259,SOURCE!S$4:Y$9999,6,0)&amp;CHAR(34)</f>
        <v>"TRANS"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7">
        <f>VLOOKUP(C259,SOURCE!S$4:Y$9999,7,0)</f>
        <v>1583</v>
      </c>
      <c r="J259" s="138" t="str">
        <f>VLOOKUP(C259,SOURCE!S$4:Y$9999,6,0)</f>
        <v>TRANS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N259" s="136" t="str">
        <f>VLOOKUP(I259,SOURCE!B:M,5,0)</f>
        <v>"TRANS"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36" t="str">
        <f>CHAR(34)&amp;VLOOKUP(C260,SOURCE!S$4:Y$9999,6,0)&amp;CHAR(34)</f>
        <v>"SIG"</v>
      </c>
      <c r="F260" s="131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7">
        <f>VLOOKUP(C260,SOURCE!S$4:Y$9999,7,0)</f>
        <v>1682</v>
      </c>
      <c r="J260" s="138" t="str">
        <f>VLOOKUP(C260,SOURCE!S$4:Y$9999,6,0)</f>
        <v>SIG</v>
      </c>
      <c r="K260" s="139" t="str">
        <f t="shared" si="9"/>
        <v>SIG</v>
      </c>
      <c r="N260" s="136" t="str">
        <f>VLOOKUP(I260,SOURCE!B:M,5,0)</f>
        <v>"SIG"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"1693"</v>
      </c>
      <c r="E261" s="136" t="str">
        <f>CHAR(34)&amp;VLOOKUP(C261,SOURCE!S$4:Y$9999,6,0)&amp;CHAR(34)</f>
        <v>"UNIT"</v>
      </c>
      <c r="F261" s="131" t="str">
        <f t="shared" si="8"/>
        <v xml:space="preserve">                      if (strcompare(commandnumber,"UNIT" )) {strcpy(commandnumber, "1693");} else</v>
      </c>
      <c r="H261" t="b">
        <f>ISNA(VLOOKUP(J261,J262:J$500,1,0))</f>
        <v>1</v>
      </c>
      <c r="I261" s="137">
        <f>VLOOKUP(C261,SOURCE!S$4:Y$9999,7,0)</f>
        <v>1693</v>
      </c>
      <c r="J261" s="138" t="str">
        <f>VLOOKUP(C261,SOURCE!S$4:Y$9999,6,0)</f>
        <v>UNIT</v>
      </c>
      <c r="K261" s="139" t="str">
        <f t="shared" si="9"/>
        <v>UNIT</v>
      </c>
      <c r="N261" s="136" t="str">
        <f>VLOOKUP(I261,SOURCE!B:M,5,0)</f>
        <v>"UNIT"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"1694"</v>
      </c>
      <c r="E262" s="136" t="str">
        <f>CHAR(34)&amp;VLOOKUP(C262,SOURCE!S$4:Y$9999,6,0)&amp;CHAR(34)</f>
        <v>"ERPN?"</v>
      </c>
      <c r="F262" s="131" t="str">
        <f t="shared" si="8"/>
        <v xml:space="preserve">                      if (strcompare(commandnumber,"ERPN?" )) {strcpy(commandnumber, "1694");} else</v>
      </c>
      <c r="H262" t="b">
        <f>ISNA(VLOOKUP(J262,J263:J$500,1,0))</f>
        <v>1</v>
      </c>
      <c r="I262" s="137">
        <f>VLOOKUP(C262,SOURCE!S$4:Y$9999,7,0)</f>
        <v>1694</v>
      </c>
      <c r="J262" s="138" t="str">
        <f>VLOOKUP(C262,SOURCE!S$4:Y$9999,6,0)</f>
        <v>ERPN?</v>
      </c>
      <c r="K262" s="139" t="str">
        <f t="shared" si="9"/>
        <v>eRPN?</v>
      </c>
      <c r="N262" s="136" t="str">
        <f>VLOOKUP(I262,SOURCE!B:M,5,0)</f>
        <v>"eRPN?"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"1736"</v>
      </c>
      <c r="E263" s="136" t="str">
        <f>CHAR(34)&amp;VLOOKUP(C263,SOURCE!S$4:Y$9999,6,0)&amp;CHAR(34)</f>
        <v>"CASE"</v>
      </c>
      <c r="F263" s="131" t="str">
        <f t="shared" si="8"/>
        <v xml:space="preserve">                      if (strcompare(commandnumber,"CASE" )) {strcpy(commandnumber, "1736");} else</v>
      </c>
      <c r="H263" t="b">
        <f>ISNA(VLOOKUP(J263,J264:J$500,1,0))</f>
        <v>1</v>
      </c>
      <c r="I263" s="137">
        <f>VLOOKUP(C263,SOURCE!S$4:Y$9999,7,0)</f>
        <v>1736</v>
      </c>
      <c r="J263" s="138" t="str">
        <f>VLOOKUP(C263,SOURCE!S$4:Y$9999,6,0)</f>
        <v>CASE</v>
      </c>
      <c r="K263" s="139" t="str">
        <f t="shared" si="9"/>
        <v>case</v>
      </c>
      <c r="N263" s="136" t="str">
        <f>VLOOKUP(I263,SOURCE!B:M,5,0)</f>
        <v>STD_case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"1737"</v>
      </c>
      <c r="E264" s="136" t="str">
        <f>CHAR(34)&amp;VLOOKUP(C264,SOURCE!S$4:Y$9999,6,0)&amp;CHAR(34)</f>
        <v>"##&gt;INT"</v>
      </c>
      <c r="F264" s="131" t="str">
        <f t="shared" si="8"/>
        <v xml:space="preserve">                      if (strcompare(commandnumber,"##&gt;INT" )) {strcpy(commandnumber, "1737");} else</v>
      </c>
      <c r="H264" t="b">
        <f>ISNA(VLOOKUP(J264,J265:J$500,1,0))</f>
        <v>1</v>
      </c>
      <c r="I264" s="137">
        <f>VLOOKUP(C264,SOURCE!S$4:Y$9999,7,0)</f>
        <v>1737</v>
      </c>
      <c r="J264" s="138" t="str">
        <f>VLOOKUP(C264,SOURCE!S$4:Y$9999,6,0)</f>
        <v>##&gt;INT</v>
      </c>
      <c r="K264" s="139" t="str">
        <f t="shared" si="9"/>
        <v>##&gt;INT</v>
      </c>
      <c r="N264" s="136" t="str">
        <f>VLOOKUP(I264,SOURCE!B:M,5,0)</f>
        <v>"##" STD_RIGHT_ARROW "INT"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"1739"</v>
      </c>
      <c r="E265" s="136" t="str">
        <f>CHAR(34)&amp;VLOOKUP(C265,SOURCE!S$4:Y$9999,6,0)&amp;CHAR(34)</f>
        <v>"OP_A"</v>
      </c>
      <c r="F265" s="131" t="str">
        <f t="shared" si="8"/>
        <v xml:space="preserve">                      if (strcompare(commandnumber,"OP_A" )) {strcpy(commandnumber, "1739");} else</v>
      </c>
      <c r="H265" t="b">
        <f>ISNA(VLOOKUP(J265,J266:J$500,1,0))</f>
        <v>1</v>
      </c>
      <c r="I265" s="137">
        <f>VLOOKUP(C265,SOURCE!S$4:Y$9999,7,0)</f>
        <v>1739</v>
      </c>
      <c r="J265" s="138" t="str">
        <f>VLOOKUP(C265,SOURCE!S$4:Y$9999,6,0)</f>
        <v>OP_A</v>
      </c>
      <c r="K265" s="139" t="str">
        <f t="shared" si="9"/>
        <v>a</v>
      </c>
      <c r="N265" s="136" t="str">
        <f>VLOOKUP(I265,SOURCE!B:M,5,0)</f>
        <v>"a"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"1740"</v>
      </c>
      <c r="E266" s="136" t="str">
        <f>CHAR(34)&amp;VLOOKUP(C266,SOURCE!S$4:Y$9999,6,0)&amp;CHAR(34)</f>
        <v>"OP_A^2"</v>
      </c>
      <c r="F266" s="131" t="str">
        <f t="shared" si="8"/>
        <v xml:space="preserve">                      if (strcompare(commandnumber,"OP_A^2" )) {strcpy(commandnumber, "1740");} else</v>
      </c>
      <c r="H266" t="b">
        <f>ISNA(VLOOKUP(J266,J267:J$500,1,0))</f>
        <v>1</v>
      </c>
      <c r="I266" s="137">
        <f>VLOOKUP(C266,SOURCE!S$4:Y$9999,7,0)</f>
        <v>1740</v>
      </c>
      <c r="J266" s="138" t="str">
        <f>VLOOKUP(C266,SOURCE!S$4:Y$9999,6,0)</f>
        <v>OP_A^2</v>
      </c>
      <c r="K266" s="139" t="str">
        <f t="shared" si="9"/>
        <v>a^2</v>
      </c>
      <c r="N266" s="136" t="str">
        <f>VLOOKUP(I266,SOURCE!B:M,5,0)</f>
        <v>"a" STD_SUP_2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"1741"</v>
      </c>
      <c r="E267" s="136" t="str">
        <f>CHAR(34)&amp;VLOOKUP(C267,SOURCE!S$4:Y$9999,6,0)&amp;CHAR(34)</f>
        <v>"OP_J"</v>
      </c>
      <c r="F267" s="131" t="str">
        <f t="shared" si="8"/>
        <v xml:space="preserve">                      if (strcompare(commandnumber,"OP_J" )) {strcpy(commandnumber, "1741");} else</v>
      </c>
      <c r="H267" t="b">
        <f>ISNA(VLOOKUP(J267,J268:J$500,1,0))</f>
        <v>1</v>
      </c>
      <c r="I267" s="137">
        <f>VLOOKUP(C267,SOURCE!S$4:Y$9999,7,0)</f>
        <v>1741</v>
      </c>
      <c r="J267" s="138" t="str">
        <f>VLOOKUP(C267,SOURCE!S$4:Y$9999,6,0)</f>
        <v>OP_J</v>
      </c>
      <c r="K267" s="139" t="str">
        <f t="shared" si="9"/>
        <v>j</v>
      </c>
      <c r="N267" s="136" t="str">
        <f>VLOOKUP(I267,SOURCE!B:M,5,0)</f>
        <v>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"1750"</v>
      </c>
      <c r="E268" s="136" t="str">
        <f>CHAR(34)&amp;VLOOKUP(C268,SOURCE!S$4:Y$9999,6,0)&amp;CHAR(34)</f>
        <v>"D&gt;Y"</v>
      </c>
      <c r="F268" s="131" t="str">
        <f t="shared" si="8"/>
        <v xml:space="preserve">                      if (strcompare(commandnumber,"D&gt;Y" )) {strcpy(commandnumber, "1750");} else</v>
      </c>
      <c r="H268" t="b">
        <f>ISNA(VLOOKUP(J268,J269:J$500,1,0))</f>
        <v>1</v>
      </c>
      <c r="I268" s="137">
        <f>VLOOKUP(C268,SOURCE!S$4:Y$9999,7,0)</f>
        <v>1750</v>
      </c>
      <c r="J268" s="138" t="str">
        <f>VLOOKUP(C268,SOURCE!S$4:Y$9999,6,0)</f>
        <v>D&gt;Y</v>
      </c>
      <c r="K268" s="139" t="str">
        <f t="shared" si="9"/>
        <v>Y&gt;DELTA</v>
      </c>
      <c r="N268" s="136" t="str">
        <f>VLOOKUP(I268,SOURCE!B:M,5,0)</f>
        <v>"Y" STD_SPACE_3_PER_EM STD_RIGHT_ARROW STD_SPACE_3_PER_EM STD_DELTA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"1751"</v>
      </c>
      <c r="E269" s="136" t="str">
        <f>CHAR(34)&amp;VLOOKUP(C269,SOURCE!S$4:Y$9999,6,0)&amp;CHAR(34)</f>
        <v>"Y&gt;D"</v>
      </c>
      <c r="F269" s="131" t="str">
        <f t="shared" si="8"/>
        <v xml:space="preserve">                      if (strcompare(commandnumber,"Y&gt;D" )) {strcpy(commandnumber, "1751");} else</v>
      </c>
      <c r="H269" t="b">
        <f>ISNA(VLOOKUP(J269,J270:J$500,1,0))</f>
        <v>1</v>
      </c>
      <c r="I269" s="137">
        <f>VLOOKUP(C269,SOURCE!S$4:Y$9999,7,0)</f>
        <v>1751</v>
      </c>
      <c r="J269" s="138" t="str">
        <f>VLOOKUP(C269,SOURCE!S$4:Y$9999,6,0)</f>
        <v>Y&gt;D</v>
      </c>
      <c r="K269" s="139" t="str">
        <f t="shared" si="9"/>
        <v>DELTA&gt;Y</v>
      </c>
      <c r="N269" s="136" t="str">
        <f>VLOOKUP(I269,SOURCE!B:M,5,0)</f>
        <v>STD_DELTA STD_SPACE_3_PER_EM STD_RIGHT_ARROW STD_SPACE_3_PER_EM "Y"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"1752"</v>
      </c>
      <c r="E270" s="136" t="str">
        <f>CHAR(34)&amp;VLOOKUP(C270,SOURCE!S$4:Y$9999,6,0)&amp;CHAR(34)</f>
        <v>"ATOSYM"</v>
      </c>
      <c r="F270" s="131" t="str">
        <f t="shared" si="8"/>
        <v xml:space="preserve">                      if (strcompare(commandnumber,"ATOSYM" )) {strcpy(commandnumber, "1752");} else</v>
      </c>
      <c r="H270" t="b">
        <f>ISNA(VLOOKUP(J270,J271:J$500,1,0))</f>
        <v>1</v>
      </c>
      <c r="I270" s="137">
        <f>VLOOKUP(C270,SOURCE!S$4:Y$9999,7,0)</f>
        <v>1752</v>
      </c>
      <c r="J270" s="138" t="str">
        <f>VLOOKUP(C270,SOURCE!S$4:Y$9999,6,0)</f>
        <v>ATOSYM</v>
      </c>
      <c r="K270" s="139" t="str">
        <f t="shared" si="9"/>
        <v>&gt;012</v>
      </c>
      <c r="N270" s="136" t="str">
        <f>VLOOKUP(I270,SOURCE!B:M,5,0)</f>
        <v>STD_RIGHT_ARROW STD_SPACE_3_PER_EM "012"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"1753"</v>
      </c>
      <c r="E271" s="136" t="str">
        <f>CHAR(34)&amp;VLOOKUP(C271,SOURCE!S$4:Y$9999,6,0)&amp;CHAR(34)</f>
        <v>"SYMTOA"</v>
      </c>
      <c r="F271" s="131" t="str">
        <f t="shared" si="8"/>
        <v xml:space="preserve">                      if (strcompare(commandnumber,"SYMTOA" )) {strcpy(commandnumber, "1753");} else</v>
      </c>
      <c r="H271" t="b">
        <f>ISNA(VLOOKUP(J271,J272:J$500,1,0))</f>
        <v>1</v>
      </c>
      <c r="I271" s="137">
        <f>VLOOKUP(C271,SOURCE!S$4:Y$9999,7,0)</f>
        <v>1753</v>
      </c>
      <c r="J271" s="138" t="str">
        <f>VLOOKUP(C271,SOURCE!S$4:Y$9999,6,0)</f>
        <v>SYMTOA</v>
      </c>
      <c r="K271" s="139" t="str">
        <f t="shared" si="9"/>
        <v>&gt;abc</v>
      </c>
      <c r="N271" s="136" t="str">
        <f>VLOOKUP(I271,SOURCE!B:M,5,0)</f>
        <v>STD_RIGHT_ARROW STD_SPACE_3_PER_EM "abc"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"1755"</v>
      </c>
      <c r="E272" s="136" t="str">
        <f>CHAR(34)&amp;VLOOKUP(C272,SOURCE!S$4:Y$9999,6,0)&amp;CHAR(34)</f>
        <v>"E^THETAJ"</v>
      </c>
      <c r="F272" s="131" t="str">
        <f t="shared" si="8"/>
        <v xml:space="preserve">                      if (strcompare(commandnumber,"E^THETAJ" )) {strcpy(commandnumber, "1755");} else</v>
      </c>
      <c r="H272" t="b">
        <f>ISNA(VLOOKUP(J272,J273:J$500,1,0))</f>
        <v>1</v>
      </c>
      <c r="I272" s="137">
        <f>VLOOKUP(C272,SOURCE!S$4:Y$9999,7,0)</f>
        <v>1755</v>
      </c>
      <c r="J272" s="138" t="str">
        <f>VLOOKUP(C272,SOURCE!S$4:Y$9999,6,0)</f>
        <v>E^THETAJ</v>
      </c>
      <c r="K272" s="139" t="str">
        <f t="shared" si="9"/>
        <v>e^THETAj</v>
      </c>
      <c r="N272" s="136" t="str">
        <f>VLOOKUP(I272,SOURCE!B:M,5,0)</f>
        <v>"e^" STD_THETA "j"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"1756"</v>
      </c>
      <c r="E273" s="136" t="str">
        <f>CHAR(34)&amp;VLOOKUP(C273,SOURCE!S$4:Y$9999,6,0)&amp;CHAR(34)</f>
        <v>"STO3Z"</v>
      </c>
      <c r="F273" s="131" t="str">
        <f t="shared" si="8"/>
        <v xml:space="preserve">                      if (strcompare(commandnumber,"STO3Z" )) {strcpy(commandnumber, "1756");} else</v>
      </c>
      <c r="H273" t="b">
        <f>ISNA(VLOOKUP(J273,J274:J$500,1,0))</f>
        <v>1</v>
      </c>
      <c r="I273" s="137">
        <f>VLOOKUP(C273,SOURCE!S$4:Y$9999,7,0)</f>
        <v>1756</v>
      </c>
      <c r="J273" s="138" t="str">
        <f>VLOOKUP(C273,SOURCE!S$4:Y$9999,6,0)</f>
        <v>STO3Z</v>
      </c>
      <c r="K273" s="139" t="str">
        <f t="shared" si="9"/>
        <v>STO3Z</v>
      </c>
      <c r="N273" s="136" t="str">
        <f>VLOOKUP(I273,SOURCE!B:M,5,0)</f>
        <v>"STO" STD_SPACE_3_PER_EM "3Z"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"1757"</v>
      </c>
      <c r="E274" s="136" t="str">
        <f>CHAR(34)&amp;VLOOKUP(C274,SOURCE!S$4:Y$9999,6,0)&amp;CHAR(34)</f>
        <v>"RCL3Z"</v>
      </c>
      <c r="F274" s="131" t="str">
        <f t="shared" si="8"/>
        <v xml:space="preserve">                      if (strcompare(commandnumber,"RCL3Z" )) {strcpy(commandnumber, "1757");} else</v>
      </c>
      <c r="H274" t="b">
        <f>ISNA(VLOOKUP(J274,J275:J$500,1,0))</f>
        <v>1</v>
      </c>
      <c r="I274" s="137">
        <f>VLOOKUP(C274,SOURCE!S$4:Y$9999,7,0)</f>
        <v>1757</v>
      </c>
      <c r="J274" s="138" t="str">
        <f>VLOOKUP(C274,SOURCE!S$4:Y$9999,6,0)</f>
        <v>RCL3Z</v>
      </c>
      <c r="K274" s="139" t="str">
        <f t="shared" si="9"/>
        <v>RCL3Z</v>
      </c>
      <c r="N274" s="136" t="str">
        <f>VLOOKUP(I274,SOURCE!B:M,5,0)</f>
        <v>"RCL" STD_SPACE_3_PER_EM "3Z"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"1758"</v>
      </c>
      <c r="E275" s="136" t="str">
        <f>CHAR(34)&amp;VLOOKUP(C275,SOURCE!S$4:Y$9999,6,0)&amp;CHAR(34)</f>
        <v>"STO3V"</v>
      </c>
      <c r="F275" s="131" t="str">
        <f t="shared" si="8"/>
        <v xml:space="preserve">                      if (strcompare(commandnumber,"STO3V" )) {strcpy(commandnumber, "1758");} else</v>
      </c>
      <c r="H275" t="b">
        <f>ISNA(VLOOKUP(J275,J276:J$500,1,0))</f>
        <v>1</v>
      </c>
      <c r="I275" s="137">
        <f>VLOOKUP(C275,SOURCE!S$4:Y$9999,7,0)</f>
        <v>1758</v>
      </c>
      <c r="J275" s="138" t="str">
        <f>VLOOKUP(C275,SOURCE!S$4:Y$9999,6,0)</f>
        <v>STO3V</v>
      </c>
      <c r="K275" s="139" t="str">
        <f t="shared" si="9"/>
        <v>STO3V</v>
      </c>
      <c r="N275" s="136" t="str">
        <f>VLOOKUP(I275,SOURCE!B:M,5,0)</f>
        <v>"STO" STD_SPACE_3_PER_EM "3V"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"1759"</v>
      </c>
      <c r="E276" s="136" t="str">
        <f>CHAR(34)&amp;VLOOKUP(C276,SOURCE!S$4:Y$9999,6,0)&amp;CHAR(34)</f>
        <v>"RCL3V"</v>
      </c>
      <c r="F276" s="131" t="str">
        <f t="shared" si="8"/>
        <v xml:space="preserve">                      if (strcompare(commandnumber,"RCL3V" )) {strcpy(commandnumber, "1759");} else</v>
      </c>
      <c r="H276" t="b">
        <f>ISNA(VLOOKUP(J276,J277:J$500,1,0))</f>
        <v>1</v>
      </c>
      <c r="I276" s="137">
        <f>VLOOKUP(C276,SOURCE!S$4:Y$9999,7,0)</f>
        <v>1759</v>
      </c>
      <c r="J276" s="138" t="str">
        <f>VLOOKUP(C276,SOURCE!S$4:Y$9999,6,0)</f>
        <v>RCL3V</v>
      </c>
      <c r="K276" s="139" t="str">
        <f t="shared" si="9"/>
        <v>RCL3V</v>
      </c>
      <c r="N276" s="136" t="str">
        <f>VLOOKUP(I276,SOURCE!B:M,5,0)</f>
        <v>"RCL" STD_SPACE_3_PER_EM "3V"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"1760"</v>
      </c>
      <c r="E277" s="136" t="str">
        <f>CHAR(34)&amp;VLOOKUP(C277,SOURCE!S$4:Y$9999,6,0)&amp;CHAR(34)</f>
        <v>"STO3I"</v>
      </c>
      <c r="F277" s="131" t="str">
        <f t="shared" si="8"/>
        <v xml:space="preserve">                      if (strcompare(commandnumber,"STO3I" )) {strcpy(commandnumber, "1760");} else</v>
      </c>
      <c r="H277" t="b">
        <f>ISNA(VLOOKUP(J277,J278:J$500,1,0))</f>
        <v>1</v>
      </c>
      <c r="I277" s="137">
        <f>VLOOKUP(C277,SOURCE!S$4:Y$9999,7,0)</f>
        <v>1760</v>
      </c>
      <c r="J277" s="138" t="str">
        <f>VLOOKUP(C277,SOURCE!S$4:Y$9999,6,0)</f>
        <v>STO3I</v>
      </c>
      <c r="K277" s="139" t="str">
        <f t="shared" si="9"/>
        <v>STO3I</v>
      </c>
      <c r="N277" s="136" t="str">
        <f>VLOOKUP(I277,SOURCE!B:M,5,0)</f>
        <v>"STO" STD_SPACE_3_PER_EM "3I"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"1761"</v>
      </c>
      <c r="E278" s="136" t="str">
        <f>CHAR(34)&amp;VLOOKUP(C278,SOURCE!S$4:Y$9999,6,0)&amp;CHAR(34)</f>
        <v>"RCL3I"</v>
      </c>
      <c r="F278" s="131" t="str">
        <f t="shared" si="8"/>
        <v xml:space="preserve">                      if (strcompare(commandnumber,"RCL3I" )) {strcpy(commandnumber, "1761");} else</v>
      </c>
      <c r="H278" t="b">
        <f>ISNA(VLOOKUP(J278,J279:J$500,1,0))</f>
        <v>1</v>
      </c>
      <c r="I278" s="137">
        <f>VLOOKUP(C278,SOURCE!S$4:Y$9999,7,0)</f>
        <v>1761</v>
      </c>
      <c r="J278" s="138" t="str">
        <f>VLOOKUP(C278,SOURCE!S$4:Y$9999,6,0)</f>
        <v>RCL3I</v>
      </c>
      <c r="K278" s="139" t="str">
        <f t="shared" si="9"/>
        <v>RCL3I</v>
      </c>
      <c r="N278" s="136" t="str">
        <f>VLOOKUP(I278,SOURCE!B:M,5,0)</f>
        <v>"RCL" STD_SPACE_3_PER_EM "3I"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"1762"</v>
      </c>
      <c r="E279" s="136" t="str">
        <f>CHAR(34)&amp;VLOOKUP(C279,SOURCE!S$4:Y$9999,6,0)&amp;CHAR(34)</f>
        <v>"3V/3I"</v>
      </c>
      <c r="F279" s="131" t="str">
        <f t="shared" si="8"/>
        <v xml:space="preserve">                      if (strcompare(commandnumber,"3V/3I" )) {strcpy(commandnumber, "1762");} else</v>
      </c>
      <c r="H279" t="b">
        <f>ISNA(VLOOKUP(J279,J280:J$500,1,0))</f>
        <v>1</v>
      </c>
      <c r="I279" s="137">
        <f>VLOOKUP(C279,SOURCE!S$4:Y$9999,7,0)</f>
        <v>1762</v>
      </c>
      <c r="J279" s="138" t="str">
        <f>VLOOKUP(C279,SOURCE!S$4:Y$9999,6,0)</f>
        <v>3V/3I</v>
      </c>
      <c r="K279" s="139" t="str">
        <f t="shared" si="9"/>
        <v>V/I</v>
      </c>
      <c r="N279" s="136" t="str">
        <f>VLOOKUP(I279,SOURCE!B:M,5,0)</f>
        <v>"V" STD_DIVIDE "I"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"1763"</v>
      </c>
      <c r="E280" s="136" t="str">
        <f>CHAR(34)&amp;VLOOKUP(C280,SOURCE!S$4:Y$9999,6,0)&amp;CHAR(34)</f>
        <v>"3Ix3Z"</v>
      </c>
      <c r="F280" s="131" t="str">
        <f t="shared" si="8"/>
        <v xml:space="preserve">                      if (strcompare(commandnumber,"3Ix3Z" )) {strcpy(commandnumber, "1763");} else</v>
      </c>
      <c r="H280" t="b">
        <f>ISNA(VLOOKUP(J280,J281:J$500,1,0))</f>
        <v>1</v>
      </c>
      <c r="I280" s="137">
        <f>VLOOKUP(C280,SOURCE!S$4:Y$9999,7,0)</f>
        <v>1763</v>
      </c>
      <c r="J280" s="138" t="str">
        <f>VLOOKUP(C280,SOURCE!S$4:Y$9999,6,0)</f>
        <v>3Ix3Z</v>
      </c>
      <c r="K280" s="139" t="str">
        <f t="shared" si="9"/>
        <v>ICROSSZ</v>
      </c>
      <c r="N280" s="136" t="str">
        <f>VLOOKUP(I280,SOURCE!B:M,5,0)</f>
        <v>"I" STD_CROSS "Z"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"1764"</v>
      </c>
      <c r="E281" s="136" t="str">
        <f>CHAR(34)&amp;VLOOKUP(C281,SOURCE!S$4:Y$9999,6,0)&amp;CHAR(34)</f>
        <v>"3V/3Z"</v>
      </c>
      <c r="F281" s="131" t="str">
        <f t="shared" si="8"/>
        <v xml:space="preserve">                      if (strcompare(commandnumber,"3V/3Z" )) {strcpy(commandnumber, "1764");} else</v>
      </c>
      <c r="H281" t="b">
        <f>ISNA(VLOOKUP(J281,J282:J$500,1,0))</f>
        <v>1</v>
      </c>
      <c r="I281" s="137">
        <f>VLOOKUP(C281,SOURCE!S$4:Y$9999,7,0)</f>
        <v>1764</v>
      </c>
      <c r="J281" s="138" t="str">
        <f>VLOOKUP(C281,SOURCE!S$4:Y$9999,6,0)</f>
        <v>3V/3Z</v>
      </c>
      <c r="K281" s="139" t="str">
        <f t="shared" si="9"/>
        <v>V/Z</v>
      </c>
      <c r="N281" s="136" t="str">
        <f>VLOOKUP(I281,SOURCE!B:M,5,0)</f>
        <v>"V" STD_DIVIDE "Z"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"1765"</v>
      </c>
      <c r="E282" s="136" t="str">
        <f>CHAR(34)&amp;VLOOKUP(C282,SOURCE!S$4:Y$9999,6,0)&amp;CHAR(34)</f>
        <v>"X&gt;BAL"</v>
      </c>
      <c r="F282" s="131" t="str">
        <f t="shared" si="8"/>
        <v xml:space="preserve">                      if (strcompare(commandnumber,"X&gt;BAL" )) {strcpy(commandnumber, "1765");} else</v>
      </c>
      <c r="H282" t="b">
        <f>ISNA(VLOOKUP(J282,J283:J$500,1,0))</f>
        <v>1</v>
      </c>
      <c r="I282" s="137">
        <f>VLOOKUP(C282,SOURCE!S$4:Y$9999,7,0)</f>
        <v>1765</v>
      </c>
      <c r="J282" s="138" t="str">
        <f>VLOOKUP(C282,SOURCE!S$4:Y$9999,6,0)</f>
        <v>X&gt;BAL</v>
      </c>
      <c r="K282" s="139" t="str">
        <f t="shared" si="9"/>
        <v>X&gt;BAL</v>
      </c>
      <c r="N282" s="136" t="str">
        <f>VLOOKUP(I282,SOURCE!B:M,5,0)</f>
        <v>"X" STD_SPACE_3_PER_EM STD_RIGHT_ARROW STD_SPACE_3_PER_EM "BAL"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"1766"</v>
      </c>
      <c r="E283" s="136" t="str">
        <f>CHAR(34)&amp;VLOOKUP(C283,SOURCE!S$4:Y$9999,6,0)&amp;CHAR(34)</f>
        <v>"COMPLEX"</v>
      </c>
      <c r="F283" s="131" t="str">
        <f t="shared" si="8"/>
        <v xml:space="preserve">                      if (strcompare(commandnumber,"COMPLEX" )) {strcpy(commandnumber, "1766");} else</v>
      </c>
      <c r="H283" t="b">
        <f>ISNA(VLOOKUP(J283,J284:J$500,1,0))</f>
        <v>1</v>
      </c>
      <c r="I283" s="137">
        <f>VLOOKUP(C283,SOURCE!S$4:Y$9999,7,0)</f>
        <v>1766</v>
      </c>
      <c r="J283" s="138" t="str">
        <f>VLOOKUP(C283,SOURCE!S$4:Y$9999,6,0)</f>
        <v>COMPLEX</v>
      </c>
      <c r="K283" s="139" t="str">
        <f t="shared" si="9"/>
        <v>COMPLEX</v>
      </c>
      <c r="N283" s="136" t="str">
        <f>VLOOKUP(I283,SOURCE!B:M,5,0)</f>
        <v>"COMPLEX"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"1768"</v>
      </c>
      <c r="E284" s="136" t="str">
        <f>CHAR(34)&amp;VLOOKUP(C284,SOURCE!S$4:Y$9999,6,0)&amp;CHAR(34)</f>
        <v>"CONVUP"</v>
      </c>
      <c r="F284" s="131" t="str">
        <f t="shared" si="8"/>
        <v xml:space="preserve">                      if (strcompare(commandnumber,"CONVUP" )) {strcpy(commandnumber, "1768");} else</v>
      </c>
      <c r="H284" t="b">
        <f>ISNA(VLOOKUP(J284,J285:J$500,1,0))</f>
        <v>1</v>
      </c>
      <c r="I284" s="137">
        <f>VLOOKUP(C284,SOURCE!S$4:Y$9999,7,0)</f>
        <v>1768</v>
      </c>
      <c r="J284" s="138" t="str">
        <f>VLOOKUP(C284,SOURCE!S$4:Y$9999,6,0)</f>
        <v>CONVUP</v>
      </c>
      <c r="K284" s="139" t="str">
        <f t="shared" si="9"/>
        <v>&gt;&gt;LI</v>
      </c>
      <c r="N284" s="136" t="str">
        <f>VLOOKUP(I284,SOURCE!B:M,5,0)</f>
        <v>STD_RIGHT_ARROW STD_RIGHT_ARROW "LI"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"1769"</v>
      </c>
      <c r="E285" s="136" t="str">
        <f>CHAR(34)&amp;VLOOKUP(C285,SOURCE!S$4:Y$9999,6,0)&amp;CHAR(34)</f>
        <v>"CONVDN"</v>
      </c>
      <c r="F285" s="131" t="str">
        <f t="shared" si="8"/>
        <v xml:space="preserve">                      if (strcompare(commandnumber,"CONVDN" )) {strcpy(commandnumber, "1769");} else</v>
      </c>
      <c r="H285" t="b">
        <f>ISNA(VLOOKUP(J285,J286:J$500,1,0))</f>
        <v>1</v>
      </c>
      <c r="I285" s="137">
        <f>VLOOKUP(C285,SOURCE!S$4:Y$9999,7,0)</f>
        <v>1769</v>
      </c>
      <c r="J285" s="138" t="str">
        <f>VLOOKUP(C285,SOURCE!S$4:Y$9999,6,0)</f>
        <v>CONVDN</v>
      </c>
      <c r="K285" s="139" t="str">
        <f t="shared" si="9"/>
        <v>SI&lt;&lt;</v>
      </c>
      <c r="N285" s="136" t="str">
        <f>VLOOKUP(I285,SOURCE!B:M,5,0)</f>
        <v>"SI" STD_LEFT_ARROW STD_LEFT_ARROW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"1925"</v>
      </c>
      <c r="E286" s="136" t="str">
        <f>CHAR(34)&amp;VLOOKUP(C286,SOURCE!S$4:Y$9999,6,0)&amp;CHAR(34)</f>
        <v>"&gt;LI&lt;&gt;SI"</v>
      </c>
      <c r="F286" s="131" t="str">
        <f t="shared" si="8"/>
        <v xml:space="preserve">                      if (strcompare(commandnumber,"&gt;LI&lt;&gt;SI" )) {strcpy(commandnumber, "1925");} else</v>
      </c>
      <c r="H286" t="b">
        <f>ISNA(VLOOKUP(J286,J287:J$500,1,0))</f>
        <v>1</v>
      </c>
      <c r="I286" s="137">
        <f>VLOOKUP(C286,SOURCE!S$4:Y$9999,7,0)</f>
        <v>1925</v>
      </c>
      <c r="J286" s="138" t="str">
        <f>VLOOKUP(C286,SOURCE!S$4:Y$9999,6,0)</f>
        <v>&gt;LI&lt;&gt;SI</v>
      </c>
      <c r="K286" s="139" t="str">
        <f t="shared" si="9"/>
        <v>&gt;LI&lt;&gt;SI</v>
      </c>
      <c r="N286" s="136" t="str">
        <f>VLOOKUP(I286,SOURCE!B:M,5,0)</f>
        <v>STD_RIGHT_ARROW "LI" STD_LEFT_RIGHT_ARROWS "SI"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"1926"</v>
      </c>
      <c r="E287" s="136" t="str">
        <f>CHAR(34)&amp;VLOOKUP(C287,SOURCE!S$4:Y$9999,6,0)&amp;CHAR(34)</f>
        <v>".MS"</v>
      </c>
      <c r="F287" s="131" t="str">
        <f t="shared" si="8"/>
        <v xml:space="preserve">                      if (strcompare(commandnumber,".MS" )) {strcpy(commandnumber, "1926");} else</v>
      </c>
      <c r="H287" t="b">
        <f>ISNA(VLOOKUP(J287,J288:J$500,1,0))</f>
        <v>1</v>
      </c>
      <c r="I287" s="137">
        <f>VLOOKUP(C287,SOURCE!S$4:Y$9999,7,0)</f>
        <v>1926</v>
      </c>
      <c r="J287" s="138" t="str">
        <f>VLOOKUP(C287,SOURCE!S$4:Y$9999,6,0)</f>
        <v>.MS</v>
      </c>
      <c r="K287" s="139" t="str">
        <f t="shared" si="9"/>
        <v>.ms</v>
      </c>
      <c r="N287" s="136" t="str">
        <f>VLOOKUP(I287,SOURCE!B:M,5,0)</f>
        <v>".ms"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"1955"</v>
      </c>
      <c r="E288" s="136" t="str">
        <f>CHAR(34)&amp;VLOOKUP(C288,SOURCE!S$4:Y$9999,6,0)&amp;CHAR(34)</f>
        <v>"&gt;POLAR"</v>
      </c>
      <c r="F288" s="131" t="str">
        <f t="shared" si="8"/>
        <v xml:space="preserve">                      if (strcompare(commandnumber,"&gt;POLAR" )) {strcpy(commandnumber, "1955");} else</v>
      </c>
      <c r="H288" t="b">
        <f>ISNA(VLOOKUP(J288,J289:J$500,1,0))</f>
        <v>1</v>
      </c>
      <c r="I288" s="137">
        <f>VLOOKUP(C288,SOURCE!S$4:Y$9999,7,0)</f>
        <v>1955</v>
      </c>
      <c r="J288" s="138" t="str">
        <f>VLOOKUP(C288,SOURCE!S$4:Y$9999,6,0)</f>
        <v>&gt;POLAR</v>
      </c>
      <c r="K288" s="139" t="str">
        <f t="shared" si="9"/>
        <v>&gt;P</v>
      </c>
      <c r="N288" s="136" t="str">
        <f>VLOOKUP(I288,SOURCE!B:M,5,0)</f>
        <v>STD_RIGHT_ARROW "P"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"1956"</v>
      </c>
      <c r="E289" s="136" t="str">
        <f>CHAR(34)&amp;VLOOKUP(C289,SOURCE!S$4:Y$9999,6,0)&amp;CHAR(34)</f>
        <v>"&gt;RECT"</v>
      </c>
      <c r="F289" s="131" t="str">
        <f t="shared" si="8"/>
        <v xml:space="preserve">                      if (strcompare(commandnumber,"&gt;RECT" )) {strcpy(commandnumber, "1956");} else</v>
      </c>
      <c r="H289" t="b">
        <f>ISNA(VLOOKUP(J289,J290:J$500,1,0))</f>
        <v>1</v>
      </c>
      <c r="I289" s="137">
        <f>VLOOKUP(C289,SOURCE!S$4:Y$9999,7,0)</f>
        <v>1956</v>
      </c>
      <c r="J289" s="138" t="str">
        <f>VLOOKUP(C289,SOURCE!S$4:Y$9999,6,0)</f>
        <v>&gt;RECT</v>
      </c>
      <c r="K289" s="139" t="str">
        <f t="shared" si="9"/>
        <v>&gt;R</v>
      </c>
      <c r="N289" s="136" t="str">
        <f>VLOOKUP(I289,SOURCE!B:M,5,0)</f>
        <v>STD_RIGHT_ARROW "R"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"1960"</v>
      </c>
      <c r="E290" s="136" t="str">
        <f>CHAR(34)&amp;VLOOKUP(C290,SOURCE!S$4:Y$9999,6,0)&amp;CHAR(34)</f>
        <v>"CPXI"</v>
      </c>
      <c r="F290" s="131" t="str">
        <f t="shared" si="8"/>
        <v xml:space="preserve">                      if (strcompare(commandnumber,"CPXI" )) {strcpy(commandnumber, "1960");} else</v>
      </c>
      <c r="H290" t="b">
        <f>ISNA(VLOOKUP(J290,J291:J$500,1,0))</f>
        <v>1</v>
      </c>
      <c r="I290" s="137">
        <f>VLOOKUP(C290,SOURCE!S$4:Y$9999,7,0)</f>
        <v>1960</v>
      </c>
      <c r="J290" s="138" t="str">
        <f>VLOOKUP(C290,SOURCE!S$4:Y$9999,6,0)</f>
        <v>CPXI</v>
      </c>
      <c r="K290" s="139" t="str">
        <f t="shared" si="9"/>
        <v>CPXi</v>
      </c>
      <c r="N290" s="136" t="str">
        <f>VLOOKUP(I290,SOURCE!B:M,5,0)</f>
        <v>"CPXi"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"1961"</v>
      </c>
      <c r="E291" s="136" t="str">
        <f>CHAR(34)&amp;VLOOKUP(C291,SOURCE!S$4:Y$9999,6,0)&amp;CHAR(34)</f>
        <v>"CPXJ"</v>
      </c>
      <c r="F291" s="131" t="str">
        <f t="shared" si="8"/>
        <v xml:space="preserve">                      if (strcompare(commandnumber,"CPXJ" )) {strcpy(commandnumber, "1961");} else</v>
      </c>
      <c r="H291" t="b">
        <f>ISNA(VLOOKUP(J291,J292:J$500,1,0))</f>
        <v>1</v>
      </c>
      <c r="I291" s="137">
        <f>VLOOKUP(C291,SOURCE!S$4:Y$9999,7,0)</f>
        <v>1961</v>
      </c>
      <c r="J291" s="138" t="str">
        <f>VLOOKUP(C291,SOURCE!S$4:Y$9999,6,0)</f>
        <v>CPXJ</v>
      </c>
      <c r="K291" s="139" t="str">
        <f t="shared" si="9"/>
        <v>CPXj</v>
      </c>
      <c r="N291" s="136" t="str">
        <f>VLOOKUP(I291,SOURCE!B:M,5,0)</f>
        <v>"CPXj"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"1964"</v>
      </c>
      <c r="E292" s="136" t="str">
        <f>CHAR(34)&amp;VLOOKUP(C292,SOURCE!S$4:Y$9999,6,0)&amp;CHAR(34)</f>
        <v>"SSIZE4"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(strcompare(commandnumber,"SSIZE4" )) {strcpy(commandnumber, "1964");} else</v>
      </c>
      <c r="H292" t="b">
        <f>ISNA(VLOOKUP(J292,J293:J$500,1,0))</f>
        <v>1</v>
      </c>
      <c r="I292" s="137">
        <f>VLOOKUP(C292,SOURCE!S$4:Y$9999,7,0)</f>
        <v>1964</v>
      </c>
      <c r="J292" s="138" t="str">
        <f>VLOOKUP(C292,SOURCE!S$4:Y$9999,6,0)</f>
        <v>SSIZE4</v>
      </c>
      <c r="K292" s="139" t="str">
        <f t="shared" si="9"/>
        <v>SSIZE4</v>
      </c>
      <c r="N292" s="136" t="str">
        <f>VLOOKUP(I292,SOURCE!B:M,5,0)</f>
        <v>"SSIZE4"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"1968"</v>
      </c>
      <c r="E293" s="136" t="str">
        <f>CHAR(34)&amp;VLOOKUP(C293,SOURCE!S$4:Y$9999,6,0)&amp;CHAR(34)</f>
        <v>"SSIZE8"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(strcompare(commandnumber,"SSIZE8" )) {strcpy(commandnumber, "1968");} else</v>
      </c>
      <c r="H293" t="b">
        <f>ISNA(VLOOKUP(J293,J294:J$500,1,0))</f>
        <v>1</v>
      </c>
      <c r="I293" s="137">
        <f>VLOOKUP(C293,SOURCE!S$4:Y$9999,7,0)</f>
        <v>1968</v>
      </c>
      <c r="J293" s="138" t="str">
        <f>VLOOKUP(C293,SOURCE!S$4:Y$9999,6,0)</f>
        <v>SSIZE8</v>
      </c>
      <c r="K293" s="139" t="str">
        <f t="shared" si="9"/>
        <v>SSIZE8</v>
      </c>
      <c r="N293" s="136" t="str">
        <f>VLOOKUP(I293,SOURCE!B:M,5,0)</f>
        <v>"SSIZE8"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"1979"</v>
      </c>
      <c r="E294" s="136" t="str">
        <f>CHAR(34)&amp;VLOOKUP(C294,SOURCE!S$4:Y$9999,6,0)&amp;CHAR(34)</f>
        <v>"XEQM01"</v>
      </c>
      <c r="F294" s="131" t="str">
        <f t="shared" si="10"/>
        <v xml:space="preserve">                      if (strcompare(commandnumber,"XEQM01" ) &amp;&amp; exec) {strcpy(commandnumber, "1979");} else</v>
      </c>
      <c r="H294" t="b">
        <f>ISNA(VLOOKUP(J294,J295:J$500,1,0))</f>
        <v>1</v>
      </c>
      <c r="I294" s="137">
        <f>VLOOKUP(C294,SOURCE!S$4:Y$9999,7,0)</f>
        <v>1979</v>
      </c>
      <c r="J294" s="138" t="str">
        <f>VLOOKUP(C294,SOURCE!S$4:Y$9999,6,0)</f>
        <v>XEQM01</v>
      </c>
      <c r="K294" s="139" t="str">
        <f t="shared" si="9"/>
        <v>XEQM01</v>
      </c>
      <c r="N294" s="136" t="str">
        <f>VLOOKUP(I294,SOURCE!B:M,5,0)</f>
        <v>"XEQM01"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"1980"</v>
      </c>
      <c r="E295" s="136" t="str">
        <f>CHAR(34)&amp;VLOOKUP(C295,SOURCE!S$4:Y$9999,6,0)&amp;CHAR(34)</f>
        <v>"XEQM02"</v>
      </c>
      <c r="F295" s="131" t="str">
        <f t="shared" si="10"/>
        <v xml:space="preserve">                      if (strcompare(commandnumber,"XEQM02" ) &amp;&amp; exec) {strcpy(commandnumber, "1980");} else</v>
      </c>
      <c r="H295" t="b">
        <f>ISNA(VLOOKUP(J295,J296:J$500,1,0))</f>
        <v>1</v>
      </c>
      <c r="I295" s="137">
        <f>VLOOKUP(C295,SOURCE!S$4:Y$9999,7,0)</f>
        <v>1980</v>
      </c>
      <c r="J295" s="138" t="str">
        <f>VLOOKUP(C295,SOURCE!S$4:Y$9999,6,0)</f>
        <v>XEQM02</v>
      </c>
      <c r="K295" s="139" t="str">
        <f t="shared" si="9"/>
        <v>XEQM02</v>
      </c>
      <c r="N295" s="136" t="str">
        <f>VLOOKUP(I295,SOURCE!B:M,5,0)</f>
        <v>"XEQM02"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"1981"</v>
      </c>
      <c r="E296" s="136" t="str">
        <f>CHAR(34)&amp;VLOOKUP(C296,SOURCE!S$4:Y$9999,6,0)&amp;CHAR(34)</f>
        <v>"XEQM03"</v>
      </c>
      <c r="F296" s="131" t="str">
        <f t="shared" si="10"/>
        <v xml:space="preserve">                      if (strcompare(commandnumber,"XEQM03" ) &amp;&amp; exec) {strcpy(commandnumber, "1981");} else</v>
      </c>
      <c r="H296" t="b">
        <f>ISNA(VLOOKUP(J296,J297:J$500,1,0))</f>
        <v>1</v>
      </c>
      <c r="I296" s="137">
        <f>VLOOKUP(C296,SOURCE!S$4:Y$9999,7,0)</f>
        <v>1981</v>
      </c>
      <c r="J296" s="138" t="str">
        <f>VLOOKUP(C296,SOURCE!S$4:Y$9999,6,0)</f>
        <v>XEQM03</v>
      </c>
      <c r="K296" s="139" t="str">
        <f t="shared" si="9"/>
        <v>XEQM03</v>
      </c>
      <c r="N296" s="136" t="str">
        <f>VLOOKUP(I296,SOURCE!B:M,5,0)</f>
        <v>"XEQM03"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"1982"</v>
      </c>
      <c r="E297" s="136" t="str">
        <f>CHAR(34)&amp;VLOOKUP(C297,SOURCE!S$4:Y$9999,6,0)&amp;CHAR(34)</f>
        <v>"XEQM04"</v>
      </c>
      <c r="F297" s="131" t="str">
        <f t="shared" si="10"/>
        <v xml:space="preserve">                      if (strcompare(commandnumber,"XEQM04" ) &amp;&amp; exec) {strcpy(commandnumber, "1982");} else</v>
      </c>
      <c r="H297" t="b">
        <f>ISNA(VLOOKUP(J297,J298:J$500,1,0))</f>
        <v>1</v>
      </c>
      <c r="I297" s="137">
        <f>VLOOKUP(C297,SOURCE!S$4:Y$9999,7,0)</f>
        <v>1982</v>
      </c>
      <c r="J297" s="138" t="str">
        <f>VLOOKUP(C297,SOURCE!S$4:Y$9999,6,0)</f>
        <v>XEQM04</v>
      </c>
      <c r="K297" s="139" t="str">
        <f t="shared" si="9"/>
        <v>XEQM04</v>
      </c>
      <c r="N297" s="136" t="str">
        <f>VLOOKUP(I297,SOURCE!B:M,5,0)</f>
        <v>"XEQM04"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"1983"</v>
      </c>
      <c r="E298" s="136" t="str">
        <f>CHAR(34)&amp;VLOOKUP(C298,SOURCE!S$4:Y$9999,6,0)&amp;CHAR(34)</f>
        <v>"XEQM05"</v>
      </c>
      <c r="F298" s="131" t="str">
        <f t="shared" si="10"/>
        <v xml:space="preserve">                      if (strcompare(commandnumber,"XEQM05" ) &amp;&amp; exec) {strcpy(commandnumber, "1983");} else</v>
      </c>
      <c r="H298" t="b">
        <f>ISNA(VLOOKUP(J298,J299:J$500,1,0))</f>
        <v>1</v>
      </c>
      <c r="I298" s="137">
        <f>VLOOKUP(C298,SOURCE!S$4:Y$9999,7,0)</f>
        <v>1983</v>
      </c>
      <c r="J298" s="138" t="str">
        <f>VLOOKUP(C298,SOURCE!S$4:Y$9999,6,0)</f>
        <v>XEQM05</v>
      </c>
      <c r="K298" s="139" t="str">
        <f t="shared" si="9"/>
        <v>XEQM05</v>
      </c>
      <c r="N298" s="136" t="str">
        <f>VLOOKUP(I298,SOURCE!B:M,5,0)</f>
        <v>"XEQM05"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"1984"</v>
      </c>
      <c r="E299" s="136" t="str">
        <f>CHAR(34)&amp;VLOOKUP(C299,SOURCE!S$4:Y$9999,6,0)&amp;CHAR(34)</f>
        <v>"XEQM06"</v>
      </c>
      <c r="F299" s="131" t="str">
        <f t="shared" si="10"/>
        <v xml:space="preserve">                      if (strcompare(commandnumber,"XEQM06" ) &amp;&amp; exec) {strcpy(commandnumber, "1984");} else</v>
      </c>
      <c r="H299" t="b">
        <f>ISNA(VLOOKUP(J299,J300:J$500,1,0))</f>
        <v>1</v>
      </c>
      <c r="I299" s="137">
        <f>VLOOKUP(C299,SOURCE!S$4:Y$9999,7,0)</f>
        <v>1984</v>
      </c>
      <c r="J299" s="138" t="str">
        <f>VLOOKUP(C299,SOURCE!S$4:Y$9999,6,0)</f>
        <v>XEQM06</v>
      </c>
      <c r="K299" s="139" t="str">
        <f t="shared" si="9"/>
        <v>XEQM06</v>
      </c>
      <c r="N299" s="136" t="str">
        <f>VLOOKUP(I299,SOURCE!B:M,5,0)</f>
        <v>"XEQM06"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"1985"</v>
      </c>
      <c r="E300" s="136" t="str">
        <f>CHAR(34)&amp;VLOOKUP(C300,SOURCE!S$4:Y$9999,6,0)&amp;CHAR(34)</f>
        <v>"XEQM07"</v>
      </c>
      <c r="F300" s="131" t="str">
        <f t="shared" si="10"/>
        <v xml:space="preserve">                      if (strcompare(commandnumber,"XEQM07" ) &amp;&amp; exec) {strcpy(commandnumber, "1985");} else</v>
      </c>
      <c r="H300" t="b">
        <f>ISNA(VLOOKUP(J300,J301:J$500,1,0))</f>
        <v>1</v>
      </c>
      <c r="I300" s="137">
        <f>VLOOKUP(C300,SOURCE!S$4:Y$9999,7,0)</f>
        <v>1985</v>
      </c>
      <c r="J300" s="138" t="str">
        <f>VLOOKUP(C300,SOURCE!S$4:Y$9999,6,0)</f>
        <v>XEQM07</v>
      </c>
      <c r="K300" s="139" t="str">
        <f t="shared" si="9"/>
        <v>XEQM07</v>
      </c>
      <c r="N300" s="136" t="str">
        <f>VLOOKUP(I300,SOURCE!B:M,5,0)</f>
        <v>"XEQM07"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"1986"</v>
      </c>
      <c r="E301" s="136" t="str">
        <f>CHAR(34)&amp;VLOOKUP(C301,SOURCE!S$4:Y$9999,6,0)&amp;CHAR(34)</f>
        <v>"XEQM08"</v>
      </c>
      <c r="F301" s="131" t="str">
        <f t="shared" si="10"/>
        <v xml:space="preserve">                      if (strcompare(commandnumber,"XEQM08" ) &amp;&amp; exec) {strcpy(commandnumber, "1986");} else</v>
      </c>
      <c r="H301" t="b">
        <f>ISNA(VLOOKUP(J301,J302:J$500,1,0))</f>
        <v>1</v>
      </c>
      <c r="I301" s="137">
        <f>VLOOKUP(C301,SOURCE!S$4:Y$9999,7,0)</f>
        <v>1986</v>
      </c>
      <c r="J301" s="138" t="str">
        <f>VLOOKUP(C301,SOURCE!S$4:Y$9999,6,0)</f>
        <v>XEQM08</v>
      </c>
      <c r="K301" s="139" t="str">
        <f t="shared" si="9"/>
        <v>XEQM08</v>
      </c>
      <c r="N301" s="136" t="str">
        <f>VLOOKUP(I301,SOURCE!B:M,5,0)</f>
        <v>"XEQM08"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"1987"</v>
      </c>
      <c r="E302" s="136" t="str">
        <f>CHAR(34)&amp;VLOOKUP(C302,SOURCE!S$4:Y$9999,6,0)&amp;CHAR(34)</f>
        <v>"XEQM09"</v>
      </c>
      <c r="F302" s="131" t="str">
        <f t="shared" si="10"/>
        <v xml:space="preserve">                      if (strcompare(commandnumber,"XEQM09" ) &amp;&amp; exec) {strcpy(commandnumber, "1987");} else</v>
      </c>
      <c r="H302" t="b">
        <f>ISNA(VLOOKUP(J302,J303:J$500,1,0))</f>
        <v>1</v>
      </c>
      <c r="I302" s="137">
        <f>VLOOKUP(C302,SOURCE!S$4:Y$9999,7,0)</f>
        <v>1987</v>
      </c>
      <c r="J302" s="138" t="str">
        <f>VLOOKUP(C302,SOURCE!S$4:Y$9999,6,0)</f>
        <v>XEQM09</v>
      </c>
      <c r="K302" s="139" t="str">
        <f t="shared" si="9"/>
        <v>XEQM09</v>
      </c>
      <c r="N302" s="136" t="str">
        <f>VLOOKUP(I302,SOURCE!B:M,5,0)</f>
        <v>"XEQM09"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"1988"</v>
      </c>
      <c r="E303" s="136" t="str">
        <f>CHAR(34)&amp;VLOOKUP(C303,SOURCE!S$4:Y$9999,6,0)&amp;CHAR(34)</f>
        <v>"XEQM10"</v>
      </c>
      <c r="F303" s="131" t="str">
        <f t="shared" si="10"/>
        <v xml:space="preserve">                      if (strcompare(commandnumber,"XEQM10" ) &amp;&amp; exec) {strcpy(commandnumber, "1988");} else</v>
      </c>
      <c r="H303" t="b">
        <f>ISNA(VLOOKUP(J303,J304:J$500,1,0))</f>
        <v>1</v>
      </c>
      <c r="I303" s="137">
        <f>VLOOKUP(C303,SOURCE!S$4:Y$9999,7,0)</f>
        <v>1988</v>
      </c>
      <c r="J303" s="138" t="str">
        <f>VLOOKUP(C303,SOURCE!S$4:Y$9999,6,0)</f>
        <v>XEQM10</v>
      </c>
      <c r="K303" s="139" t="str">
        <f t="shared" si="9"/>
        <v>XEQM10</v>
      </c>
      <c r="N303" s="136" t="str">
        <f>VLOOKUP(I303,SOURCE!B:M,5,0)</f>
        <v>"XEQM10"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"1989"</v>
      </c>
      <c r="E304" s="136" t="str">
        <f>CHAR(34)&amp;VLOOKUP(C304,SOURCE!S$4:Y$9999,6,0)&amp;CHAR(34)</f>
        <v>"XEQM11"</v>
      </c>
      <c r="F304" s="131" t="str">
        <f t="shared" si="10"/>
        <v xml:space="preserve">                      if (strcompare(commandnumber,"XEQM11" ) &amp;&amp; exec) {strcpy(commandnumber, "1989");} else</v>
      </c>
      <c r="H304" t="b">
        <f>ISNA(VLOOKUP(J304,J305:J$500,1,0))</f>
        <v>1</v>
      </c>
      <c r="I304" s="137">
        <f>VLOOKUP(C304,SOURCE!S$4:Y$9999,7,0)</f>
        <v>1989</v>
      </c>
      <c r="J304" s="138" t="str">
        <f>VLOOKUP(C304,SOURCE!S$4:Y$9999,6,0)</f>
        <v>XEQM11</v>
      </c>
      <c r="K304" s="139" t="str">
        <f t="shared" si="9"/>
        <v>XEQM11</v>
      </c>
      <c r="N304" s="136" t="str">
        <f>VLOOKUP(I304,SOURCE!B:M,5,0)</f>
        <v>"XEQM11"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"1990"</v>
      </c>
      <c r="E305" s="136" t="str">
        <f>CHAR(34)&amp;VLOOKUP(C305,SOURCE!S$4:Y$9999,6,0)&amp;CHAR(34)</f>
        <v>"XEQM12"</v>
      </c>
      <c r="F305" s="131" t="str">
        <f t="shared" si="10"/>
        <v xml:space="preserve">                      if (strcompare(commandnumber,"XEQM12" ) &amp;&amp; exec) {strcpy(commandnumber, "1990");} else</v>
      </c>
      <c r="H305" t="b">
        <f>ISNA(VLOOKUP(J305,J306:J$500,1,0))</f>
        <v>1</v>
      </c>
      <c r="I305" s="137">
        <f>VLOOKUP(C305,SOURCE!S$4:Y$9999,7,0)</f>
        <v>1990</v>
      </c>
      <c r="J305" s="138" t="str">
        <f>VLOOKUP(C305,SOURCE!S$4:Y$9999,6,0)</f>
        <v>XEQM12</v>
      </c>
      <c r="K305" s="139" t="str">
        <f t="shared" si="9"/>
        <v>XEQM12</v>
      </c>
      <c r="N305" s="136" t="str">
        <f>VLOOKUP(I305,SOURCE!B:M,5,0)</f>
        <v>"XEQM12"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"1991"</v>
      </c>
      <c r="E306" s="136" t="str">
        <f>CHAR(34)&amp;VLOOKUP(C306,SOURCE!S$4:Y$9999,6,0)&amp;CHAR(34)</f>
        <v>"XEQM13"</v>
      </c>
      <c r="F306" s="131" t="str">
        <f t="shared" si="10"/>
        <v xml:space="preserve">                      if (strcompare(commandnumber,"XEQM13" ) &amp;&amp; exec) {strcpy(commandnumber, "1991");} else</v>
      </c>
      <c r="H306" t="b">
        <f>ISNA(VLOOKUP(J306,J307:J$500,1,0))</f>
        <v>1</v>
      </c>
      <c r="I306" s="137">
        <f>VLOOKUP(C306,SOURCE!S$4:Y$9999,7,0)</f>
        <v>1991</v>
      </c>
      <c r="J306" s="138" t="str">
        <f>VLOOKUP(C306,SOURCE!S$4:Y$9999,6,0)</f>
        <v>XEQM13</v>
      </c>
      <c r="K306" s="139" t="str">
        <f t="shared" si="9"/>
        <v>XEQM13</v>
      </c>
      <c r="N306" s="136" t="str">
        <f>VLOOKUP(I306,SOURCE!B:M,5,0)</f>
        <v>"XEQM13"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"1992"</v>
      </c>
      <c r="E307" s="136" t="str">
        <f>CHAR(34)&amp;VLOOKUP(C307,SOURCE!S$4:Y$9999,6,0)&amp;CHAR(34)</f>
        <v>"XEQM14"</v>
      </c>
      <c r="F307" s="131" t="str">
        <f t="shared" si="10"/>
        <v xml:space="preserve">                      if (strcompare(commandnumber,"XEQM14" ) &amp;&amp; exec) {strcpy(commandnumber, "1992");} else</v>
      </c>
      <c r="H307" t="b">
        <f>ISNA(VLOOKUP(J307,J308:J$500,1,0))</f>
        <v>1</v>
      </c>
      <c r="I307" s="137">
        <f>VLOOKUP(C307,SOURCE!S$4:Y$9999,7,0)</f>
        <v>1992</v>
      </c>
      <c r="J307" s="138" t="str">
        <f>VLOOKUP(C307,SOURCE!S$4:Y$9999,6,0)</f>
        <v>XEQM14</v>
      </c>
      <c r="K307" s="139" t="str">
        <f t="shared" si="9"/>
        <v>XEQM14</v>
      </c>
      <c r="N307" s="136" t="str">
        <f>VLOOKUP(I307,SOURCE!B:M,5,0)</f>
        <v>"XEQM14"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"1993"</v>
      </c>
      <c r="E308" s="136" t="str">
        <f>CHAR(34)&amp;VLOOKUP(C308,SOURCE!S$4:Y$9999,6,0)&amp;CHAR(34)</f>
        <v>"XEQM15"</v>
      </c>
      <c r="F308" s="131" t="str">
        <f t="shared" si="10"/>
        <v xml:space="preserve">                      if (strcompare(commandnumber,"XEQM15" ) &amp;&amp; exec) {strcpy(commandnumber, "1993");} else</v>
      </c>
      <c r="H308" t="b">
        <f>ISNA(VLOOKUP(J308,J309:J$500,1,0))</f>
        <v>1</v>
      </c>
      <c r="I308" s="137">
        <f>VLOOKUP(C308,SOURCE!S$4:Y$9999,7,0)</f>
        <v>1993</v>
      </c>
      <c r="J308" s="138" t="str">
        <f>VLOOKUP(C308,SOURCE!S$4:Y$9999,6,0)</f>
        <v>XEQM15</v>
      </c>
      <c r="K308" s="139" t="str">
        <f t="shared" si="9"/>
        <v>XEQM15</v>
      </c>
      <c r="N308" s="136" t="str">
        <f>VLOOKUP(I308,SOURCE!B:M,5,0)</f>
        <v>"XEQM15"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"1994"</v>
      </c>
      <c r="E309" s="136" t="str">
        <f>CHAR(34)&amp;VLOOKUP(C309,SOURCE!S$4:Y$9999,6,0)&amp;CHAR(34)</f>
        <v>"XEQM16"</v>
      </c>
      <c r="F309" s="131" t="str">
        <f t="shared" si="10"/>
        <v xml:space="preserve">                      if (strcompare(commandnumber,"XEQM16" ) &amp;&amp; exec) {strcpy(commandnumber, "1994");} else</v>
      </c>
      <c r="H309" t="b">
        <f>ISNA(VLOOKUP(J309,J310:J$500,1,0))</f>
        <v>1</v>
      </c>
      <c r="I309" s="137">
        <f>VLOOKUP(C309,SOURCE!S$4:Y$9999,7,0)</f>
        <v>1994</v>
      </c>
      <c r="J309" s="138" t="str">
        <f>VLOOKUP(C309,SOURCE!S$4:Y$9999,6,0)</f>
        <v>XEQM16</v>
      </c>
      <c r="K309" s="139" t="str">
        <f t="shared" si="9"/>
        <v>XEQM16</v>
      </c>
      <c r="N309" s="136" t="str">
        <f>VLOOKUP(I309,SOURCE!B:M,5,0)</f>
        <v>"XEQM16"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"1995"</v>
      </c>
      <c r="E310" s="136" t="str">
        <f>CHAR(34)&amp;VLOOKUP(C310,SOURCE!S$4:Y$9999,6,0)&amp;CHAR(34)</f>
        <v>"XEQM17"</v>
      </c>
      <c r="F310" s="131" t="str">
        <f t="shared" si="10"/>
        <v xml:space="preserve">                      if (strcompare(commandnumber,"XEQM17" ) &amp;&amp; exec) {strcpy(commandnumber, "1995");} else</v>
      </c>
      <c r="H310" t="b">
        <f>ISNA(VLOOKUP(J310,J311:J$500,1,0))</f>
        <v>1</v>
      </c>
      <c r="I310" s="137">
        <f>VLOOKUP(C310,SOURCE!S$4:Y$9999,7,0)</f>
        <v>1995</v>
      </c>
      <c r="J310" s="138" t="str">
        <f>VLOOKUP(C310,SOURCE!S$4:Y$9999,6,0)</f>
        <v>XEQM17</v>
      </c>
      <c r="K310" s="139" t="str">
        <f t="shared" si="9"/>
        <v>XEQM17</v>
      </c>
      <c r="N310" s="136" t="str">
        <f>VLOOKUP(I310,SOURCE!B:M,5,0)</f>
        <v>"XEQM17"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"1996"</v>
      </c>
      <c r="E311" s="136" t="str">
        <f>CHAR(34)&amp;VLOOKUP(C311,SOURCE!S$4:Y$9999,6,0)&amp;CHAR(34)</f>
        <v>"XEQM18"</v>
      </c>
      <c r="F311" s="131" t="str">
        <f t="shared" si="10"/>
        <v xml:space="preserve">                      if (strcompare(commandnumber,"XEQM18" ) &amp;&amp; exec) {strcpy(commandnumber, "1996");} else</v>
      </c>
      <c r="H311" t="b">
        <f>ISNA(VLOOKUP(J311,J312:J$500,1,0))</f>
        <v>1</v>
      </c>
      <c r="I311" s="137">
        <f>VLOOKUP(C311,SOURCE!S$4:Y$9999,7,0)</f>
        <v>1996</v>
      </c>
      <c r="J311" s="138" t="str">
        <f>VLOOKUP(C311,SOURCE!S$4:Y$9999,6,0)</f>
        <v>XEQM18</v>
      </c>
      <c r="K311" s="139" t="str">
        <f t="shared" si="9"/>
        <v>XEQM18</v>
      </c>
      <c r="N311" s="136" t="str">
        <f>VLOOKUP(I311,SOURCE!B:M,5,0)</f>
        <v>"XEQM18"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"1997"</v>
      </c>
      <c r="E312" s="136" t="str">
        <f>CHAR(34)&amp;VLOOKUP(C312,SOURCE!S$4:Y$9999,6,0)&amp;CHAR(34)</f>
        <v>"ROUND"</v>
      </c>
      <c r="F312" s="131" t="str">
        <f t="shared" si="10"/>
        <v xml:space="preserve">                      if (strcompare(commandnumber,"ROUND" )) {strcpy(commandnumber, "1997");} else</v>
      </c>
      <c r="H312" t="b">
        <f>ISNA(VLOOKUP(J312,J313:J$500,1,0))</f>
        <v>1</v>
      </c>
      <c r="I312" s="137">
        <f>VLOOKUP(C312,SOURCE!S$4:Y$9999,7,0)</f>
        <v>1997</v>
      </c>
      <c r="J312" s="138" t="str">
        <f>VLOOKUP(C312,SOURCE!S$4:Y$9999,6,0)</f>
        <v>ROUND</v>
      </c>
      <c r="K312" s="139" t="str">
        <f t="shared" si="9"/>
        <v>ROUND</v>
      </c>
      <c r="N312" s="136" t="str">
        <f>VLOOKUP(I312,SOURCE!B:M,5,0)</f>
        <v>"ROUND"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"1998"</v>
      </c>
      <c r="E313" s="136" t="str">
        <f>CHAR(34)&amp;VLOOKUP(C313,SOURCE!S$4:Y$9999,6,0)&amp;CHAR(34)</f>
        <v>"ROUNDI"</v>
      </c>
      <c r="F313" s="131" t="str">
        <f t="shared" si="10"/>
        <v xml:space="preserve">                      if (strcompare(commandnumber,"ROUNDI" )) {strcpy(commandnumber, "1998");} else</v>
      </c>
      <c r="H313" t="b">
        <f>ISNA(VLOOKUP(J313,J314:J$500,1,0))</f>
        <v>1</v>
      </c>
      <c r="I313" s="137">
        <f>VLOOKUP(C313,SOURCE!S$4:Y$9999,7,0)</f>
        <v>1998</v>
      </c>
      <c r="J313" s="138" t="str">
        <f>VLOOKUP(C313,SOURCE!S$4:Y$9999,6,0)</f>
        <v>ROUNDI</v>
      </c>
      <c r="K313" s="139" t="str">
        <f t="shared" si="9"/>
        <v>ROUNDI</v>
      </c>
      <c r="N313" s="136" t="str">
        <f>VLOOKUP(I313,SOURCE!B:M,5,0)</f>
        <v>"ROUNDI"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"2000"</v>
      </c>
      <c r="E314" s="136" t="str">
        <f>CHAR(34)&amp;VLOOKUP(C314,SOURCE!S$4:Y$9999,6,0)&amp;CHAR(34)</f>
        <v>"ERPN"</v>
      </c>
      <c r="F314" s="131" t="str">
        <f t="shared" si="10"/>
        <v xml:space="preserve">                      if (strcompare(commandnumber,"ERPN" )) {strcpy(commandnumber, "2000");} else</v>
      </c>
      <c r="H314" t="b">
        <f>ISNA(VLOOKUP(J314,J315:J$500,1,0))</f>
        <v>1</v>
      </c>
      <c r="I314" s="137">
        <f>VLOOKUP(C314,SOURCE!S$4:Y$9999,7,0)</f>
        <v>2000</v>
      </c>
      <c r="J314" s="138" t="str">
        <f>VLOOKUP(C314,SOURCE!S$4:Y$9999,6,0)</f>
        <v>ERPN</v>
      </c>
      <c r="K314" s="139" t="str">
        <f t="shared" si="9"/>
        <v>eRPN</v>
      </c>
      <c r="N314" s="136" t="str">
        <f>VLOOKUP(I314,SOURCE!B:M,5,0)</f>
        <v>"eRPN"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"2001"</v>
      </c>
      <c r="E315" s="136" t="str">
        <f>CHAR(34)&amp;VLOOKUP(C315,SOURCE!S$4:Y$9999,6,0)&amp;CHAR(34)</f>
        <v>"RPN"</v>
      </c>
      <c r="F315" s="131" t="str">
        <f t="shared" si="10"/>
        <v xml:space="preserve">                      if (strcompare(commandnumber,"RPN" )) {strcpy(commandnumber, "2001");} else</v>
      </c>
      <c r="H315" t="b">
        <f>ISNA(VLOOKUP(J315,J316:J$500,1,0))</f>
        <v>1</v>
      </c>
      <c r="I315" s="137">
        <f>VLOOKUP(C315,SOURCE!S$4:Y$9999,7,0)</f>
        <v>2001</v>
      </c>
      <c r="J315" s="138" t="str">
        <f>VLOOKUP(C315,SOURCE!S$4:Y$9999,6,0)</f>
        <v>RPN</v>
      </c>
      <c r="K315" s="139" t="str">
        <f t="shared" si="9"/>
        <v>RPN</v>
      </c>
      <c r="N315" s="136" t="str">
        <f>VLOOKUP(I315,SOURCE!B:M,5,0)</f>
        <v>"RPN"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"2009"</v>
      </c>
      <c r="E316" s="136" t="str">
        <f>CHAR(34)&amp;VLOOKUP(C316,SOURCE!S$4:Y$9999,6,0)&amp;CHAR(34)</f>
        <v>"X.SAVE"</v>
      </c>
      <c r="F316" s="131" t="str">
        <f t="shared" si="10"/>
        <v xml:space="preserve">                      if (strcompare(commandnumber,"X.SAVE" )) {strcpy(commandnumber, "2009");} else</v>
      </c>
      <c r="H316" t="b">
        <f>ISNA(VLOOKUP(J316,J317:J$500,1,0))</f>
        <v>1</v>
      </c>
      <c r="I316" s="137">
        <f>VLOOKUP(C316,SOURCE!S$4:Y$9999,7,0)</f>
        <v>2009</v>
      </c>
      <c r="J316" s="138" t="str">
        <f>VLOOKUP(C316,SOURCE!S$4:Y$9999,6,0)</f>
        <v>X.SAVE</v>
      </c>
      <c r="K316" s="139" t="str">
        <f t="shared" si="9"/>
        <v>X.SAVE</v>
      </c>
      <c r="N316" s="136" t="str">
        <f>VLOOKUP(I316,SOURCE!B:M,5,0)</f>
        <v>"X.SAVE"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"2010"</v>
      </c>
      <c r="E317" s="136" t="str">
        <f>CHAR(34)&amp;VLOOKUP(C317,SOURCE!S$4:Y$9999,6,0)&amp;CHAR(34)</f>
        <v>"X.LOAD"</v>
      </c>
      <c r="F317" s="131" t="str">
        <f t="shared" si="10"/>
        <v xml:space="preserve">                      if (strcompare(commandnumber,"X.LOAD" )) {strcpy(commandnumber, "2010");} else</v>
      </c>
      <c r="H317" t="b">
        <f>ISNA(VLOOKUP(J317,J318:J$500,1,0))</f>
        <v>1</v>
      </c>
      <c r="I317" s="137">
        <f>VLOOKUP(C317,SOURCE!S$4:Y$9999,7,0)</f>
        <v>2010</v>
      </c>
      <c r="J317" s="138" t="str">
        <f>VLOOKUP(C317,SOURCE!S$4:Y$9999,6,0)</f>
        <v>X.LOAD</v>
      </c>
      <c r="K317" s="139" t="str">
        <f t="shared" si="9"/>
        <v>X.LOAD</v>
      </c>
      <c r="N317" s="136" t="str">
        <f>VLOOKUP(I317,SOURCE!B:M,5,0)</f>
        <v>"X.LOAD"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"2012"</v>
      </c>
      <c r="E318" s="136" t="str">
        <f>CHAR(34)&amp;VLOOKUP(C318,SOURCE!S$4:Y$9999,6,0)&amp;CHAR(34)</f>
        <v>"X.XEQ"</v>
      </c>
      <c r="F318" s="131" t="str">
        <f t="shared" si="10"/>
        <v xml:space="preserve">                      if (strcompare(commandnumber,"X.XEQ" )) {strcpy(commandnumber, "2012");} else</v>
      </c>
      <c r="H318" t="b">
        <f>ISNA(VLOOKUP(J318,J319:J$500,1,0))</f>
        <v>1</v>
      </c>
      <c r="I318" s="137">
        <f>VLOOKUP(C318,SOURCE!S$4:Y$9999,7,0)</f>
        <v>2012</v>
      </c>
      <c r="J318" s="138" t="str">
        <f>VLOOKUP(C318,SOURCE!S$4:Y$9999,6,0)</f>
        <v>X.XEQ</v>
      </c>
      <c r="K318" s="140" t="str">
        <f t="shared" si="9"/>
        <v>X.XEQ</v>
      </c>
      <c r="N318" s="136" t="str">
        <f>VLOOKUP(I318,SOURCE!B:M,5,0)</f>
        <v>"X.XEQ"</v>
      </c>
    </row>
    <row r="319" spans="1:14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e">
        <f>CHAR(34)&amp;VLOOKUP(C319,SOURCE!S320:Y10315,7,0)&amp;CHAR(34)</f>
        <v>#N/A</v>
      </c>
      <c r="E319" s="136" t="e">
        <f>CHAR(34)&amp;VLOOKUP(C319,SOURCE!S$4:Y$9999,6,0)&amp;CHAR(34)</f>
        <v>#N/A</v>
      </c>
      <c r="F319" s="131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37" t="e">
        <f>VLOOKUP(C319,SOURCE!S$4:Y$9999,7,0)</f>
        <v>#N/A</v>
      </c>
      <c r="J319" s="138" t="e">
        <f>VLOOKUP(C319,SOURCE!S$4:Y$9999,6,0)</f>
        <v>#N/A</v>
      </c>
      <c r="K319" s="139" t="e">
        <f t="shared" ref="K319:K351" si="12">SUBSTITUTE(SUBSTITUTE(SUBSTITUTE(SUBSTITUTE(SUBSTITUTE(SUBSTITUTE(SUBSTITUTE(SUBSTITUTE(SUBSTITUTE(SUBSTITUTE(SUBSTITUTE((SUBSTITUTE(SUBSTITUTE(SUBSTITUTE(SUBSTITUTE(N319,"STD_SIGMA","SUM"),"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N319" s="136" t="e">
        <f>VLOOKUP(I319,SOURCE!B:M,5,0)</f>
        <v>#N/A</v>
      </c>
    </row>
    <row r="320" spans="1:14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N320" s="136" t="e">
        <f>VLOOKUP(I320,SOURCE!B:M,5,0)</f>
        <v>#N/A</v>
      </c>
    </row>
    <row r="321" spans="1:14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N321" s="136" t="e">
        <f>VLOOKUP(I321,SOURCE!B:M,5,0)</f>
        <v>#N/A</v>
      </c>
    </row>
    <row r="322" spans="1:14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N322" s="136" t="e">
        <f>VLOOKUP(I322,SOURCE!B:M,5,0)</f>
        <v>#N/A</v>
      </c>
    </row>
    <row r="323" spans="1:14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N323" s="136" t="e">
        <f>VLOOKUP(I323,SOURCE!B:M,5,0)</f>
        <v>#N/A</v>
      </c>
    </row>
    <row r="324" spans="1:14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N324" s="136" t="e">
        <f>VLOOKUP(I324,SOURCE!B:M,5,0)</f>
        <v>#N/A</v>
      </c>
    </row>
    <row r="325" spans="1:14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N325" s="136" t="e">
        <f>VLOOKUP(I325,SOURCE!B:M,5,0)</f>
        <v>#N/A</v>
      </c>
    </row>
    <row r="326" spans="1:14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N326" s="136" t="e">
        <f>VLOOKUP(I326,SOURCE!B:M,5,0)</f>
        <v>#N/A</v>
      </c>
    </row>
    <row r="327" spans="1:14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N327" s="136" t="e">
        <f>VLOOKUP(I327,SOURCE!B:M,5,0)</f>
        <v>#N/A</v>
      </c>
    </row>
    <row r="328" spans="1:14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N328" s="136" t="e">
        <f>VLOOKUP(I328,SOURCE!B:M,5,0)</f>
        <v>#N/A</v>
      </c>
    </row>
    <row r="329" spans="1:14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N329" s="136" t="e">
        <f>VLOOKUP(I329,SOURCE!B:M,5,0)</f>
        <v>#N/A</v>
      </c>
    </row>
    <row r="330" spans="1:14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N330" s="136" t="e">
        <f>VLOOKUP(I330,SOURCE!B:M,5,0)</f>
        <v>#N/A</v>
      </c>
    </row>
    <row r="331" spans="1:14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N331" s="136" t="e">
        <f>VLOOKUP(I331,SOURCE!B:M,5,0)</f>
        <v>#N/A</v>
      </c>
    </row>
    <row r="332" spans="1:14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N332" s="136" t="e">
        <f>VLOOKUP(I332,SOURCE!B:M,5,0)</f>
        <v>#N/A</v>
      </c>
    </row>
    <row r="333" spans="1:14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N333" s="136" t="e">
        <f>VLOOKUP(I333,SOURCE!B:M,5,0)</f>
        <v>#N/A</v>
      </c>
    </row>
    <row r="334" spans="1:14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N334" s="136" t="e">
        <f>VLOOKUP(I334,SOURCE!B:M,5,0)</f>
        <v>#N/A</v>
      </c>
    </row>
    <row r="335" spans="1:14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N335" s="136" t="e">
        <f>VLOOKUP(I335,SOURCE!B:M,5,0)</f>
        <v>#N/A</v>
      </c>
    </row>
    <row r="336" spans="1:14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N336" s="136" t="e">
        <f>VLOOKUP(I336,SOURCE!B:M,5,0)</f>
        <v>#N/A</v>
      </c>
    </row>
    <row r="337" spans="1:14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N337" s="136" t="e">
        <f>VLOOKUP(I337,SOURCE!B:M,5,0)</f>
        <v>#N/A</v>
      </c>
    </row>
    <row r="338" spans="1:14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N338" s="136" t="e">
        <f>VLOOKUP(I338,SOURCE!B:M,5,0)</f>
        <v>#N/A</v>
      </c>
    </row>
    <row r="339" spans="1:14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N339" s="136" t="e">
        <f>VLOOKUP(I339,SOURCE!B:M,5,0)</f>
        <v>#N/A</v>
      </c>
    </row>
    <row r="340" spans="1:14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N340" s="136" t="e">
        <f>VLOOKUP(I340,SOURCE!B:M,5,0)</f>
        <v>#N/A</v>
      </c>
    </row>
    <row r="341" spans="1:14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N341" s="136" t="e">
        <f>VLOOKUP(I341,SOURCE!B:M,5,0)</f>
        <v>#N/A</v>
      </c>
    </row>
    <row r="342" spans="1:14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N342" s="136" t="e">
        <f>VLOOKUP(I342,SOURCE!B:M,5,0)</f>
        <v>#N/A</v>
      </c>
    </row>
    <row r="343" spans="1:14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N343" s="136" t="e">
        <f>VLOOKUP(I343,SOURCE!B:M,5,0)</f>
        <v>#N/A</v>
      </c>
    </row>
    <row r="344" spans="1:14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N344" s="136" t="e">
        <f>VLOOKUP(I344,SOURCE!B:M,5,0)</f>
        <v>#N/A</v>
      </c>
    </row>
    <row r="345" spans="1:14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N345" s="136" t="e">
        <f>VLOOKUP(I345,SOURCE!B:M,5,0)</f>
        <v>#N/A</v>
      </c>
    </row>
    <row r="346" spans="1:14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N346" s="136" t="e">
        <f>VLOOKUP(I346,SOURCE!B:M,5,0)</f>
        <v>#N/A</v>
      </c>
    </row>
    <row r="347" spans="1:14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N347" s="136" t="e">
        <f>VLOOKUP(I347,SOURCE!B:M,5,0)</f>
        <v>#N/A</v>
      </c>
    </row>
    <row r="348" spans="1:14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N348" s="136" t="e">
        <f>VLOOKUP(I348,SOURCE!B:M,5,0)</f>
        <v>#N/A</v>
      </c>
    </row>
    <row r="349" spans="1:14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N349" s="136" t="e">
        <f>VLOOKUP(I349,SOURCE!B:M,5,0)</f>
        <v>#N/A</v>
      </c>
    </row>
    <row r="350" spans="1:14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N350" s="136" t="e">
        <f>VLOOKUP(I350,SOURCE!B:M,5,0)</f>
        <v>#N/A</v>
      </c>
    </row>
    <row r="351" spans="1:14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N351" s="136" t="e">
        <f>VLOOKUP(I351,SOURCE!B:M,5,0)</f>
        <v>#N/A</v>
      </c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2"/>
  <sheetViews>
    <sheetView topLeftCell="A2003" workbookViewId="0">
      <selection activeCell="A200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SLS_UNCHANGED},</v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SLS_UNCHANGED},</v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  <row r="2033" spans="1:1">
      <c r="A2033" s="16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    "},"&amp;IF(SOURCE!L2033&lt;&gt;"","   "&amp;SOURCE!L2033,"")
 )
)</f>
        <v/>
      </c>
    </row>
    <row r="2034" spans="1:1">
      <c r="A2034" s="16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    "},"&amp;IF(SOURCE!L2034&lt;&gt;"","   "&amp;SOURCE!L2034,"")
 )
)</f>
        <v/>
      </c>
    </row>
    <row r="2035" spans="1:1">
      <c r="A2035" s="16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    "},"&amp;IF(SOURCE!L2035&lt;&gt;"","   "&amp;SOURCE!L2035,"")
 )
)</f>
        <v/>
      </c>
    </row>
    <row r="2036" spans="1:1">
      <c r="A2036" s="16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    "},"&amp;IF(SOURCE!L2036&lt;&gt;"","   "&amp;SOURCE!L2036,"")
 )
)</f>
        <v/>
      </c>
    </row>
    <row r="2037" spans="1:1">
      <c r="A2037" s="16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    "},"&amp;IF(SOURCE!L2037&lt;&gt;"","   "&amp;SOURCE!L2037,"")
 )
)</f>
        <v/>
      </c>
    </row>
    <row r="2038" spans="1:1">
      <c r="A2038" s="16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6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6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6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6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2009" workbookViewId="0">
      <selection activeCell="D2031" sqref="D3:D2031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2020-07-29T20:06:25Z</dcterms:modified>
</cp:coreProperties>
</file>