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A94EB350-28D3-4B49-8B64-122D9BC47EFF}" xr6:coauthVersionLast="46" xr6:coauthVersionMax="46" xr10:uidLastSave="{00000000-0000-0000-0000-000000000000}"/>
  <bookViews>
    <workbookView xWindow="0" yWindow="460" windowWidth="25600" windowHeight="19020" tabRatio="500" activeTab="1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G36" i="2"/>
  <c r="G36" i="8" s="1"/>
  <c r="G33" i="2"/>
  <c r="G32" i="2"/>
  <c r="G31" i="2"/>
  <c r="G31" i="8" s="1"/>
  <c r="G30" i="2"/>
  <c r="G27" i="2"/>
  <c r="G26" i="2"/>
  <c r="G25" i="2"/>
  <c r="G25" i="8" s="1"/>
  <c r="G24" i="2"/>
  <c r="G20" i="2"/>
  <c r="G19" i="2"/>
  <c r="K19" i="7" s="1"/>
  <c r="G18" i="2"/>
  <c r="G15" i="2"/>
  <c r="G14" i="2"/>
  <c r="G13" i="2"/>
  <c r="G12" i="2"/>
  <c r="G11" i="2"/>
  <c r="G10" i="2"/>
  <c r="G8" i="2"/>
  <c r="G7" i="2"/>
  <c r="G6" i="2"/>
  <c r="G5" i="2"/>
  <c r="G5" i="8" s="1"/>
  <c r="G4" i="2"/>
  <c r="G3" i="2"/>
  <c r="G3" i="8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4" i="2"/>
  <c r="K3" i="2"/>
  <c r="K2" i="2"/>
  <c r="K46" i="2" s="1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4" i="7"/>
  <c r="K3" i="7"/>
  <c r="K2" i="7"/>
  <c r="K46" i="7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5" i="7" l="1"/>
  <c r="K5" i="2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52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<sst xmlns="http://schemas.openxmlformats.org/spreadsheetml/2006/main" count="706" uniqueCount="269">
  <si>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</si>
  <si>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</si>
  <si>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</si>
  <si>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</si>
  <si>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</si>
  <si>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</si>
  <si>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</si>
  <si>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</si>
  <si>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</si>
  <si>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</si>
  <si>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</si>
  <si>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</si>
  <si>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</si>
  <si>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</si>
  <si>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</si>
  <si>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</si>
  <si>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</si>
  <si>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</si>
  <si>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</si>
  <si>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</si>
  <si>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</si>
  <si>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</si>
  <si>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</si>
  <si>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</si>
  <si>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</si>
  <si>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</si>
  <si>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</si>
  <si>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</si>
  <si>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</si>
  <si>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</si>
  <si>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</si>
  <si>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</si>
  <si>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</si>
  <si>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</si>
  <si>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</si>
  <si>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</si>
  <si>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</si>
  <si>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</si>
  <si>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</si>
  <si>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</si>
  <si>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</si>
  <si>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</si>
  <si>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</si>
  <si>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</si>
  <si>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</si>
  <si>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</si>
  <si>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</si>
  <si>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</si>
  <si>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</si>
  <si>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</si>
  <si>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</si>
  <si>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</si>
  <si>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</si>
  <si>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</si>
  <si>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</si>
  <si>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</si>
  <si>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</si>
  <si>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</si>
  <si>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</si>
  <si>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</si>
  <si>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</si>
  <si>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</si>
  <si>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</si>
  <si>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</si>
  <si>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</si>
  <si>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</si>
  <si>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</si>
  <si>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</si>
  <si>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</si>
  <si>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</si>
  <si>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</si>
  <si>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</si>
  <si>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</si>
  <si>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</si>
  <si>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</si>
  <si>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</si>
  <si>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</si>
  <si>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</si>
  <si>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</si>
  <si>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</si>
  <si>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</si>
  <si>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</si>
  <si>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</si>
  <si>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</si>
  <si>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</si>
  <si>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</si>
  <si>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</si>
  <si>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</si>
  <si>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</si>
  <si>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</si>
  <si>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</si>
  <si>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</si>
  <si>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</si>
  <si>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</si>
  <si>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</si>
  <si>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</si>
  <si>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</si>
  <si>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</si>
  <si>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</si>
  <si>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</si>
  <si>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</si>
  <si>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</si>
  <si>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</si>
  <si>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CHR_case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</si>
  <si>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</si>
  <si>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</si>
  <si>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</si>
  <si>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</si>
  <si>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</si>
  <si>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</si>
  <si>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</si>
  <si>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</si>
  <si>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</si>
  <si>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</si>
  <si>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</si>
  <si>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</si>
  <si>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</si>
  <si>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</si>
  <si>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</si>
  <si>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</si>
  <si>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</si>
  <si>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</si>
  <si>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</si>
  <si>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</si>
  <si>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</si>
  <si>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</si>
  <si>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</si>
  <si>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</si>
  <si>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</si>
  <si>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</si>
  <si>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</si>
  <si>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</si>
  <si>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</si>
  <si>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</si>
  <si>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</si>
  <si>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</si>
  <si>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</si>
  <si>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</si>
  <si>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</si>
  <si>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</si>
  <si>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</si>
  <si>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</si>
  <si>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</si>
  <si>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</si>
  <si>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</si>
  <si>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</si>
  <si>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</si>
  <si>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</si>
  <si>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</si>
  <si>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</si>
  <si>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</si>
  <si>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</si>
  <si>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</si>
  <si>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</si>
  <si>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</si>
  <si>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</si>
  <si>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</si>
  <si>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</si>
  <si>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</si>
  <si>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</si>
  <si>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</si>
  <si>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</si>
  <si>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</si>
  <si>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</si>
  <si>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</si>
  <si>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</si>
  <si>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</si>
  <si>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</si>
  <si>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CHR_num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</si>
  <si>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</si>
  <si>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</si>
  <si>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</si>
  <si>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</si>
  <si>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</si>
  <si>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</si>
  <si>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</si>
  <si>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</si>
  <si>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</si>
  <si>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</si>
  <si>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</si>
  <si>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</si>
  <si>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</si>
  <si>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</si>
  <si>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</si>
  <si>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</si>
  <si>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</si>
  <si>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</si>
  <si>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</si>
  <si>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</si>
  <si>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</si>
  <si>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</si>
  <si>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</si>
  <si>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</si>
  <si>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</si>
  <si>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</si>
  <si>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</si>
  <si>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</si>
  <si>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</si>
  <si>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</si>
  <si>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</si>
  <si>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</si>
  <si>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</si>
  <si>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</si>
  <si>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</si>
  <si>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</si>
  <si>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</si>
  <si>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</si>
  <si>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</si>
  <si>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</si>
  <si>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</si>
  <si>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</si>
  <si>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</si>
  <si>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</si>
  <si>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</si>
  <si>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</si>
  <si>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</si>
  <si>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</si>
  <si>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</si>
  <si>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</si>
  <si>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</si>
  <si>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</si>
  <si>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</si>
  <si>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</si>
  <si>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</si>
  <si>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</si>
  <si>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</si>
  <si>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</si>
  <si>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</si>
  <si>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</si>
  <si>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</si>
  <si>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</si>
  <si>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</si>
  <si>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</si>
  <si>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ITM_SLASH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</si>
  <si>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</si>
  <si>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</si>
  <si>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</si>
  <si>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</si>
  <si>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</si>
  <si>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</si>
  <si>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</si>
  <si>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</si>
  <si>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</si>
  <si>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</si>
  <si>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</si>
  <si>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</si>
  <si>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</si>
  <si>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</si>
  <si>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</si>
  <si>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</si>
  <si>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</si>
  <si>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</si>
  <si>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</si>
  <si>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</si>
  <si>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</si>
  <si>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</si>
  <si>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</si>
  <si>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</si>
  <si>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</si>
  <si>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</si>
  <si>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</si>
  <si>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</si>
  <si>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</si>
  <si>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</si>
  <si>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</si>
  <si>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</si>
  <si>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</si>
  <si>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ITM_SEMICOLON</t>
  </si>
  <si>
    <t>ITM_XEDIT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</si>
</sst>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5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6" fillId="10" borderId="0" xfId="0" applyFont="1" applyFill="1"/>
    <xf numFmtId="0" fontId="12" fillId="9" borderId="0" xfId="0" applyFont="1" applyFill="1"/>
    <xf numFmtId="0" fontId="13" fillId="2" borderId="0" xfId="0" applyFont="1" applyFill="1"/>
    <xf numFmtId="0" fontId="14" fillId="2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zoomScale="64" workbookViewId="0">
      <selection activeCell="G14" sqref="G14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248</v>
      </c>
      <c r="K1" s="15" t="s">
        <v>265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236</v>
      </c>
      <c r="D3" t="s">
        <v>9</v>
      </c>
      <c r="E3" t="s">
        <v>10</v>
      </c>
      <c r="F3" t="s">
        <v>140</v>
      </c>
      <c r="G3" t="s">
        <v>49</v>
      </c>
      <c r="H3" t="s">
        <v>141</v>
      </c>
      <c r="I3" t="s">
        <v>238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142</v>
      </c>
      <c r="E4" t="s">
        <v>143</v>
      </c>
      <c r="F4" t="s">
        <v>144</v>
      </c>
      <c r="G4" t="s">
        <v>143</v>
      </c>
      <c r="H4" t="s">
        <v>145</v>
      </c>
      <c r="I4" t="s">
        <v>239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146</v>
      </c>
      <c r="F5" t="s">
        <v>147</v>
      </c>
      <c r="G5" t="s">
        <v>146</v>
      </c>
      <c r="H5" t="s">
        <v>148</v>
      </c>
      <c r="I5" t="s">
        <v>240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149</v>
      </c>
      <c r="E6" t="s">
        <v>10</v>
      </c>
      <c r="F6" t="s">
        <v>150</v>
      </c>
      <c r="G6" t="s">
        <v>10</v>
      </c>
      <c r="H6" t="s">
        <v>151</v>
      </c>
      <c r="I6" t="s">
        <v>241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t="s">
        <v>91</v>
      </c>
      <c r="B7" t="s">
        <v>13</v>
      </c>
      <c r="C7" t="s">
        <v>152</v>
      </c>
      <c r="D7" t="s">
        <v>92</v>
      </c>
      <c r="E7" t="s">
        <v>10</v>
      </c>
      <c r="F7" t="s">
        <v>153</v>
      </c>
      <c r="G7" t="s">
        <v>10</v>
      </c>
      <c r="H7" t="s">
        <v>154</v>
      </c>
      <c r="I7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155</v>
      </c>
      <c r="G8" t="s">
        <v>10</v>
      </c>
      <c r="H8" t="s">
        <v>156</v>
      </c>
      <c r="I8" t="s">
        <v>242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t="s">
        <v>96</v>
      </c>
      <c r="B10" t="s">
        <v>19</v>
      </c>
      <c r="C10" t="s">
        <v>111</v>
      </c>
      <c r="D10" t="s">
        <v>27</v>
      </c>
      <c r="E10" t="s">
        <v>10</v>
      </c>
      <c r="F10" t="s">
        <v>157</v>
      </c>
      <c r="G10" t="s">
        <v>10</v>
      </c>
      <c r="H10" t="s">
        <v>158</v>
      </c>
      <c r="I10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159</v>
      </c>
      <c r="G11" t="s">
        <v>10</v>
      </c>
      <c r="H11" t="s">
        <v>160</v>
      </c>
      <c r="I11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t="s">
        <v>99</v>
      </c>
      <c r="B12" t="s">
        <v>25</v>
      </c>
      <c r="C12" t="s">
        <v>161</v>
      </c>
      <c r="D12" t="s">
        <v>94</v>
      </c>
      <c r="E12" t="s">
        <v>10</v>
      </c>
      <c r="F12" t="s">
        <v>162</v>
      </c>
      <c r="G12" t="s">
        <v>163</v>
      </c>
      <c r="H12" t="s">
        <v>164</v>
      </c>
      <c r="I12" t="s">
        <v>243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237</v>
      </c>
      <c r="E13" t="s">
        <v>10</v>
      </c>
      <c r="F13" t="s">
        <v>165</v>
      </c>
      <c r="G13" t="s">
        <v>103</v>
      </c>
      <c r="H13" t="s">
        <v>166</v>
      </c>
      <c r="I13" t="s">
        <v>244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t="s">
        <v>104</v>
      </c>
      <c r="B14" t="s">
        <v>105</v>
      </c>
      <c r="C14" t="s">
        <v>106</v>
      </c>
      <c r="D14" t="s">
        <v>39</v>
      </c>
      <c r="E14" t="s">
        <v>10</v>
      </c>
      <c r="F14" t="s">
        <v>167</v>
      </c>
      <c r="G14" t="s">
        <v>168</v>
      </c>
      <c r="H14" t="s">
        <v>169</v>
      </c>
      <c r="I14" t="s">
        <v>245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t="s">
        <v>107</v>
      </c>
      <c r="B15" t="s">
        <v>108</v>
      </c>
      <c r="C15" t="s">
        <v>109</v>
      </c>
      <c r="D15" t="s">
        <v>36</v>
      </c>
      <c r="E15" t="s">
        <v>10</v>
      </c>
      <c r="F15" t="s">
        <v>170</v>
      </c>
      <c r="G15" t="s">
        <v>10</v>
      </c>
      <c r="H15" t="s">
        <v>171</v>
      </c>
      <c r="I15" t="s">
        <v>246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t="s">
        <v>110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t="s">
        <v>10</v>
      </c>
      <c r="H17" t="s">
        <v>10</v>
      </c>
      <c r="I17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CHR_num,           ITM_ENTER          },</v>
      </c>
    </row>
    <row r="18" spans="1:11">
      <c r="A18" t="s">
        <v>112</v>
      </c>
      <c r="B18" t="s">
        <v>30</v>
      </c>
      <c r="C18" t="s">
        <v>113</v>
      </c>
      <c r="D18" t="s">
        <v>26</v>
      </c>
      <c r="E18" t="s">
        <v>172</v>
      </c>
      <c r="F18" t="s">
        <v>173</v>
      </c>
      <c r="G18" t="s">
        <v>172</v>
      </c>
      <c r="H18" t="s">
        <v>174</v>
      </c>
      <c r="I18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t="s">
        <v>114</v>
      </c>
      <c r="B19" t="s">
        <v>31</v>
      </c>
      <c r="C19" t="s">
        <v>71</v>
      </c>
      <c r="D19" t="s">
        <v>52</v>
      </c>
      <c r="E19" t="s">
        <v>175</v>
      </c>
      <c r="F19" t="s">
        <v>176</v>
      </c>
      <c r="G19" t="s">
        <v>175</v>
      </c>
      <c r="H19" t="s">
        <v>177</v>
      </c>
      <c r="I19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t="s">
        <v>116</v>
      </c>
      <c r="B20" t="s">
        <v>33</v>
      </c>
      <c r="C20" t="s">
        <v>54</v>
      </c>
      <c r="D20" t="s">
        <v>50</v>
      </c>
      <c r="E20" t="s">
        <v>10</v>
      </c>
      <c r="F20" t="s">
        <v>178</v>
      </c>
      <c r="G20" t="s">
        <v>179</v>
      </c>
      <c r="H20" t="s">
        <v>180</v>
      </c>
      <c r="I20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t="s">
        <v>117</v>
      </c>
      <c r="B21" t="s">
        <v>181</v>
      </c>
      <c r="C21" t="s">
        <v>55</v>
      </c>
      <c r="D21" t="s">
        <v>182</v>
      </c>
      <c r="E21" t="s">
        <v>181</v>
      </c>
      <c r="F21" t="s">
        <v>181</v>
      </c>
      <c r="G21" t="s">
        <v>55</v>
      </c>
      <c r="H21" t="s">
        <v>182</v>
      </c>
      <c r="I21" t="s">
        <v>181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ITM_NULL,          -MNU_CLR,          ITM_BACKSPACE      },</v>
      </c>
    </row>
    <row r="22" spans="1:11"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t="s">
        <v>118</v>
      </c>
      <c r="B23" t="s">
        <v>183</v>
      </c>
      <c r="C23" t="s">
        <v>184</v>
      </c>
      <c r="D23" t="s">
        <v>22</v>
      </c>
      <c r="E23" t="s">
        <v>183</v>
      </c>
      <c r="F23" t="s">
        <v>183</v>
      </c>
      <c r="G23" t="s">
        <v>185</v>
      </c>
      <c r="H23" t="s">
        <v>179</v>
      </c>
      <c r="I23" t="s">
        <v>183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120</v>
      </c>
      <c r="B24" t="s">
        <v>186</v>
      </c>
      <c r="C24" t="s">
        <v>67</v>
      </c>
      <c r="D24" t="s">
        <v>77</v>
      </c>
      <c r="E24" t="s">
        <v>186</v>
      </c>
      <c r="F24" t="s">
        <v>187</v>
      </c>
      <c r="G24" t="s">
        <v>186</v>
      </c>
      <c r="H24" t="s">
        <v>188</v>
      </c>
      <c r="I24" t="s">
        <v>186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t="s">
        <v>121</v>
      </c>
      <c r="B25" t="s">
        <v>189</v>
      </c>
      <c r="C25" t="s">
        <v>66</v>
      </c>
      <c r="D25" t="s">
        <v>56</v>
      </c>
      <c r="E25" t="s">
        <v>189</v>
      </c>
      <c r="F25" t="s">
        <v>190</v>
      </c>
      <c r="G25" t="s">
        <v>189</v>
      </c>
      <c r="H25" t="s">
        <v>191</v>
      </c>
      <c r="I25" t="s">
        <v>189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t="s">
        <v>122</v>
      </c>
      <c r="B26" t="s">
        <v>192</v>
      </c>
      <c r="C26" t="s">
        <v>68</v>
      </c>
      <c r="D26" t="s">
        <v>69</v>
      </c>
      <c r="E26" t="s">
        <v>192</v>
      </c>
      <c r="F26" t="s">
        <v>193</v>
      </c>
      <c r="G26" t="s">
        <v>192</v>
      </c>
      <c r="H26" t="s">
        <v>194</v>
      </c>
      <c r="I26" t="s">
        <v>192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t="s">
        <v>123</v>
      </c>
      <c r="B27" t="s">
        <v>35</v>
      </c>
      <c r="C27" t="s">
        <v>58</v>
      </c>
      <c r="D27" t="s">
        <v>59</v>
      </c>
      <c r="E27" t="s">
        <v>195</v>
      </c>
      <c r="F27" t="s">
        <v>196</v>
      </c>
      <c r="G27" t="s">
        <v>195</v>
      </c>
      <c r="H27" t="s">
        <v>197</v>
      </c>
      <c r="I27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t="s">
        <v>124</v>
      </c>
      <c r="B29" t="s">
        <v>198</v>
      </c>
      <c r="C29" t="s">
        <v>199</v>
      </c>
      <c r="D29" t="s">
        <v>125</v>
      </c>
      <c r="E29" t="s">
        <v>198</v>
      </c>
      <c r="F29" t="s">
        <v>198</v>
      </c>
      <c r="G29" t="s">
        <v>200</v>
      </c>
      <c r="H29" t="s">
        <v>163</v>
      </c>
      <c r="I29" t="s">
        <v>198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126</v>
      </c>
      <c r="B30" t="s">
        <v>201</v>
      </c>
      <c r="C30" t="s">
        <v>115</v>
      </c>
      <c r="D30" t="s">
        <v>53</v>
      </c>
      <c r="E30" t="s">
        <v>201</v>
      </c>
      <c r="F30" t="s">
        <v>202</v>
      </c>
      <c r="G30" t="s">
        <v>201</v>
      </c>
      <c r="H30" t="s">
        <v>203</v>
      </c>
      <c r="I30" t="s">
        <v>201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t="s">
        <v>127</v>
      </c>
      <c r="B31" t="s">
        <v>204</v>
      </c>
      <c r="C31" t="s">
        <v>61</v>
      </c>
      <c r="D31" t="s">
        <v>60</v>
      </c>
      <c r="E31" t="s">
        <v>204</v>
      </c>
      <c r="F31" t="s">
        <v>205</v>
      </c>
      <c r="G31" t="s">
        <v>204</v>
      </c>
      <c r="H31" t="s">
        <v>206</v>
      </c>
      <c r="I31" t="s">
        <v>204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t="s">
        <v>128</v>
      </c>
      <c r="B32" t="s">
        <v>207</v>
      </c>
      <c r="C32" t="s">
        <v>62</v>
      </c>
      <c r="D32" t="s">
        <v>63</v>
      </c>
      <c r="E32" t="s">
        <v>207</v>
      </c>
      <c r="F32" t="s">
        <v>208</v>
      </c>
      <c r="G32" t="s">
        <v>207</v>
      </c>
      <c r="H32" t="s">
        <v>209</v>
      </c>
      <c r="I32" t="s">
        <v>207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t="s">
        <v>129</v>
      </c>
      <c r="B33" t="s">
        <v>40</v>
      </c>
      <c r="C33" t="s">
        <v>57</v>
      </c>
      <c r="D33" t="s">
        <v>64</v>
      </c>
      <c r="E33" t="s">
        <v>210</v>
      </c>
      <c r="F33" t="s">
        <v>211</v>
      </c>
      <c r="G33" t="s">
        <v>210</v>
      </c>
      <c r="H33" t="s">
        <v>212</v>
      </c>
      <c r="I33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t="s">
        <v>130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t="s">
        <v>10</v>
      </c>
      <c r="H35" t="s">
        <v>10</v>
      </c>
      <c r="I35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131</v>
      </c>
      <c r="B36" t="s">
        <v>213</v>
      </c>
      <c r="C36" t="s">
        <v>20</v>
      </c>
      <c r="D36" t="s">
        <v>81</v>
      </c>
      <c r="E36" t="s">
        <v>213</v>
      </c>
      <c r="F36" t="s">
        <v>214</v>
      </c>
      <c r="G36" t="s">
        <v>213</v>
      </c>
      <c r="H36" t="s">
        <v>215</v>
      </c>
      <c r="I36" t="s">
        <v>213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t="s">
        <v>132</v>
      </c>
      <c r="B37" t="s">
        <v>216</v>
      </c>
      <c r="C37" t="s">
        <v>217</v>
      </c>
      <c r="D37" t="s">
        <v>74</v>
      </c>
      <c r="E37" t="s">
        <v>216</v>
      </c>
      <c r="F37" t="s">
        <v>218</v>
      </c>
      <c r="G37" t="s">
        <v>216</v>
      </c>
      <c r="H37" t="s">
        <v>219</v>
      </c>
      <c r="I37" t="s">
        <v>216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t="s">
        <v>133</v>
      </c>
      <c r="B38" t="s">
        <v>220</v>
      </c>
      <c r="C38" t="s">
        <v>79</v>
      </c>
      <c r="D38" t="s">
        <v>75</v>
      </c>
      <c r="E38" t="s">
        <v>220</v>
      </c>
      <c r="F38" t="s">
        <v>221</v>
      </c>
      <c r="G38" t="s">
        <v>220</v>
      </c>
      <c r="H38" t="s">
        <v>222</v>
      </c>
      <c r="I38" t="s">
        <v>220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t="s">
        <v>134</v>
      </c>
      <c r="B39" t="s">
        <v>41</v>
      </c>
      <c r="C39" t="s">
        <v>72</v>
      </c>
      <c r="D39" t="s">
        <v>48</v>
      </c>
      <c r="E39" t="s">
        <v>223</v>
      </c>
      <c r="F39" t="s">
        <v>224</v>
      </c>
      <c r="G39" t="s">
        <v>223</v>
      </c>
      <c r="H39" t="s">
        <v>225</v>
      </c>
      <c r="I39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t="s">
        <v>135</v>
      </c>
      <c r="B41" t="s">
        <v>226</v>
      </c>
      <c r="C41" t="s">
        <v>46</v>
      </c>
      <c r="D41" t="s">
        <v>73</v>
      </c>
      <c r="E41" t="s">
        <v>226</v>
      </c>
      <c r="F41" t="s">
        <v>226</v>
      </c>
      <c r="G41" t="s">
        <v>46</v>
      </c>
      <c r="H41" t="s">
        <v>227</v>
      </c>
      <c r="I41" t="s">
        <v>226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136</v>
      </c>
      <c r="B42" t="s">
        <v>228</v>
      </c>
      <c r="C42" t="s">
        <v>82</v>
      </c>
      <c r="D42" t="s">
        <v>42</v>
      </c>
      <c r="E42" t="s">
        <v>228</v>
      </c>
      <c r="F42" t="s">
        <v>229</v>
      </c>
      <c r="G42" t="s">
        <v>228</v>
      </c>
      <c r="H42" t="s">
        <v>119</v>
      </c>
      <c r="I42" t="s">
        <v>228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ITM_SEMICOLON,     -MNU_ALPHA,        ITM_0              },</v>
      </c>
    </row>
    <row r="43" spans="1:11">
      <c r="A43" t="s">
        <v>137</v>
      </c>
      <c r="B43" t="s">
        <v>230</v>
      </c>
      <c r="C43" t="s">
        <v>34</v>
      </c>
      <c r="D43" t="s">
        <v>23</v>
      </c>
      <c r="E43" t="s">
        <v>230</v>
      </c>
      <c r="F43" t="s">
        <v>231</v>
      </c>
      <c r="G43" t="s">
        <v>230</v>
      </c>
      <c r="H43" t="s">
        <v>78</v>
      </c>
      <c r="I43" t="s">
        <v>230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t="s">
        <v>138</v>
      </c>
      <c r="B44" t="s">
        <v>44</v>
      </c>
      <c r="C44" t="s">
        <v>45</v>
      </c>
      <c r="D44" t="s">
        <v>70</v>
      </c>
      <c r="E44" t="s">
        <v>10</v>
      </c>
      <c r="F44" t="s">
        <v>232</v>
      </c>
      <c r="G44" t="s">
        <v>233</v>
      </c>
      <c r="H44" t="s">
        <v>65</v>
      </c>
      <c r="I4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t="s">
        <v>139</v>
      </c>
      <c r="B45" t="s">
        <v>43</v>
      </c>
      <c r="C45" t="s">
        <v>80</v>
      </c>
      <c r="D45" t="s">
        <v>76</v>
      </c>
      <c r="E45" t="s">
        <v>234</v>
      </c>
      <c r="F45" t="s">
        <v>235</v>
      </c>
      <c r="G45" t="s">
        <v>234</v>
      </c>
      <c r="H45" t="s">
        <v>49</v>
      </c>
      <c r="I45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266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J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kbd_usr[0].fShiftedAim=-MNU_ALPHAINTL;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18" t="str">
        <f>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kbd_usr[1].fShiftedAim=ITM_NUMBER_SIGN;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18" t="str">
        <f>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kbd_usr[2].fShiftedAim=ITM_CHECK_MARK;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18" t="str">
        <f>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kbd_usr[3].fShiftedAim=ITM_NULL;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18" t="str">
        <f>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kbd_usr[4].fShiftedAim=ITM_NULL;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18" t="str">
        <f>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kbd_usr[5].fShiftedAim=ITM_NULL;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18" t="str">
        <f>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kbd_usr[6].fShiftedAim=ITM_NULL;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18" t="str">
        <f>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kbd_usr[7].fShiftedAim=ITM_NULL;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18" t="str">
        <f>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kbd_usr[8].fShiftedAim=ITM_DOWN_ARROW;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18" t="str">
        <f>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kbd_usr[9].fShiftedAim=CHR_case;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18" t="str">
        <f>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kbd_usr[10].fShiftedAim=CHR_num;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18" t="str">
        <f>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kbd_usr[11].fShiftedAim=ITM_NULL;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18" t="str">
        <f>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kbd_usr[12].fShiftedAim=ITM_NULL;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18" t="str">
        <f>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kbd_usr[13].fShiftedAim=ITM_ex;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18" t="str">
        <f>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kbd_usr[14].fShiftedAim=ITM_PLUS_MINUS;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18" t="str">
        <f>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kbd_usr[15].fShiftedAim=ITM_UP_ARROW;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18" t="str">
        <f>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kbd_usr[16].fShiftedAim=-MNU_CLR;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18" t="str">
        <f>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kbd_usr[16].fShiftedAim=-MNU_CLR;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18" t="str">
        <f>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kbd_usr[18].fShiftedAim=ITM_7;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18" t="str">
        <f>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kbd_usr[19].fShiftedAim=ITM_8;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18" t="str">
        <f>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kbd_usr[20].fShiftedAim=ITM_9;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18" t="str">
        <f>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kbd_usr[21].fShiftedAim=ITM_OBELUS;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18" t="str">
        <f>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18" t="str">
        <f>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kbd_usr[23].fShiftedAim=ITM_4;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18" t="str">
        <f>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kbd_usr[24].fShiftedAim=ITM_5;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18" t="str">
        <f>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kbd_usr[25].fShiftedAim=ITM_6;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18" t="str">
        <f>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kbd_usr[26].fShiftedAim=ITM_CROSS;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18" t="str">
        <f>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18" t="str">
        <f>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kbd_usr[28].fShiftedAim=ITM_1;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18" t="str">
        <f>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kbd_usr[29].fShiftedAim=ITM_2;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18" t="str">
        <f>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kbd_usr[30].fShiftedAim=ITM_3;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18" t="str">
        <f>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18" t="str">
        <f>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18" t="str">
        <f>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18" t="str">
        <f>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18" t="str">
        <f>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18" t="str">
        <f>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18" t="str">
        <f>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tabSelected="1" zoomScale="74" workbookViewId="0">
      <selection activeCell="G18" sqref="G1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247</v>
      </c>
      <c r="J1">
        <v>17</v>
      </c>
      <c r="K1" s="15" t="s">
        <v>263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140</v>
      </c>
      <c r="G3" s="20" t="str">
        <f>MID(F3,1,4)&amp;CHAR(32+CODE(MID(F3,5,1)))</f>
        <v>ITM_a</v>
      </c>
      <c r="H3" s="4" t="s">
        <v>141</v>
      </c>
      <c r="I3" s="4" t="s">
        <v>238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142</v>
      </c>
      <c r="E4" s="4" t="s">
        <v>143</v>
      </c>
      <c r="F4" s="4" t="s">
        <v>144</v>
      </c>
      <c r="G4" s="20" t="str">
        <f t="shared" ref="G4:G8" si="0">MID(F4,1,4)&amp;CHAR(32+CODE(MID(F4,5,1)))</f>
        <v>ITM_b</v>
      </c>
      <c r="H4" s="4" t="s">
        <v>145</v>
      </c>
      <c r="I4" s="4" t="s">
        <v>239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146</v>
      </c>
      <c r="F5" s="4" t="s">
        <v>147</v>
      </c>
      <c r="G5" s="20" t="str">
        <f t="shared" si="0"/>
        <v>ITM_c</v>
      </c>
      <c r="H5" s="4" t="s">
        <v>148</v>
      </c>
      <c r="I5" s="4" t="s">
        <v>240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149</v>
      </c>
      <c r="E6" s="4" t="s">
        <v>10</v>
      </c>
      <c r="F6" s="4" t="s">
        <v>150</v>
      </c>
      <c r="G6" s="20" t="str">
        <f t="shared" si="0"/>
        <v>ITM_d</v>
      </c>
      <c r="H6" s="4" t="s">
        <v>151</v>
      </c>
      <c r="I6" s="4" t="s">
        <v>241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s="4" t="s">
        <v>91</v>
      </c>
      <c r="B7" s="4" t="s">
        <v>13</v>
      </c>
      <c r="C7" s="4" t="s">
        <v>152</v>
      </c>
      <c r="D7" s="4" t="s">
        <v>92</v>
      </c>
      <c r="E7" s="4" t="s">
        <v>10</v>
      </c>
      <c r="F7" s="4" t="s">
        <v>153</v>
      </c>
      <c r="G7" s="20" t="str">
        <f t="shared" si="0"/>
        <v>ITM_e</v>
      </c>
      <c r="H7" s="4" t="s">
        <v>154</v>
      </c>
      <c r="I7" s="4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155</v>
      </c>
      <c r="G8" s="20" t="str">
        <f t="shared" si="0"/>
        <v>ITM_f</v>
      </c>
      <c r="H8" s="4" t="s">
        <v>156</v>
      </c>
      <c r="I8" s="4" t="s">
        <v>242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157</v>
      </c>
      <c r="G10" s="20" t="str">
        <f t="shared" ref="G10:G15" si="1">MID(F10,1,4)&amp;CHAR(32+CODE(MID(F10,5,1)))</f>
        <v>ITM_g</v>
      </c>
      <c r="H10" s="4" t="s">
        <v>158</v>
      </c>
      <c r="I10" s="4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159</v>
      </c>
      <c r="G11" s="20" t="str">
        <f t="shared" si="1"/>
        <v>ITM_h</v>
      </c>
      <c r="H11" s="4" t="s">
        <v>160</v>
      </c>
      <c r="I11" s="4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s="4" t="s">
        <v>99</v>
      </c>
      <c r="B12" s="4" t="s">
        <v>25</v>
      </c>
      <c r="C12" s="4" t="s">
        <v>161</v>
      </c>
      <c r="D12" s="4" t="s">
        <v>94</v>
      </c>
      <c r="E12" s="4" t="s">
        <v>10</v>
      </c>
      <c r="F12" s="4" t="s">
        <v>162</v>
      </c>
      <c r="G12" s="20" t="str">
        <f t="shared" si="1"/>
        <v>ITM_i</v>
      </c>
      <c r="H12" s="4" t="s">
        <v>164</v>
      </c>
      <c r="I12" s="4" t="s">
        <v>243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165</v>
      </c>
      <c r="G13" s="20" t="str">
        <f t="shared" si="1"/>
        <v>ITM_j</v>
      </c>
      <c r="H13" s="4" t="s">
        <v>166</v>
      </c>
      <c r="I13" s="4" t="s">
        <v>244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s="4" t="s">
        <v>104</v>
      </c>
      <c r="B14" s="4" t="s">
        <v>105</v>
      </c>
      <c r="C14" s="4" t="s">
        <v>106</v>
      </c>
      <c r="D14" s="4" t="s">
        <v>39</v>
      </c>
      <c r="E14" s="4" t="s">
        <v>10</v>
      </c>
      <c r="F14" s="4" t="s">
        <v>167</v>
      </c>
      <c r="G14" s="20" t="str">
        <f t="shared" si="1"/>
        <v>ITM_k</v>
      </c>
      <c r="H14" s="4" t="s">
        <v>169</v>
      </c>
      <c r="I14" s="4" t="s">
        <v>245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s="4" t="s">
        <v>107</v>
      </c>
      <c r="B15" s="4" t="s">
        <v>108</v>
      </c>
      <c r="C15" s="4" t="s">
        <v>109</v>
      </c>
      <c r="D15" s="4" t="s">
        <v>36</v>
      </c>
      <c r="E15" s="4" t="s">
        <v>10</v>
      </c>
      <c r="F15" s="4" t="s">
        <v>170</v>
      </c>
      <c r="G15" s="20" t="str">
        <f t="shared" si="1"/>
        <v>ITM_l</v>
      </c>
      <c r="H15" s="4" t="s">
        <v>171</v>
      </c>
      <c r="I15" s="4" t="s">
        <v>246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110</v>
      </c>
      <c r="B17" s="4" t="s">
        <v>29</v>
      </c>
      <c r="C17" s="4" t="s">
        <v>111</v>
      </c>
      <c r="D17" s="4" t="s">
        <v>51</v>
      </c>
      <c r="E17" s="4" t="s">
        <v>29</v>
      </c>
      <c r="F17" s="4" t="s">
        <v>29</v>
      </c>
      <c r="G17" s="21" t="s">
        <v>268</v>
      </c>
      <c r="H17" s="21" t="s">
        <v>168</v>
      </c>
      <c r="I17" s="4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CHR_num,           ITM_ENTER          },</v>
      </c>
    </row>
    <row r="18" spans="1:11">
      <c r="A18" s="4" t="s">
        <v>112</v>
      </c>
      <c r="B18" s="4" t="s">
        <v>30</v>
      </c>
      <c r="C18" s="4" t="s">
        <v>113</v>
      </c>
      <c r="D18" s="4" t="s">
        <v>26</v>
      </c>
      <c r="E18" s="4" t="s">
        <v>172</v>
      </c>
      <c r="F18" s="4" t="s">
        <v>173</v>
      </c>
      <c r="G18" s="20" t="str">
        <f t="shared" ref="G18:G20" si="2">MID(F18,1,4)&amp;CHAR(32+CODE(MID(F18,5,1)))</f>
        <v>ITM_m</v>
      </c>
      <c r="H18" s="4" t="s">
        <v>174</v>
      </c>
      <c r="I18" s="4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s="4" t="s">
        <v>114</v>
      </c>
      <c r="B19" s="4" t="s">
        <v>31</v>
      </c>
      <c r="C19" s="4" t="s">
        <v>71</v>
      </c>
      <c r="D19" s="4" t="s">
        <v>52</v>
      </c>
      <c r="E19" s="4" t="s">
        <v>175</v>
      </c>
      <c r="F19" s="4" t="s">
        <v>176</v>
      </c>
      <c r="G19" s="20" t="str">
        <f t="shared" si="2"/>
        <v>ITM_n</v>
      </c>
      <c r="H19" s="4" t="s">
        <v>177</v>
      </c>
      <c r="I19" s="4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s="4" t="s">
        <v>116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178</v>
      </c>
      <c r="G20" s="20" t="str">
        <f t="shared" si="2"/>
        <v>ITM_o</v>
      </c>
      <c r="H20" s="4" t="s">
        <v>180</v>
      </c>
      <c r="I20" s="4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s="4" t="s">
        <v>117</v>
      </c>
      <c r="B21" s="4" t="s">
        <v>181</v>
      </c>
      <c r="C21" s="4" t="s">
        <v>182</v>
      </c>
      <c r="D21" s="4" t="s">
        <v>55</v>
      </c>
      <c r="E21" s="4" t="s">
        <v>181</v>
      </c>
      <c r="F21" s="4" t="s">
        <v>181</v>
      </c>
      <c r="G21" s="21" t="s">
        <v>10</v>
      </c>
      <c r="H21" s="4" t="s">
        <v>55</v>
      </c>
      <c r="I21" s="4" t="s">
        <v>181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ITM_NULL,          -MNU_CLR,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118</v>
      </c>
      <c r="B23" s="4" t="s">
        <v>183</v>
      </c>
      <c r="C23" s="4" t="s">
        <v>184</v>
      </c>
      <c r="D23" s="4" t="s">
        <v>22</v>
      </c>
      <c r="E23" s="4" t="s">
        <v>183</v>
      </c>
      <c r="F23" s="4" t="s">
        <v>183</v>
      </c>
      <c r="G23" s="4" t="s">
        <v>185</v>
      </c>
      <c r="H23" s="4" t="s">
        <v>179</v>
      </c>
      <c r="I23" s="4" t="s">
        <v>183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120</v>
      </c>
      <c r="B24" s="4" t="s">
        <v>186</v>
      </c>
      <c r="C24" s="4" t="s">
        <v>67</v>
      </c>
      <c r="D24" s="4" t="s">
        <v>82</v>
      </c>
      <c r="E24" s="4" t="s">
        <v>186</v>
      </c>
      <c r="F24" s="4" t="s">
        <v>187</v>
      </c>
      <c r="G24" s="20" t="str">
        <f t="shared" ref="G24:G27" si="3">MID(F24,1,4)&amp;CHAR(32+CODE(MID(F24,5,1)))</f>
        <v>ITM_p</v>
      </c>
      <c r="H24" s="4" t="s">
        <v>188</v>
      </c>
      <c r="I24" s="4" t="s">
        <v>186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s="4" t="s">
        <v>121</v>
      </c>
      <c r="B25" s="4" t="s">
        <v>189</v>
      </c>
      <c r="C25" s="4" t="s">
        <v>66</v>
      </c>
      <c r="D25" s="4" t="s">
        <v>56</v>
      </c>
      <c r="E25" s="4" t="s">
        <v>189</v>
      </c>
      <c r="F25" s="4" t="s">
        <v>190</v>
      </c>
      <c r="G25" s="20" t="str">
        <f t="shared" si="3"/>
        <v>ITM_q</v>
      </c>
      <c r="H25" s="4" t="s">
        <v>191</v>
      </c>
      <c r="I25" s="4" t="s">
        <v>189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s="4" t="s">
        <v>122</v>
      </c>
      <c r="B26" s="4" t="s">
        <v>192</v>
      </c>
      <c r="C26" s="4" t="s">
        <v>68</v>
      </c>
      <c r="D26" s="4" t="s">
        <v>69</v>
      </c>
      <c r="E26" s="4" t="s">
        <v>192</v>
      </c>
      <c r="F26" s="4" t="s">
        <v>193</v>
      </c>
      <c r="G26" s="20" t="str">
        <f t="shared" si="3"/>
        <v>ITM_r</v>
      </c>
      <c r="H26" s="4" t="s">
        <v>194</v>
      </c>
      <c r="I26" s="4" t="s">
        <v>192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s="4" t="s">
        <v>123</v>
      </c>
      <c r="B27" s="4" t="s">
        <v>35</v>
      </c>
      <c r="C27" s="4" t="s">
        <v>58</v>
      </c>
      <c r="D27" s="4" t="s">
        <v>59</v>
      </c>
      <c r="E27" s="4" t="s">
        <v>195</v>
      </c>
      <c r="F27" s="4" t="s">
        <v>196</v>
      </c>
      <c r="G27" s="20" t="str">
        <f t="shared" si="3"/>
        <v>ITM_s</v>
      </c>
      <c r="H27" s="4" t="s">
        <v>197</v>
      </c>
      <c r="I27" s="4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124</v>
      </c>
      <c r="B29" s="4" t="s">
        <v>198</v>
      </c>
      <c r="C29" s="4" t="s">
        <v>199</v>
      </c>
      <c r="D29" s="4" t="s">
        <v>125</v>
      </c>
      <c r="E29" s="4" t="s">
        <v>198</v>
      </c>
      <c r="F29" s="4" t="s">
        <v>198</v>
      </c>
      <c r="G29" s="4" t="s">
        <v>200</v>
      </c>
      <c r="H29" s="4" t="s">
        <v>163</v>
      </c>
      <c r="I29" s="4" t="s">
        <v>198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126</v>
      </c>
      <c r="B30" s="4" t="s">
        <v>201</v>
      </c>
      <c r="C30" s="4" t="s">
        <v>115</v>
      </c>
      <c r="D30" s="4" t="s">
        <v>70</v>
      </c>
      <c r="E30" s="4" t="s">
        <v>201</v>
      </c>
      <c r="F30" s="4" t="s">
        <v>202</v>
      </c>
      <c r="G30" s="20" t="str">
        <f t="shared" ref="G30:G32" si="4">MID(F30,1,4)&amp;CHAR(32+CODE(MID(F30,5,1)))</f>
        <v>ITM_t</v>
      </c>
      <c r="H30" s="4" t="s">
        <v>203</v>
      </c>
      <c r="I30" s="4" t="s">
        <v>201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s="4" t="s">
        <v>127</v>
      </c>
      <c r="B31" s="4" t="s">
        <v>204</v>
      </c>
      <c r="C31" s="4" t="s">
        <v>61</v>
      </c>
      <c r="D31" s="4" t="s">
        <v>60</v>
      </c>
      <c r="E31" s="4" t="s">
        <v>204</v>
      </c>
      <c r="F31" s="4" t="s">
        <v>205</v>
      </c>
      <c r="G31" s="20" t="str">
        <f t="shared" si="4"/>
        <v>ITM_u</v>
      </c>
      <c r="H31" s="4" t="s">
        <v>206</v>
      </c>
      <c r="I31" s="4" t="s">
        <v>204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s="4" t="s">
        <v>128</v>
      </c>
      <c r="B32" s="4" t="s">
        <v>207</v>
      </c>
      <c r="C32" s="4" t="s">
        <v>62</v>
      </c>
      <c r="D32" s="4" t="s">
        <v>63</v>
      </c>
      <c r="E32" s="4" t="s">
        <v>207</v>
      </c>
      <c r="F32" s="4" t="s">
        <v>208</v>
      </c>
      <c r="G32" s="20" t="str">
        <f t="shared" si="4"/>
        <v>ITM_v</v>
      </c>
      <c r="H32" s="4" t="s">
        <v>209</v>
      </c>
      <c r="I32" s="4" t="s">
        <v>207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s="4" t="s">
        <v>129</v>
      </c>
      <c r="B33" s="4" t="s">
        <v>40</v>
      </c>
      <c r="C33" s="4" t="s">
        <v>57</v>
      </c>
      <c r="D33" s="4" t="s">
        <v>64</v>
      </c>
      <c r="E33" s="4" t="s">
        <v>210</v>
      </c>
      <c r="F33" s="4" t="s">
        <v>211</v>
      </c>
      <c r="G33" s="20" t="str">
        <f>MID(F33,1,4)&amp;CHAR(32+CODE(MID(F33,5,1)))</f>
        <v>ITM_w</v>
      </c>
      <c r="H33" s="4" t="s">
        <v>212</v>
      </c>
      <c r="I33" s="4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130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131</v>
      </c>
      <c r="B36" s="4" t="s">
        <v>213</v>
      </c>
      <c r="C36" s="4" t="s">
        <v>20</v>
      </c>
      <c r="D36" s="4" t="s">
        <v>81</v>
      </c>
      <c r="E36" s="4" t="s">
        <v>213</v>
      </c>
      <c r="F36" s="4" t="s">
        <v>214</v>
      </c>
      <c r="G36" s="20" t="str">
        <f t="shared" ref="G36:G38" si="5">MID(F36,1,4)&amp;CHAR(32+CODE(MID(F36,5,1)))</f>
        <v>ITM_x</v>
      </c>
      <c r="H36" s="4" t="s">
        <v>215</v>
      </c>
      <c r="I36" s="4" t="s">
        <v>213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s="4" t="s">
        <v>132</v>
      </c>
      <c r="B37" s="4" t="s">
        <v>216</v>
      </c>
      <c r="C37" s="4" t="s">
        <v>217</v>
      </c>
      <c r="D37" s="4" t="s">
        <v>74</v>
      </c>
      <c r="E37" s="4" t="s">
        <v>216</v>
      </c>
      <c r="F37" s="4" t="s">
        <v>218</v>
      </c>
      <c r="G37" s="20" t="str">
        <f t="shared" si="5"/>
        <v>ITM_y</v>
      </c>
      <c r="H37" s="4" t="s">
        <v>219</v>
      </c>
      <c r="I37" s="4" t="s">
        <v>216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s="4" t="s">
        <v>133</v>
      </c>
      <c r="B38" s="4" t="s">
        <v>220</v>
      </c>
      <c r="C38" s="4" t="s">
        <v>76</v>
      </c>
      <c r="D38" s="4" t="s">
        <v>75</v>
      </c>
      <c r="E38" s="4" t="s">
        <v>220</v>
      </c>
      <c r="F38" s="4" t="s">
        <v>221</v>
      </c>
      <c r="G38" s="20" t="str">
        <f t="shared" si="5"/>
        <v>ITM_z</v>
      </c>
      <c r="H38" s="4" t="s">
        <v>222</v>
      </c>
      <c r="I38" s="4" t="s">
        <v>220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s="4" t="s">
        <v>134</v>
      </c>
      <c r="B39" s="4" t="s">
        <v>41</v>
      </c>
      <c r="C39" s="4" t="s">
        <v>53</v>
      </c>
      <c r="D39" s="4" t="s">
        <v>48</v>
      </c>
      <c r="E39" s="4" t="s">
        <v>223</v>
      </c>
      <c r="F39" s="4" t="s">
        <v>224</v>
      </c>
      <c r="G39" s="4" t="s">
        <v>223</v>
      </c>
      <c r="H39" s="4" t="s">
        <v>225</v>
      </c>
      <c r="I39" s="4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135</v>
      </c>
      <c r="B41" s="4" t="s">
        <v>226</v>
      </c>
      <c r="C41" s="4" t="s">
        <v>46</v>
      </c>
      <c r="D41" s="4" t="s">
        <v>73</v>
      </c>
      <c r="E41" s="4" t="s">
        <v>226</v>
      </c>
      <c r="F41" s="4" t="s">
        <v>226</v>
      </c>
      <c r="G41" s="4" t="s">
        <v>46</v>
      </c>
      <c r="H41" s="4" t="s">
        <v>227</v>
      </c>
      <c r="I41" s="4" t="s">
        <v>226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136</v>
      </c>
      <c r="B42" s="4" t="s">
        <v>228</v>
      </c>
      <c r="C42" s="4" t="s">
        <v>23</v>
      </c>
      <c r="D42" s="4" t="s">
        <v>42</v>
      </c>
      <c r="E42" s="4" t="s">
        <v>228</v>
      </c>
      <c r="F42" s="4" t="s">
        <v>229</v>
      </c>
      <c r="G42" s="21" t="s">
        <v>267</v>
      </c>
      <c r="H42" s="14" t="s">
        <v>119</v>
      </c>
      <c r="I42" s="4" t="s">
        <v>228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ITM_SEMICOLON,     -MNU_ALPHA,        ITM_0              },</v>
      </c>
    </row>
    <row r="43" spans="1:11">
      <c r="A43" s="4" t="s">
        <v>137</v>
      </c>
      <c r="B43" s="4" t="s">
        <v>230</v>
      </c>
      <c r="C43" s="4" t="s">
        <v>34</v>
      </c>
      <c r="D43" s="4" t="s">
        <v>77</v>
      </c>
      <c r="E43" s="4" t="s">
        <v>230</v>
      </c>
      <c r="F43" s="4" t="s">
        <v>231</v>
      </c>
      <c r="G43" s="4" t="s">
        <v>230</v>
      </c>
      <c r="H43" s="14" t="s">
        <v>78</v>
      </c>
      <c r="I43" s="4" t="s">
        <v>230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s="4" t="s">
        <v>138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232</v>
      </c>
      <c r="G44" s="4" t="s">
        <v>233</v>
      </c>
      <c r="H44" s="14" t="s">
        <v>65</v>
      </c>
      <c r="I44" s="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s="4" t="s">
        <v>139</v>
      </c>
      <c r="B45" s="4" t="s">
        <v>43</v>
      </c>
      <c r="C45" s="4" t="s">
        <v>80</v>
      </c>
      <c r="D45" s="4" t="s">
        <v>72</v>
      </c>
      <c r="E45" s="4" t="s">
        <v>234</v>
      </c>
      <c r="F45" s="4" t="s">
        <v>235</v>
      </c>
      <c r="G45" s="4" t="s">
        <v>234</v>
      </c>
      <c r="H45" s="14" t="s">
        <v>49</v>
      </c>
      <c r="I45" s="4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264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</row>
    <row r="51" spans="1:11" ht="31">
      <c r="A51" s="1" t="str">
        <f>A1</f>
        <v>LAYOUT1</v>
      </c>
      <c r="J51" s="2">
        <v>50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8" t="str">
        <f>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8" t="str">
        <f>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8" t="str">
        <f>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8" t="str">
        <f>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8" t="str">
        <f>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8" t="str">
        <f>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8" t="str">
        <f>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8" t="str">
        <f>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8" t="str">
        <f>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8" t="str">
        <f>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8" t="str">
        <f>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8" t="str">
        <f>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kbd_usr[12].gShiftedAim=CHR_num; </v>
      </c>
      <c r="I64" t="str">
        <f>"kbd_usr["&amp;$A64&amp;"]."&amp;I$50&amp;"="&amp;'C43Layout1'!I17&amp;"; "</f>
        <v xml:space="preserve">kbd_usr[12].primaryTam=ITM_ENTER; </v>
      </c>
      <c r="K64" s="18" t="str">
        <f>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kbd_usr[12].gShiftedAim=CHR_num; 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8" t="str">
        <f>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8" t="str">
        <f>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8" t="str">
        <f>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kbd_usr[16].fShiftedAim=ITM_NULL;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18" t="str">
        <f>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kbd_usr[16].fShiftedAim=ITM_NULL;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8" t="str">
        <f>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8" t="str">
        <f>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8" t="str">
        <f>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8" t="str">
        <f>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8" t="str">
        <f>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8" t="str">
        <f>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8" t="str">
        <f>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8" t="str">
        <f>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8" t="str">
        <f>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8" t="str">
        <f>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8" t="str">
        <f>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8" t="str">
        <f>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8" t="str">
        <f>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8" t="str">
        <f>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8" t="str">
        <f>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8" t="str">
        <f>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kbd_usr[33].fShiftedAim=ITM_SEMICOLON;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8" t="str">
        <f>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kbd_usr[33].fShiftedAim=ITM_SEMICOLON;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8" t="str">
        <f>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8" t="str">
        <f>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8" t="str">
        <f>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247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252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ITM_EPSILON</v>
      </c>
      <c r="I7" s="5" t="str">
        <f>'C43Layout1'!I7</f>
        <v>ITM_NULL</v>
      </c>
      <c r="K7" t="s">
        <v>253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254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260</v>
      </c>
      <c r="C13" s="13" t="s">
        <v>261</v>
      </c>
      <c r="D13" s="13" t="s">
        <v>262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250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251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237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CHR_num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ITM_NULL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255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250</v>
      </c>
      <c r="C35" s="5" t="str">
        <f>'C43Layout1'!C35</f>
        <v>ITM_NULL</v>
      </c>
      <c r="D35" s="5" t="str">
        <f>'C43Layout1'!D35</f>
        <v>ITM_NULL</v>
      </c>
      <c r="E35" s="8" t="s">
        <v>250</v>
      </c>
      <c r="F35" s="8" t="s">
        <v>250</v>
      </c>
      <c r="G35" s="5" t="str">
        <f>'C43Layout1'!G35</f>
        <v>ITM_NULL</v>
      </c>
      <c r="H35" s="5" t="str">
        <f>'C43Layout1'!H35</f>
        <v>ITM_NULL</v>
      </c>
      <c r="I35" s="8" t="s">
        <v>250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ITM_SEMICOLON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-MNU_ALPHAMATH</v>
      </c>
      <c r="I44" s="5" t="str">
        <f>'C43Layout1'!I44</f>
        <v>ITM_NULL</v>
      </c>
      <c r="K44" s="14" t="s">
        <v>249</v>
      </c>
      <c r="L44" s="14" t="s">
        <v>258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-MNU_ALPHAINTL</v>
      </c>
      <c r="I45" s="5" t="str">
        <f>'C43Layout1'!I45</f>
        <v>ITM_ADD</v>
      </c>
      <c r="K45" s="14" t="s">
        <v>256</v>
      </c>
      <c r="L45" s="14" t="s">
        <v>259</v>
      </c>
    </row>
    <row r="48" spans="1:13" ht="34">
      <c r="K48" s="11" t="s">
        <v>256</v>
      </c>
      <c r="M48" t="s">
        <v>257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kbd_usr[12].gShiftedAim=CHR_num;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kbd_usr[12].gShiftedAim=CHR_num; 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kbd_usr[16].fShiftedAim=ITM_NULL;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kbd_usr[16].fShiftedAim=ITM_NULL;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kbd_usr[33].fShiftedAim=ITM_SEMICOLON;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kbd_usr[33].fShiftedAim=ITM_SEMICOLON;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2021-01-07T19:44:23Z</dcterms:modified>
</cp:coreProperties>
</file>