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849D952-8493-9142-B7A8-60882ED06C07}" xr6:coauthVersionLast="46" xr6:coauthVersionMax="46" xr10:uidLastSave="{00000000-0000-0000-0000-000000000000}"/>
  <bookViews>
    <workbookView xWindow="140" yWindow="460" windowWidth="32020" windowHeight="18160" tabRatio="500" activeTab="3" xr2:uid="{00000000-000D-0000-FFFF-FFFF00000000}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241" i="1" l="1"/>
  <c r="Y2241" i="1" s="1"/>
  <c r="Z2241" i="1"/>
  <c r="W2241" i="1"/>
  <c r="X2241" i="1" s="1"/>
  <c r="S2241" i="1" s="1"/>
  <c r="P2241" i="1"/>
  <c r="A2241" i="1"/>
  <c r="A2241" i="4" s="1"/>
  <c r="M1421" i="1"/>
  <c r="M1420" i="1"/>
  <c r="M1429" i="1"/>
  <c r="M1428" i="1"/>
  <c r="M1427" i="1"/>
  <c r="M1426" i="1"/>
  <c r="M1425" i="1"/>
  <c r="M1424" i="1"/>
  <c r="M1423" i="1"/>
  <c r="M1422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086" i="1"/>
  <c r="M1085" i="1"/>
  <c r="M1083" i="1"/>
  <c r="M1082" i="1"/>
  <c r="M1060" i="1"/>
  <c r="M1057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Z2240" i="1"/>
  <c r="W2240" i="1"/>
  <c r="X2240" i="1" s="1"/>
  <c r="P2240" i="1"/>
  <c r="B2240" i="1"/>
  <c r="Y2240" i="1" s="1"/>
  <c r="A2240" i="1"/>
  <c r="Z2239" i="1"/>
  <c r="Y2239" i="1"/>
  <c r="W2239" i="1"/>
  <c r="X2239" i="1" s="1"/>
  <c r="P2239" i="1"/>
  <c r="B2239" i="1"/>
  <c r="A2239" i="1"/>
  <c r="Z2238" i="1"/>
  <c r="W2238" i="1"/>
  <c r="X2238" i="1"/>
  <c r="P2238" i="1"/>
  <c r="A2238" i="1"/>
  <c r="W1796" i="1"/>
  <c r="X1796" i="1"/>
  <c r="A1796" i="1"/>
  <c r="Z1908" i="1"/>
  <c r="W1908" i="1"/>
  <c r="X1908" i="1"/>
  <c r="W1907" i="1"/>
  <c r="X1907" i="1"/>
  <c r="P1908" i="1"/>
  <c r="A1908" i="1"/>
  <c r="Z1907" i="1"/>
  <c r="P1907" i="1"/>
  <c r="A1907" i="1"/>
  <c r="Z2237" i="1"/>
  <c r="W2237" i="1"/>
  <c r="X2237" i="1"/>
  <c r="W1910" i="1"/>
  <c r="X1910" i="1"/>
  <c r="W1909" i="1"/>
  <c r="X1909" i="1"/>
  <c r="P2237" i="1"/>
  <c r="A2237" i="1"/>
  <c r="Z1965" i="1"/>
  <c r="W1965" i="1"/>
  <c r="X1965" i="1" s="1"/>
  <c r="P1965" i="1"/>
  <c r="A1965" i="1"/>
  <c r="Z1967" i="1"/>
  <c r="W1967" i="1"/>
  <c r="X1967" i="1" s="1"/>
  <c r="P1967" i="1"/>
  <c r="A1967" i="1"/>
  <c r="Z1969" i="1"/>
  <c r="W1969" i="1"/>
  <c r="X1969" i="1"/>
  <c r="W1968" i="1"/>
  <c r="X1968" i="1" s="1"/>
  <c r="P1969" i="1"/>
  <c r="A1969" i="1"/>
  <c r="Z1968" i="1"/>
  <c r="P1968" i="1"/>
  <c r="A1968" i="1"/>
  <c r="A1411" i="1"/>
  <c r="P1411" i="1"/>
  <c r="W1411" i="1"/>
  <c r="X1411" i="1"/>
  <c r="Y1411" i="1"/>
  <c r="Z1411" i="1"/>
  <c r="Z1912" i="1"/>
  <c r="W1912" i="1"/>
  <c r="X1912" i="1" s="1"/>
  <c r="W1911" i="1"/>
  <c r="X1911" i="1" s="1"/>
  <c r="W1856" i="1"/>
  <c r="X1856" i="1" s="1"/>
  <c r="P1912" i="1"/>
  <c r="A1912" i="1"/>
  <c r="Z1911" i="1"/>
  <c r="P1911" i="1"/>
  <c r="A1911" i="1"/>
  <c r="Z2236" i="1"/>
  <c r="W2236" i="1"/>
  <c r="X2236" i="1" s="1"/>
  <c r="W2235" i="1"/>
  <c r="X2235" i="1" s="1"/>
  <c r="W2234" i="1"/>
  <c r="X2234" i="1" s="1"/>
  <c r="P2236" i="1"/>
  <c r="A2236" i="1"/>
  <c r="Z2235" i="1"/>
  <c r="P2235" i="1"/>
  <c r="A2235" i="1"/>
  <c r="Z2234" i="1"/>
  <c r="P2234" i="1"/>
  <c r="A2234" i="1"/>
  <c r="A2239" i="4"/>
  <c r="A2240" i="4"/>
  <c r="A2242" i="4"/>
  <c r="A2243" i="4"/>
  <c r="A2244" i="4"/>
  <c r="A2245" i="4"/>
  <c r="A2246" i="4"/>
  <c r="Z2217" i="1"/>
  <c r="W2217" i="1"/>
  <c r="X2217" i="1" s="1"/>
  <c r="W1508" i="1"/>
  <c r="X1508" i="1"/>
  <c r="W1507" i="1"/>
  <c r="X1507" i="1" s="1"/>
  <c r="W2215" i="1"/>
  <c r="X2215" i="1"/>
  <c r="P2217" i="1"/>
  <c r="A2217" i="1"/>
  <c r="A1910" i="1"/>
  <c r="A1909" i="1"/>
  <c r="Z2233" i="1"/>
  <c r="W2233" i="1"/>
  <c r="X2233" i="1" s="1"/>
  <c r="W2232" i="1"/>
  <c r="X2232" i="1" s="1"/>
  <c r="W2231" i="1"/>
  <c r="X2231" i="1" s="1"/>
  <c r="W2230" i="1"/>
  <c r="X2230" i="1"/>
  <c r="W2229" i="1"/>
  <c r="X2229" i="1" s="1"/>
  <c r="W2228" i="1"/>
  <c r="X2228" i="1" s="1"/>
  <c r="P2233" i="1"/>
  <c r="A2233" i="1"/>
  <c r="Z2232" i="1"/>
  <c r="P2232" i="1"/>
  <c r="A2232" i="1"/>
  <c r="Z2231" i="1"/>
  <c r="P2231" i="1"/>
  <c r="A2231" i="1"/>
  <c r="Z2230" i="1"/>
  <c r="P2230" i="1"/>
  <c r="A2230" i="1"/>
  <c r="Z2229" i="1"/>
  <c r="P2229" i="1"/>
  <c r="A2229" i="1"/>
  <c r="Z2228" i="1"/>
  <c r="P2228" i="1"/>
  <c r="A2228" i="1"/>
  <c r="Z2227" i="1"/>
  <c r="W2227" i="1"/>
  <c r="X2227" i="1"/>
  <c r="P2227" i="1"/>
  <c r="A2227" i="1"/>
  <c r="Z2226" i="1"/>
  <c r="W2226" i="1"/>
  <c r="X2226" i="1" s="1"/>
  <c r="P2226" i="1"/>
  <c r="A2226" i="1"/>
  <c r="A2223" i="1"/>
  <c r="P2223" i="1"/>
  <c r="W2223" i="1"/>
  <c r="X2223" i="1"/>
  <c r="Z2223" i="1"/>
  <c r="A2224" i="1"/>
  <c r="P2224" i="1"/>
  <c r="W2224" i="1"/>
  <c r="X2224" i="1" s="1"/>
  <c r="Z2224" i="1"/>
  <c r="A2225" i="1"/>
  <c r="P2225" i="1"/>
  <c r="W2225" i="1"/>
  <c r="X2225" i="1" s="1"/>
  <c r="Z2225" i="1"/>
  <c r="Z1915" i="1"/>
  <c r="Y1915" i="1"/>
  <c r="W1915" i="1"/>
  <c r="X1915" i="1"/>
  <c r="W1914" i="1"/>
  <c r="X1914" i="1" s="1"/>
  <c r="W1501" i="1"/>
  <c r="X1501" i="1" s="1"/>
  <c r="Z1914" i="1"/>
  <c r="Y1914" i="1"/>
  <c r="W2222" i="1"/>
  <c r="X2222" i="1" s="1"/>
  <c r="Z1863" i="1"/>
  <c r="Y1863" i="1"/>
  <c r="W1863" i="1"/>
  <c r="X1863" i="1" s="1"/>
  <c r="Z2222" i="1"/>
  <c r="P2222" i="1"/>
  <c r="A2222" i="1"/>
  <c r="Z2221" i="1"/>
  <c r="W2221" i="1"/>
  <c r="X2221" i="1"/>
  <c r="W2220" i="1"/>
  <c r="X2220" i="1" s="1"/>
  <c r="W2219" i="1"/>
  <c r="X2219" i="1" s="1"/>
  <c r="W2218" i="1"/>
  <c r="X2218" i="1" s="1"/>
  <c r="P2221" i="1"/>
  <c r="A2221" i="1"/>
  <c r="Z2220" i="1"/>
  <c r="P2220" i="1"/>
  <c r="A2220" i="1"/>
  <c r="Z2219" i="1"/>
  <c r="P2219" i="1"/>
  <c r="A2219" i="1"/>
  <c r="Z2218" i="1"/>
  <c r="P2218" i="1"/>
  <c r="A2218" i="1"/>
  <c r="W1578" i="1"/>
  <c r="X1578" i="1" s="1"/>
  <c r="W1500" i="1"/>
  <c r="X1500" i="1" s="1"/>
  <c r="Z118" i="1"/>
  <c r="Y118" i="1"/>
  <c r="W118" i="1"/>
  <c r="X118" i="1"/>
  <c r="P118" i="1"/>
  <c r="A118" i="1"/>
  <c r="W119" i="1"/>
  <c r="X119" i="1"/>
  <c r="W1690" i="1"/>
  <c r="X1690" i="1" s="1"/>
  <c r="A2216" i="1"/>
  <c r="P2216" i="1"/>
  <c r="W2216" i="1"/>
  <c r="X2216" i="1" s="1"/>
  <c r="W1865" i="1"/>
  <c r="X1865" i="1"/>
  <c r="W1888" i="1"/>
  <c r="X1888" i="1"/>
  <c r="W1980" i="1"/>
  <c r="X1980" i="1"/>
  <c r="Z2216" i="1"/>
  <c r="W89" i="1"/>
  <c r="X89" i="1"/>
  <c r="X87" i="1"/>
  <c r="W50" i="1"/>
  <c r="X50" i="1" s="1"/>
  <c r="W51" i="1"/>
  <c r="X51" i="1"/>
  <c r="W52" i="1"/>
  <c r="X52" i="1"/>
  <c r="W53" i="1"/>
  <c r="X53" i="1" s="1"/>
  <c r="W54" i="1"/>
  <c r="X54" i="1" s="1"/>
  <c r="W55" i="1"/>
  <c r="X55" i="1"/>
  <c r="W57" i="1"/>
  <c r="X57" i="1"/>
  <c r="W58" i="1"/>
  <c r="X58" i="1" s="1"/>
  <c r="W60" i="1"/>
  <c r="X60" i="1"/>
  <c r="X91" i="1"/>
  <c r="W549" i="1"/>
  <c r="X549" i="1"/>
  <c r="W1913" i="1"/>
  <c r="X1913" i="1" s="1"/>
  <c r="W2213" i="1"/>
  <c r="X2213" i="1" s="1"/>
  <c r="W2214" i="1"/>
  <c r="X2214" i="1" s="1"/>
  <c r="Z2215" i="1"/>
  <c r="X68" i="1"/>
  <c r="W96" i="1"/>
  <c r="X96" i="1"/>
  <c r="W97" i="1"/>
  <c r="X97" i="1"/>
  <c r="W1159" i="1"/>
  <c r="X1159" i="1"/>
  <c r="W1474" i="1"/>
  <c r="X1474" i="1" s="1"/>
  <c r="W1480" i="1"/>
  <c r="X1480" i="1"/>
  <c r="W1509" i="1"/>
  <c r="X1509" i="1" s="1"/>
  <c r="W1552" i="1"/>
  <c r="X1552" i="1" s="1"/>
  <c r="W1586" i="1"/>
  <c r="X1586" i="1"/>
  <c r="P2215" i="1"/>
  <c r="A2215" i="1"/>
  <c r="Z2214" i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/>
  <c r="W2163" i="1"/>
  <c r="X2163" i="1" s="1"/>
  <c r="W2162" i="1"/>
  <c r="X2162" i="1"/>
  <c r="W2161" i="1"/>
  <c r="X2161" i="1" s="1"/>
  <c r="W2160" i="1"/>
  <c r="X2160" i="1" s="1"/>
  <c r="W2159" i="1"/>
  <c r="X2159" i="1" s="1"/>
  <c r="W2158" i="1"/>
  <c r="X2158" i="1"/>
  <c r="W2157" i="1"/>
  <c r="X2157" i="1" s="1"/>
  <c r="W2156" i="1"/>
  <c r="X2156" i="1"/>
  <c r="W2155" i="1"/>
  <c r="X2155" i="1" s="1"/>
  <c r="W2154" i="1"/>
  <c r="X2154" i="1" s="1"/>
  <c r="W2153" i="1"/>
  <c r="X2153" i="1" s="1"/>
  <c r="W2152" i="1"/>
  <c r="X2152" i="1"/>
  <c r="W2151" i="1"/>
  <c r="X2151" i="1" s="1"/>
  <c r="W2150" i="1"/>
  <c r="X2150" i="1"/>
  <c r="W2149" i="1"/>
  <c r="X2149" i="1" s="1"/>
  <c r="W2148" i="1"/>
  <c r="X2148" i="1" s="1"/>
  <c r="W2147" i="1"/>
  <c r="X2147" i="1" s="1"/>
  <c r="W2146" i="1"/>
  <c r="X2146" i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/>
  <c r="W2139" i="1"/>
  <c r="X2139" i="1"/>
  <c r="W2138" i="1"/>
  <c r="X2138" i="1"/>
  <c r="W2137" i="1"/>
  <c r="X2137" i="1" s="1"/>
  <c r="W2136" i="1"/>
  <c r="X2136" i="1" s="1"/>
  <c r="W2135" i="1"/>
  <c r="X2135" i="1" s="1"/>
  <c r="W1477" i="1"/>
  <c r="X1477" i="1"/>
  <c r="W482" i="1"/>
  <c r="X482" i="1" s="1"/>
  <c r="W483" i="1"/>
  <c r="X483" i="1"/>
  <c r="W484" i="1"/>
  <c r="X484" i="1" s="1"/>
  <c r="W485" i="1"/>
  <c r="X485" i="1" s="1"/>
  <c r="W2170" i="1"/>
  <c r="X2170" i="1" s="1"/>
  <c r="W2171" i="1"/>
  <c r="X2171" i="1"/>
  <c r="W2172" i="1"/>
  <c r="X2172" i="1" s="1"/>
  <c r="W2173" i="1"/>
  <c r="X2173" i="1"/>
  <c r="W2174" i="1"/>
  <c r="X2174" i="1" s="1"/>
  <c r="W2175" i="1"/>
  <c r="X2175" i="1" s="1"/>
  <c r="W2176" i="1"/>
  <c r="X2176" i="1" s="1"/>
  <c r="W2177" i="1"/>
  <c r="X2177" i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/>
  <c r="W2190" i="1"/>
  <c r="X2190" i="1" s="1"/>
  <c r="W2191" i="1"/>
  <c r="X2191" i="1"/>
  <c r="W2192" i="1"/>
  <c r="X2192" i="1" s="1"/>
  <c r="W2193" i="1"/>
  <c r="X2193" i="1" s="1"/>
  <c r="W2194" i="1"/>
  <c r="X2194" i="1" s="1"/>
  <c r="W2195" i="1"/>
  <c r="X2195" i="1"/>
  <c r="W2196" i="1"/>
  <c r="X2196" i="1" s="1"/>
  <c r="W2197" i="1"/>
  <c r="X2197" i="1"/>
  <c r="W2198" i="1"/>
  <c r="X2198" i="1" s="1"/>
  <c r="P2214" i="1"/>
  <c r="A2214" i="1"/>
  <c r="Z2213" i="1"/>
  <c r="P2213" i="1"/>
  <c r="A2213" i="1"/>
  <c r="A2211" i="1"/>
  <c r="P2211" i="1"/>
  <c r="W2211" i="1"/>
  <c r="X2211" i="1" s="1"/>
  <c r="W2210" i="1"/>
  <c r="X2210" i="1" s="1"/>
  <c r="Z2211" i="1"/>
  <c r="A2212" i="1"/>
  <c r="P2212" i="1"/>
  <c r="W2212" i="1"/>
  <c r="X2212" i="1"/>
  <c r="Z2212" i="1"/>
  <c r="Z2210" i="1"/>
  <c r="P2210" i="1"/>
  <c r="A2210" i="1"/>
  <c r="Z2209" i="1"/>
  <c r="W2209" i="1"/>
  <c r="X2209" i="1" s="1"/>
  <c r="P2209" i="1"/>
  <c r="A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/>
  <c r="W2203" i="1"/>
  <c r="X2203" i="1" s="1"/>
  <c r="W2202" i="1"/>
  <c r="X2202" i="1"/>
  <c r="W2201" i="1"/>
  <c r="X2201" i="1" s="1"/>
  <c r="W2200" i="1"/>
  <c r="X2200" i="1" s="1"/>
  <c r="W2199" i="1"/>
  <c r="X2199" i="1" s="1"/>
  <c r="P2208" i="1"/>
  <c r="A2208" i="1"/>
  <c r="Z2207" i="1"/>
  <c r="P2207" i="1"/>
  <c r="A2207" i="1"/>
  <c r="Z2206" i="1"/>
  <c r="P2206" i="1"/>
  <c r="A2206" i="1"/>
  <c r="Z2205" i="1"/>
  <c r="P2205" i="1"/>
  <c r="A2205" i="1"/>
  <c r="Z2204" i="1"/>
  <c r="P2204" i="1"/>
  <c r="A2204" i="1"/>
  <c r="Z2203" i="1"/>
  <c r="P2203" i="1"/>
  <c r="A2203" i="1"/>
  <c r="Z2202" i="1"/>
  <c r="P2202" i="1"/>
  <c r="A2202" i="1"/>
  <c r="Z2201" i="1"/>
  <c r="P2201" i="1"/>
  <c r="A2201" i="1"/>
  <c r="Z2200" i="1"/>
  <c r="P2200" i="1"/>
  <c r="A2200" i="1"/>
  <c r="Z2199" i="1"/>
  <c r="P2199" i="1"/>
  <c r="A2199" i="1"/>
  <c r="E15" i="8"/>
  <c r="E16" i="8"/>
  <c r="E14" i="8"/>
  <c r="A16" i="8"/>
  <c r="A17" i="8" s="1"/>
  <c r="E17" i="8" s="1"/>
  <c r="A18" i="8"/>
  <c r="A15" i="8"/>
  <c r="A2152" i="1"/>
  <c r="P2152" i="1"/>
  <c r="W1635" i="1"/>
  <c r="X1635" i="1"/>
  <c r="Z2152" i="1"/>
  <c r="A2153" i="1"/>
  <c r="P2153" i="1"/>
  <c r="Z2153" i="1"/>
  <c r="A2154" i="1"/>
  <c r="P2154" i="1"/>
  <c r="Z2154" i="1"/>
  <c r="A2155" i="1"/>
  <c r="P2155" i="1"/>
  <c r="Z2155" i="1"/>
  <c r="A2156" i="1"/>
  <c r="P2156" i="1"/>
  <c r="Z2156" i="1"/>
  <c r="A2157" i="1"/>
  <c r="P2157" i="1"/>
  <c r="Z2157" i="1"/>
  <c r="A2158" i="1"/>
  <c r="P2158" i="1"/>
  <c r="Z2158" i="1"/>
  <c r="A2159" i="1"/>
  <c r="P2159" i="1"/>
  <c r="Z2159" i="1"/>
  <c r="A2160" i="1"/>
  <c r="P2160" i="1"/>
  <c r="Z2160" i="1"/>
  <c r="A2161" i="1"/>
  <c r="P2161" i="1"/>
  <c r="Z2161" i="1"/>
  <c r="A2162" i="1"/>
  <c r="P2162" i="1"/>
  <c r="Z2162" i="1"/>
  <c r="A2163" i="1"/>
  <c r="P2163" i="1"/>
  <c r="Z2163" i="1"/>
  <c r="A2164" i="1"/>
  <c r="P2164" i="1"/>
  <c r="Z2164" i="1"/>
  <c r="A2165" i="1"/>
  <c r="P2165" i="1"/>
  <c r="Z2165" i="1"/>
  <c r="A2166" i="1"/>
  <c r="P2166" i="1"/>
  <c r="Z2166" i="1"/>
  <c r="A2167" i="1"/>
  <c r="P2167" i="1"/>
  <c r="Z2167" i="1"/>
  <c r="A2168" i="1"/>
  <c r="P2168" i="1"/>
  <c r="Z2168" i="1"/>
  <c r="A2169" i="1"/>
  <c r="P2169" i="1"/>
  <c r="Z2169" i="1"/>
  <c r="A2170" i="1"/>
  <c r="P2170" i="1"/>
  <c r="Z2170" i="1"/>
  <c r="A2171" i="1"/>
  <c r="P2171" i="1"/>
  <c r="Z2171" i="1"/>
  <c r="A2172" i="1"/>
  <c r="P2172" i="1"/>
  <c r="Z2172" i="1"/>
  <c r="A2173" i="1"/>
  <c r="P2173" i="1"/>
  <c r="Z2173" i="1"/>
  <c r="A2174" i="1"/>
  <c r="P2174" i="1"/>
  <c r="Z2174" i="1"/>
  <c r="A2175" i="1"/>
  <c r="P2175" i="1"/>
  <c r="Z2175" i="1"/>
  <c r="A2176" i="1"/>
  <c r="P2176" i="1"/>
  <c r="Z2176" i="1"/>
  <c r="A2177" i="1"/>
  <c r="P2177" i="1"/>
  <c r="Z2177" i="1"/>
  <c r="A2178" i="1"/>
  <c r="P2178" i="1"/>
  <c r="Z2178" i="1"/>
  <c r="A2179" i="1"/>
  <c r="P2179" i="1"/>
  <c r="Z2179" i="1"/>
  <c r="A2180" i="1"/>
  <c r="P2180" i="1"/>
  <c r="Z2180" i="1"/>
  <c r="A2181" i="1"/>
  <c r="P2181" i="1"/>
  <c r="Z2181" i="1"/>
  <c r="A2182" i="1"/>
  <c r="P2182" i="1"/>
  <c r="Z2182" i="1"/>
  <c r="A2183" i="1"/>
  <c r="P2183" i="1"/>
  <c r="Z2183" i="1"/>
  <c r="A2184" i="1"/>
  <c r="P2184" i="1"/>
  <c r="Z2184" i="1"/>
  <c r="A2185" i="1"/>
  <c r="P2185" i="1"/>
  <c r="Z2185" i="1"/>
  <c r="A2186" i="1"/>
  <c r="P2186" i="1"/>
  <c r="Z2186" i="1"/>
  <c r="A2187" i="1"/>
  <c r="P2187" i="1"/>
  <c r="Z2187" i="1"/>
  <c r="A2188" i="1"/>
  <c r="P2188" i="1"/>
  <c r="Z2188" i="1"/>
  <c r="A2189" i="1"/>
  <c r="P2189" i="1"/>
  <c r="Z2189" i="1"/>
  <c r="A2190" i="1"/>
  <c r="P2190" i="1"/>
  <c r="Z2190" i="1"/>
  <c r="A2191" i="1"/>
  <c r="P2191" i="1"/>
  <c r="Z2191" i="1"/>
  <c r="A2192" i="1"/>
  <c r="P2192" i="1"/>
  <c r="Z2192" i="1"/>
  <c r="A2193" i="1"/>
  <c r="P2193" i="1"/>
  <c r="Z2193" i="1"/>
  <c r="A2194" i="1"/>
  <c r="P2194" i="1"/>
  <c r="Z2194" i="1"/>
  <c r="A2195" i="1"/>
  <c r="P2195" i="1"/>
  <c r="Z2195" i="1"/>
  <c r="A2196" i="1"/>
  <c r="P2196" i="1"/>
  <c r="Z2196" i="1"/>
  <c r="A2197" i="1"/>
  <c r="P2197" i="1"/>
  <c r="Z2197" i="1"/>
  <c r="A2198" i="1"/>
  <c r="P2198" i="1"/>
  <c r="Z2198" i="1"/>
  <c r="A2137" i="1"/>
  <c r="P2137" i="1"/>
  <c r="Z2137" i="1"/>
  <c r="A2138" i="1"/>
  <c r="P2138" i="1"/>
  <c r="Z2138" i="1"/>
  <c r="A2139" i="1"/>
  <c r="P2139" i="1"/>
  <c r="Z2139" i="1"/>
  <c r="A2140" i="1"/>
  <c r="P2140" i="1"/>
  <c r="Z2140" i="1"/>
  <c r="A2141" i="1"/>
  <c r="P2141" i="1"/>
  <c r="Z2141" i="1"/>
  <c r="A2142" i="1"/>
  <c r="P2142" i="1"/>
  <c r="Z2142" i="1"/>
  <c r="A2143" i="1"/>
  <c r="P2143" i="1"/>
  <c r="Z2143" i="1"/>
  <c r="A2144" i="1"/>
  <c r="P2144" i="1"/>
  <c r="Z2144" i="1"/>
  <c r="A2145" i="1"/>
  <c r="P2145" i="1"/>
  <c r="Z2145" i="1"/>
  <c r="A2146" i="1"/>
  <c r="P2146" i="1"/>
  <c r="Z2146" i="1"/>
  <c r="A2147" i="1"/>
  <c r="P2147" i="1"/>
  <c r="Z2147" i="1"/>
  <c r="A2148" i="1"/>
  <c r="P2148" i="1"/>
  <c r="Z2148" i="1"/>
  <c r="A2149" i="1"/>
  <c r="P2149" i="1"/>
  <c r="Z2149" i="1"/>
  <c r="A2150" i="1"/>
  <c r="P2150" i="1"/>
  <c r="Z2150" i="1"/>
  <c r="A2151" i="1"/>
  <c r="P2151" i="1"/>
  <c r="Z2151" i="1"/>
  <c r="Z2136" i="1"/>
  <c r="P2136" i="1"/>
  <c r="A2136" i="1"/>
  <c r="Z2135" i="1"/>
  <c r="P2135" i="1"/>
  <c r="A2135" i="1"/>
  <c r="B1793" i="1"/>
  <c r="Z1792" i="1"/>
  <c r="Y1792" i="1"/>
  <c r="W1792" i="1"/>
  <c r="X1792" i="1" s="1"/>
  <c r="W1791" i="1"/>
  <c r="X1791" i="1" s="1"/>
  <c r="W1790" i="1"/>
  <c r="X1790" i="1" s="1"/>
  <c r="Z1791" i="1"/>
  <c r="Y1791" i="1"/>
  <c r="Z1790" i="1"/>
  <c r="Y1790" i="1"/>
  <c r="B1749" i="7"/>
  <c r="D1749" i="7" s="1"/>
  <c r="B1748" i="7"/>
  <c r="D1748" i="7" s="1"/>
  <c r="B1747" i="7"/>
  <c r="D1747" i="7" s="1"/>
  <c r="B1746" i="7"/>
  <c r="D1746" i="7" s="1"/>
  <c r="B1745" i="7"/>
  <c r="D1745" i="7" s="1"/>
  <c r="B1744" i="7"/>
  <c r="D1744" i="7" s="1"/>
  <c r="B1743" i="7"/>
  <c r="D1743" i="7" s="1"/>
  <c r="B1742" i="7"/>
  <c r="D1742" i="7" s="1"/>
  <c r="B1741" i="7"/>
  <c r="D1741" i="7" s="1"/>
  <c r="B1740" i="7"/>
  <c r="D1740" i="7" s="1"/>
  <c r="B1739" i="7"/>
  <c r="D1739" i="7" s="1"/>
  <c r="B1738" i="7"/>
  <c r="D1738" i="7" s="1"/>
  <c r="B1737" i="7"/>
  <c r="D1737" i="7" s="1"/>
  <c r="B1736" i="7"/>
  <c r="D1736" i="7" s="1"/>
  <c r="B1735" i="7"/>
  <c r="D1735" i="7" s="1"/>
  <c r="B1734" i="7"/>
  <c r="D1734" i="7" s="1"/>
  <c r="B1733" i="7"/>
  <c r="D1733" i="7" s="1"/>
  <c r="B1732" i="7"/>
  <c r="D1732" i="7" s="1"/>
  <c r="B1731" i="7"/>
  <c r="D1731" i="7" s="1"/>
  <c r="B1730" i="7"/>
  <c r="D1730" i="7" s="1"/>
  <c r="B1729" i="7"/>
  <c r="D1729" i="7" s="1"/>
  <c r="B1728" i="7"/>
  <c r="D1728" i="7" s="1"/>
  <c r="B1727" i="7"/>
  <c r="D1727" i="7" s="1"/>
  <c r="B1726" i="7"/>
  <c r="D1726" i="7" s="1"/>
  <c r="B1725" i="7"/>
  <c r="D1725" i="7" s="1"/>
  <c r="B1724" i="7"/>
  <c r="D1724" i="7" s="1"/>
  <c r="B1723" i="7"/>
  <c r="D1723" i="7" s="1"/>
  <c r="B1722" i="7"/>
  <c r="D1722" i="7" s="1"/>
  <c r="B1721" i="7"/>
  <c r="D1721" i="7" s="1"/>
  <c r="B1720" i="7"/>
  <c r="D1720" i="7" s="1"/>
  <c r="B1719" i="7"/>
  <c r="D1719" i="7" s="1"/>
  <c r="B1718" i="7"/>
  <c r="D1718" i="7" s="1"/>
  <c r="B1717" i="7"/>
  <c r="D1717" i="7" s="1"/>
  <c r="B1716" i="7"/>
  <c r="D1716" i="7" s="1"/>
  <c r="B1715" i="7"/>
  <c r="D1715" i="7" s="1"/>
  <c r="B1714" i="7"/>
  <c r="D1714" i="7" s="1"/>
  <c r="B1713" i="7"/>
  <c r="D1713" i="7" s="1"/>
  <c r="B1712" i="7"/>
  <c r="D1712" i="7" s="1"/>
  <c r="B1711" i="7"/>
  <c r="D1711" i="7" s="1"/>
  <c r="B1710" i="7"/>
  <c r="D1710" i="7" s="1"/>
  <c r="B1709" i="7"/>
  <c r="D1709" i="7" s="1"/>
  <c r="B1708" i="7"/>
  <c r="D1708" i="7" s="1"/>
  <c r="B1707" i="7"/>
  <c r="D1707" i="7" s="1"/>
  <c r="B1706" i="7"/>
  <c r="D1706" i="7" s="1"/>
  <c r="B1705" i="7"/>
  <c r="D1705" i="7" s="1"/>
  <c r="B1704" i="7"/>
  <c r="D1704" i="7" s="1"/>
  <c r="B1703" i="7"/>
  <c r="D1703" i="7" s="1"/>
  <c r="B1702" i="7"/>
  <c r="D1702" i="7" s="1"/>
  <c r="B1701" i="7"/>
  <c r="D1701" i="7" s="1"/>
  <c r="B1700" i="7"/>
  <c r="D1700" i="7" s="1"/>
  <c r="B1699" i="7"/>
  <c r="D1699" i="7" s="1"/>
  <c r="B1698" i="7"/>
  <c r="D1698" i="7" s="1"/>
  <c r="B1697" i="7"/>
  <c r="D1697" i="7" s="1"/>
  <c r="B1696" i="7"/>
  <c r="D1696" i="7" s="1"/>
  <c r="B1695" i="7"/>
  <c r="D1695" i="7" s="1"/>
  <c r="B1694" i="7"/>
  <c r="D1694" i="7" s="1"/>
  <c r="B1693" i="7"/>
  <c r="D1693" i="7" s="1"/>
  <c r="B1692" i="7"/>
  <c r="D1692" i="7" s="1"/>
  <c r="B1691" i="7"/>
  <c r="D1691" i="7" s="1"/>
  <c r="B1690" i="7"/>
  <c r="D1690" i="7" s="1"/>
  <c r="B1689" i="7"/>
  <c r="D1689" i="7" s="1"/>
  <c r="B1688" i="7"/>
  <c r="D1688" i="7" s="1"/>
  <c r="B1687" i="7"/>
  <c r="D1687" i="7" s="1"/>
  <c r="B1686" i="7"/>
  <c r="D1686" i="7" s="1"/>
  <c r="B1685" i="7"/>
  <c r="D1685" i="7" s="1"/>
  <c r="B1684" i="7"/>
  <c r="D1684" i="7" s="1"/>
  <c r="B1683" i="7"/>
  <c r="D1683" i="7" s="1"/>
  <c r="B1682" i="7"/>
  <c r="D1682" i="7" s="1"/>
  <c r="B1681" i="7"/>
  <c r="D1681" i="7" s="1"/>
  <c r="B1680" i="7"/>
  <c r="D1680" i="7" s="1"/>
  <c r="B1679" i="7"/>
  <c r="D1679" i="7" s="1"/>
  <c r="B1678" i="7"/>
  <c r="D1678" i="7" s="1"/>
  <c r="B1677" i="7"/>
  <c r="D1677" i="7" s="1"/>
  <c r="B1676" i="7"/>
  <c r="D1676" i="7" s="1"/>
  <c r="B1675" i="7"/>
  <c r="D1675" i="7" s="1"/>
  <c r="B1674" i="7"/>
  <c r="D1674" i="7" s="1"/>
  <c r="B1673" i="7"/>
  <c r="D1673" i="7" s="1"/>
  <c r="B1672" i="7"/>
  <c r="D1672" i="7" s="1"/>
  <c r="B1671" i="7"/>
  <c r="D1671" i="7" s="1"/>
  <c r="B1670" i="7"/>
  <c r="D1670" i="7" s="1"/>
  <c r="B1669" i="7"/>
  <c r="D1669" i="7" s="1"/>
  <c r="B1668" i="7"/>
  <c r="D1668" i="7" s="1"/>
  <c r="B1667" i="7"/>
  <c r="D1667" i="7" s="1"/>
  <c r="B1666" i="7"/>
  <c r="D1666" i="7" s="1"/>
  <c r="B1665" i="7"/>
  <c r="D1665" i="7" s="1"/>
  <c r="B1664" i="7"/>
  <c r="D1664" i="7" s="1"/>
  <c r="B1663" i="7"/>
  <c r="D1663" i="7" s="1"/>
  <c r="B1662" i="7"/>
  <c r="D1662" i="7" s="1"/>
  <c r="B1661" i="7"/>
  <c r="D1661" i="7" s="1"/>
  <c r="B1660" i="7"/>
  <c r="D1660" i="7" s="1"/>
  <c r="B1659" i="7"/>
  <c r="D1659" i="7" s="1"/>
  <c r="B1658" i="7"/>
  <c r="D1658" i="7" s="1"/>
  <c r="B1657" i="7"/>
  <c r="D1657" i="7" s="1"/>
  <c r="B1656" i="7"/>
  <c r="D1656" i="7" s="1"/>
  <c r="B1655" i="7"/>
  <c r="D1655" i="7" s="1"/>
  <c r="B1654" i="7"/>
  <c r="D1654" i="7" s="1"/>
  <c r="B1653" i="7"/>
  <c r="D1653" i="7" s="1"/>
  <c r="B1652" i="7"/>
  <c r="D1652" i="7" s="1"/>
  <c r="B1651" i="7"/>
  <c r="D1651" i="7" s="1"/>
  <c r="B1650" i="7"/>
  <c r="D1650" i="7" s="1"/>
  <c r="B1649" i="7"/>
  <c r="D1649" i="7" s="1"/>
  <c r="B1648" i="7"/>
  <c r="D1648" i="7" s="1"/>
  <c r="B1647" i="7"/>
  <c r="D1647" i="7" s="1"/>
  <c r="B1646" i="7"/>
  <c r="D1646" i="7" s="1"/>
  <c r="B1645" i="7"/>
  <c r="D1645" i="7" s="1"/>
  <c r="B1644" i="7"/>
  <c r="D1644" i="7" s="1"/>
  <c r="B1643" i="7"/>
  <c r="D1643" i="7" s="1"/>
  <c r="B1642" i="7"/>
  <c r="D1642" i="7" s="1"/>
  <c r="B1641" i="7"/>
  <c r="D1641" i="7" s="1"/>
  <c r="B1640" i="7"/>
  <c r="D1640" i="7" s="1"/>
  <c r="B1639" i="7"/>
  <c r="D1639" i="7" s="1"/>
  <c r="B1638" i="7"/>
  <c r="D1638" i="7" s="1"/>
  <c r="B1637" i="7"/>
  <c r="D1637" i="7" s="1"/>
  <c r="B1636" i="7"/>
  <c r="D1636" i="7" s="1"/>
  <c r="B1635" i="7"/>
  <c r="D1635" i="7" s="1"/>
  <c r="B1634" i="7"/>
  <c r="D1634" i="7" s="1"/>
  <c r="B1633" i="7"/>
  <c r="D1633" i="7" s="1"/>
  <c r="B1632" i="7"/>
  <c r="D1632" i="7" s="1"/>
  <c r="B1631" i="7"/>
  <c r="D1631" i="7" s="1"/>
  <c r="B1630" i="7"/>
  <c r="D1630" i="7" s="1"/>
  <c r="B1629" i="7"/>
  <c r="D1629" i="7" s="1"/>
  <c r="B1628" i="7"/>
  <c r="D1628" i="7" s="1"/>
  <c r="B1627" i="7"/>
  <c r="D1627" i="7" s="1"/>
  <c r="B1626" i="7"/>
  <c r="D1626" i="7" s="1"/>
  <c r="B1625" i="7"/>
  <c r="D1625" i="7" s="1"/>
  <c r="B1624" i="7"/>
  <c r="D1624" i="7" s="1"/>
  <c r="B1623" i="7"/>
  <c r="D1623" i="7" s="1"/>
  <c r="B1622" i="7"/>
  <c r="D1622" i="7" s="1"/>
  <c r="B1621" i="7"/>
  <c r="D1621" i="7" s="1"/>
  <c r="B1620" i="7"/>
  <c r="D1620" i="7" s="1"/>
  <c r="B1619" i="7"/>
  <c r="D1619" i="7" s="1"/>
  <c r="B1618" i="7"/>
  <c r="D1618" i="7" s="1"/>
  <c r="B1617" i="7"/>
  <c r="D1617" i="7" s="1"/>
  <c r="B1616" i="7"/>
  <c r="D1616" i="7" s="1"/>
  <c r="B1615" i="7"/>
  <c r="D1615" i="7" s="1"/>
  <c r="B1614" i="7"/>
  <c r="D1614" i="7" s="1"/>
  <c r="B1613" i="7"/>
  <c r="D1613" i="7" s="1"/>
  <c r="B1612" i="7"/>
  <c r="D1612" i="7" s="1"/>
  <c r="B1611" i="7"/>
  <c r="D1611" i="7" s="1"/>
  <c r="B1610" i="7"/>
  <c r="D1610" i="7" s="1"/>
  <c r="B1609" i="7"/>
  <c r="D1609" i="7" s="1"/>
  <c r="B1608" i="7"/>
  <c r="D1608" i="7" s="1"/>
  <c r="B1607" i="7"/>
  <c r="D1607" i="7" s="1"/>
  <c r="B1606" i="7"/>
  <c r="D1606" i="7" s="1"/>
  <c r="B1605" i="7"/>
  <c r="D1605" i="7" s="1"/>
  <c r="B1604" i="7"/>
  <c r="D1604" i="7" s="1"/>
  <c r="B1603" i="7"/>
  <c r="D1603" i="7" s="1"/>
  <c r="B1602" i="7"/>
  <c r="D1602" i="7" s="1"/>
  <c r="B1601" i="7"/>
  <c r="D1601" i="7" s="1"/>
  <c r="B1600" i="7"/>
  <c r="D1600" i="7" s="1"/>
  <c r="B1599" i="7"/>
  <c r="D1599" i="7" s="1"/>
  <c r="B1598" i="7"/>
  <c r="D1598" i="7" s="1"/>
  <c r="B1597" i="7"/>
  <c r="D1597" i="7" s="1"/>
  <c r="B1596" i="7"/>
  <c r="D1596" i="7" s="1"/>
  <c r="B1595" i="7"/>
  <c r="D1595" i="7" s="1"/>
  <c r="B1594" i="7"/>
  <c r="D1594" i="7" s="1"/>
  <c r="B1593" i="7"/>
  <c r="D1593" i="7" s="1"/>
  <c r="B1592" i="7"/>
  <c r="D1592" i="7" s="1"/>
  <c r="B1591" i="7"/>
  <c r="D1591" i="7" s="1"/>
  <c r="B1590" i="7"/>
  <c r="D1590" i="7" s="1"/>
  <c r="B1589" i="7"/>
  <c r="D1589" i="7" s="1"/>
  <c r="B1588" i="7"/>
  <c r="D1588" i="7" s="1"/>
  <c r="B1587" i="7"/>
  <c r="D1587" i="7" s="1"/>
  <c r="B1586" i="7"/>
  <c r="D1586" i="7" s="1"/>
  <c r="B1585" i="7"/>
  <c r="D1585" i="7" s="1"/>
  <c r="B1584" i="7"/>
  <c r="D1584" i="7" s="1"/>
  <c r="B1583" i="7"/>
  <c r="D1583" i="7" s="1"/>
  <c r="B1582" i="7"/>
  <c r="D1582" i="7" s="1"/>
  <c r="B1581" i="7"/>
  <c r="D1581" i="7" s="1"/>
  <c r="B1580" i="7"/>
  <c r="D1580" i="7" s="1"/>
  <c r="B1579" i="7"/>
  <c r="D1579" i="7" s="1"/>
  <c r="B1578" i="7"/>
  <c r="D1578" i="7" s="1"/>
  <c r="B1577" i="7"/>
  <c r="D1577" i="7" s="1"/>
  <c r="B1576" i="7"/>
  <c r="D1576" i="7" s="1"/>
  <c r="B1575" i="7"/>
  <c r="D1575" i="7" s="1"/>
  <c r="B1574" i="7"/>
  <c r="D1574" i="7" s="1"/>
  <c r="B1573" i="7"/>
  <c r="D1573" i="7" s="1"/>
  <c r="B1572" i="7"/>
  <c r="D1572" i="7" s="1"/>
  <c r="B1571" i="7"/>
  <c r="D1571" i="7" s="1"/>
  <c r="B1570" i="7"/>
  <c r="D1570" i="7" s="1"/>
  <c r="B1569" i="7"/>
  <c r="D1569" i="7" s="1"/>
  <c r="B1568" i="7"/>
  <c r="D1568" i="7" s="1"/>
  <c r="B1567" i="7"/>
  <c r="D1567" i="7" s="1"/>
  <c r="B1566" i="7"/>
  <c r="D1566" i="7" s="1"/>
  <c r="B1565" i="7"/>
  <c r="D1565" i="7" s="1"/>
  <c r="B1564" i="7"/>
  <c r="D1564" i="7" s="1"/>
  <c r="B1563" i="7"/>
  <c r="D1563" i="7" s="1"/>
  <c r="B1562" i="7"/>
  <c r="D1562" i="7" s="1"/>
  <c r="B1561" i="7"/>
  <c r="D1561" i="7" s="1"/>
  <c r="B1560" i="7"/>
  <c r="D1560" i="7" s="1"/>
  <c r="B1559" i="7"/>
  <c r="D1559" i="7" s="1"/>
  <c r="B1558" i="7"/>
  <c r="D1558" i="7" s="1"/>
  <c r="B1557" i="7"/>
  <c r="D1557" i="7" s="1"/>
  <c r="B1556" i="7"/>
  <c r="D1556" i="7" s="1"/>
  <c r="B1555" i="7"/>
  <c r="D1555" i="7" s="1"/>
  <c r="B1554" i="7"/>
  <c r="D1554" i="7" s="1"/>
  <c r="B1553" i="7"/>
  <c r="D1553" i="7" s="1"/>
  <c r="B1552" i="7"/>
  <c r="D1552" i="7" s="1"/>
  <c r="B1551" i="7"/>
  <c r="D1551" i="7" s="1"/>
  <c r="B1550" i="7"/>
  <c r="D1550" i="7" s="1"/>
  <c r="B1549" i="7"/>
  <c r="D1549" i="7" s="1"/>
  <c r="B1548" i="7"/>
  <c r="D1548" i="7" s="1"/>
  <c r="B1547" i="7"/>
  <c r="D1547" i="7" s="1"/>
  <c r="B1546" i="7"/>
  <c r="D1546" i="7" s="1"/>
  <c r="B1545" i="7"/>
  <c r="D1545" i="7" s="1"/>
  <c r="B1544" i="7"/>
  <c r="D1544" i="7" s="1"/>
  <c r="B1543" i="7"/>
  <c r="D1543" i="7" s="1"/>
  <c r="B1542" i="7"/>
  <c r="D1542" i="7" s="1"/>
  <c r="B1541" i="7"/>
  <c r="D1541" i="7" s="1"/>
  <c r="B1540" i="7"/>
  <c r="D1540" i="7" s="1"/>
  <c r="B1539" i="7"/>
  <c r="D1539" i="7" s="1"/>
  <c r="B1538" i="7"/>
  <c r="D1538" i="7" s="1"/>
  <c r="B1537" i="7"/>
  <c r="D1537" i="7" s="1"/>
  <c r="B1536" i="7"/>
  <c r="D1536" i="7" s="1"/>
  <c r="B1535" i="7"/>
  <c r="D1535" i="7" s="1"/>
  <c r="B1534" i="7"/>
  <c r="D1534" i="7" s="1"/>
  <c r="B1533" i="7"/>
  <c r="D1533" i="7" s="1"/>
  <c r="B1532" i="7"/>
  <c r="D1532" i="7" s="1"/>
  <c r="B1531" i="7"/>
  <c r="D1531" i="7" s="1"/>
  <c r="B1530" i="7"/>
  <c r="D1530" i="7" s="1"/>
  <c r="B1529" i="7"/>
  <c r="D1529" i="7" s="1"/>
  <c r="B1528" i="7"/>
  <c r="D1528" i="7" s="1"/>
  <c r="B1527" i="7"/>
  <c r="D1527" i="7" s="1"/>
  <c r="B1526" i="7"/>
  <c r="D1526" i="7" s="1"/>
  <c r="B1525" i="7"/>
  <c r="D1525" i="7" s="1"/>
  <c r="B1524" i="7"/>
  <c r="D1524" i="7" s="1"/>
  <c r="B1523" i="7"/>
  <c r="D1523" i="7" s="1"/>
  <c r="B1522" i="7"/>
  <c r="D1522" i="7" s="1"/>
  <c r="B1521" i="7"/>
  <c r="D1521" i="7" s="1"/>
  <c r="B1520" i="7"/>
  <c r="D1520" i="7" s="1"/>
  <c r="B1519" i="7"/>
  <c r="D1519" i="7" s="1"/>
  <c r="B1518" i="7"/>
  <c r="D1518" i="7" s="1"/>
  <c r="B1517" i="7"/>
  <c r="D1517" i="7" s="1"/>
  <c r="B1516" i="7"/>
  <c r="D1516" i="7" s="1"/>
  <c r="B1515" i="7"/>
  <c r="D1515" i="7" s="1"/>
  <c r="B1514" i="7"/>
  <c r="D1514" i="7" s="1"/>
  <c r="B1513" i="7"/>
  <c r="D1513" i="7" s="1"/>
  <c r="B1512" i="7"/>
  <c r="D1512" i="7" s="1"/>
  <c r="B1511" i="7"/>
  <c r="D1511" i="7" s="1"/>
  <c r="B1510" i="7"/>
  <c r="D1510" i="7" s="1"/>
  <c r="B1509" i="7"/>
  <c r="D1509" i="7" s="1"/>
  <c r="B1508" i="7"/>
  <c r="D1508" i="7" s="1"/>
  <c r="B1507" i="7"/>
  <c r="D1507" i="7" s="1"/>
  <c r="B1506" i="7"/>
  <c r="D1506" i="7" s="1"/>
  <c r="B1505" i="7"/>
  <c r="D1505" i="7" s="1"/>
  <c r="B1504" i="7"/>
  <c r="D1504" i="7" s="1"/>
  <c r="B1503" i="7"/>
  <c r="D1503" i="7" s="1"/>
  <c r="B1502" i="7"/>
  <c r="D1502" i="7" s="1"/>
  <c r="B1501" i="7"/>
  <c r="D1501" i="7" s="1"/>
  <c r="B1500" i="7"/>
  <c r="D1500" i="7" s="1"/>
  <c r="B1499" i="7"/>
  <c r="D1499" i="7" s="1"/>
  <c r="B1498" i="7"/>
  <c r="D1498" i="7" s="1"/>
  <c r="B1497" i="7"/>
  <c r="D1497" i="7" s="1"/>
  <c r="B1496" i="7"/>
  <c r="D1496" i="7" s="1"/>
  <c r="B1495" i="7"/>
  <c r="D1495" i="7" s="1"/>
  <c r="B1494" i="7"/>
  <c r="D1494" i="7" s="1"/>
  <c r="B1493" i="7"/>
  <c r="D1493" i="7" s="1"/>
  <c r="B1492" i="7"/>
  <c r="D1492" i="7" s="1"/>
  <c r="B1491" i="7"/>
  <c r="D1491" i="7" s="1"/>
  <c r="B1490" i="7"/>
  <c r="D1490" i="7" s="1"/>
  <c r="B1489" i="7"/>
  <c r="D1489" i="7" s="1"/>
  <c r="B1488" i="7"/>
  <c r="D1488" i="7" s="1"/>
  <c r="B1487" i="7"/>
  <c r="D1487" i="7" s="1"/>
  <c r="B1486" i="7"/>
  <c r="D1486" i="7" s="1"/>
  <c r="B1485" i="7"/>
  <c r="D1485" i="7" s="1"/>
  <c r="B1484" i="7"/>
  <c r="D1484" i="7" s="1"/>
  <c r="B1483" i="7"/>
  <c r="D1483" i="7" s="1"/>
  <c r="B1482" i="7"/>
  <c r="D1482" i="7" s="1"/>
  <c r="B1481" i="7"/>
  <c r="D1481" i="7" s="1"/>
  <c r="B1480" i="7"/>
  <c r="D1480" i="7" s="1"/>
  <c r="B1479" i="7"/>
  <c r="D1479" i="7" s="1"/>
  <c r="B1478" i="7"/>
  <c r="D1478" i="7" s="1"/>
  <c r="B1477" i="7"/>
  <c r="D1477" i="7" s="1"/>
  <c r="B1476" i="7"/>
  <c r="D1476" i="7" s="1"/>
  <c r="B1475" i="7"/>
  <c r="D1475" i="7" s="1"/>
  <c r="B1474" i="7"/>
  <c r="D1474" i="7" s="1"/>
  <c r="B1473" i="7"/>
  <c r="D1473" i="7" s="1"/>
  <c r="B1472" i="7"/>
  <c r="D1472" i="7" s="1"/>
  <c r="B1471" i="7"/>
  <c r="D1471" i="7" s="1"/>
  <c r="B1470" i="7"/>
  <c r="D1470" i="7" s="1"/>
  <c r="B1469" i="7"/>
  <c r="D1469" i="7" s="1"/>
  <c r="B1468" i="7"/>
  <c r="D1468" i="7" s="1"/>
  <c r="B1467" i="7"/>
  <c r="D1467" i="7" s="1"/>
  <c r="B1466" i="7"/>
  <c r="D1466" i="7" s="1"/>
  <c r="B1465" i="7"/>
  <c r="D1465" i="7" s="1"/>
  <c r="B1464" i="7"/>
  <c r="D1464" i="7" s="1"/>
  <c r="B1463" i="7"/>
  <c r="D1463" i="7" s="1"/>
  <c r="B1462" i="7"/>
  <c r="D1462" i="7" s="1"/>
  <c r="B1461" i="7"/>
  <c r="D1461" i="7" s="1"/>
  <c r="B1460" i="7"/>
  <c r="D1460" i="7" s="1"/>
  <c r="B1459" i="7"/>
  <c r="D1459" i="7" s="1"/>
  <c r="B1458" i="7"/>
  <c r="D1458" i="7" s="1"/>
  <c r="B1457" i="7"/>
  <c r="D1457" i="7" s="1"/>
  <c r="B1456" i="7"/>
  <c r="D1456" i="7" s="1"/>
  <c r="B1455" i="7"/>
  <c r="D1455" i="7" s="1"/>
  <c r="B1454" i="7"/>
  <c r="D1454" i="7" s="1"/>
  <c r="B1453" i="7"/>
  <c r="D1453" i="7" s="1"/>
  <c r="B1452" i="7"/>
  <c r="D1452" i="7" s="1"/>
  <c r="B1451" i="7"/>
  <c r="D1451" i="7" s="1"/>
  <c r="B1450" i="7"/>
  <c r="D1450" i="7" s="1"/>
  <c r="B1449" i="7"/>
  <c r="D1449" i="7" s="1"/>
  <c r="B1448" i="7"/>
  <c r="D1448" i="7" s="1"/>
  <c r="B1447" i="7"/>
  <c r="D1447" i="7" s="1"/>
  <c r="B1446" i="7"/>
  <c r="D1446" i="7" s="1"/>
  <c r="B1445" i="7"/>
  <c r="D1445" i="7" s="1"/>
  <c r="B1444" i="7"/>
  <c r="D1444" i="7" s="1"/>
  <c r="B1443" i="7"/>
  <c r="D1443" i="7" s="1"/>
  <c r="B1442" i="7"/>
  <c r="D1442" i="7" s="1"/>
  <c r="B1441" i="7"/>
  <c r="D1441" i="7" s="1"/>
  <c r="B1440" i="7"/>
  <c r="D1440" i="7" s="1"/>
  <c r="B1439" i="7"/>
  <c r="D1439" i="7" s="1"/>
  <c r="B1438" i="7"/>
  <c r="D1438" i="7" s="1"/>
  <c r="B1437" i="7"/>
  <c r="D1437" i="7" s="1"/>
  <c r="B1436" i="7"/>
  <c r="D1436" i="7" s="1"/>
  <c r="B1435" i="7"/>
  <c r="D1435" i="7" s="1"/>
  <c r="B1434" i="7"/>
  <c r="D1434" i="7" s="1"/>
  <c r="B1433" i="7"/>
  <c r="D1433" i="7" s="1"/>
  <c r="B1432" i="7"/>
  <c r="D1432" i="7" s="1"/>
  <c r="B1431" i="7"/>
  <c r="D1431" i="7" s="1"/>
  <c r="B1430" i="7"/>
  <c r="D1430" i="7" s="1"/>
  <c r="B1429" i="7"/>
  <c r="D1429" i="7" s="1"/>
  <c r="B1428" i="7"/>
  <c r="D1428" i="7" s="1"/>
  <c r="B1427" i="7"/>
  <c r="D1427" i="7" s="1"/>
  <c r="B1426" i="7"/>
  <c r="D1426" i="7" s="1"/>
  <c r="B1425" i="7"/>
  <c r="D1425" i="7" s="1"/>
  <c r="B1424" i="7"/>
  <c r="D1424" i="7" s="1"/>
  <c r="B1423" i="7"/>
  <c r="D1423" i="7" s="1"/>
  <c r="B1422" i="7"/>
  <c r="D1422" i="7" s="1"/>
  <c r="B1421" i="7"/>
  <c r="D1421" i="7" s="1"/>
  <c r="B1420" i="7"/>
  <c r="D1420" i="7" s="1"/>
  <c r="B1419" i="7"/>
  <c r="D1419" i="7" s="1"/>
  <c r="B1418" i="7"/>
  <c r="D1418" i="7" s="1"/>
  <c r="B1417" i="7"/>
  <c r="D1417" i="7" s="1"/>
  <c r="B1416" i="7"/>
  <c r="D1416" i="7" s="1"/>
  <c r="B1415" i="7"/>
  <c r="D1415" i="7" s="1"/>
  <c r="B1414" i="7"/>
  <c r="D1414" i="7" s="1"/>
  <c r="B1413" i="7"/>
  <c r="D1413" i="7" s="1"/>
  <c r="B1412" i="7"/>
  <c r="D1412" i="7" s="1"/>
  <c r="B1411" i="7"/>
  <c r="D1411" i="7" s="1"/>
  <c r="B1410" i="7"/>
  <c r="D1410" i="7" s="1"/>
  <c r="B1409" i="7"/>
  <c r="D1409" i="7" s="1"/>
  <c r="B1408" i="7"/>
  <c r="D1408" i="7" s="1"/>
  <c r="B1407" i="7"/>
  <c r="D1407" i="7" s="1"/>
  <c r="B1406" i="7"/>
  <c r="D1406" i="7" s="1"/>
  <c r="B1405" i="7"/>
  <c r="D1405" i="7" s="1"/>
  <c r="B1404" i="7"/>
  <c r="D1404" i="7" s="1"/>
  <c r="B1403" i="7"/>
  <c r="D1403" i="7" s="1"/>
  <c r="B1402" i="7"/>
  <c r="D1402" i="7" s="1"/>
  <c r="B1401" i="7"/>
  <c r="D1401" i="7" s="1"/>
  <c r="B1400" i="7"/>
  <c r="D1400" i="7" s="1"/>
  <c r="B1399" i="7"/>
  <c r="D1399" i="7" s="1"/>
  <c r="B1398" i="7"/>
  <c r="D1398" i="7" s="1"/>
  <c r="B1397" i="7"/>
  <c r="D1397" i="7" s="1"/>
  <c r="B1386" i="7"/>
  <c r="D1386" i="7" s="1"/>
  <c r="B1385" i="7"/>
  <c r="D1385" i="7" s="1"/>
  <c r="B1384" i="7"/>
  <c r="D1384" i="7" s="1"/>
  <c r="B1383" i="7"/>
  <c r="D1383" i="7" s="1"/>
  <c r="B1382" i="7"/>
  <c r="D1382" i="7" s="1"/>
  <c r="B1381" i="7"/>
  <c r="D1381" i="7" s="1"/>
  <c r="B1380" i="7"/>
  <c r="D1380" i="7" s="1"/>
  <c r="B1379" i="7"/>
  <c r="D1379" i="7" s="1"/>
  <c r="B1378" i="7"/>
  <c r="D1378" i="7" s="1"/>
  <c r="B1377" i="7"/>
  <c r="D1377" i="7" s="1"/>
  <c r="B1376" i="7"/>
  <c r="D1376" i="7" s="1"/>
  <c r="B1375" i="7"/>
  <c r="D1375" i="7" s="1"/>
  <c r="B1374" i="7"/>
  <c r="D1374" i="7" s="1"/>
  <c r="B1373" i="7"/>
  <c r="D1373" i="7" s="1"/>
  <c r="B1372" i="7"/>
  <c r="D1372" i="7" s="1"/>
  <c r="B1371" i="7"/>
  <c r="D1371" i="7" s="1"/>
  <c r="B1370" i="7"/>
  <c r="D1370" i="7" s="1"/>
  <c r="B1369" i="7"/>
  <c r="D1369" i="7" s="1"/>
  <c r="B1368" i="7"/>
  <c r="D1368" i="7" s="1"/>
  <c r="B1367" i="7"/>
  <c r="D1367" i="7" s="1"/>
  <c r="B1366" i="7"/>
  <c r="D1366" i="7" s="1"/>
  <c r="B1365" i="7"/>
  <c r="D1365" i="7" s="1"/>
  <c r="B1364" i="7"/>
  <c r="D1364" i="7" s="1"/>
  <c r="B1363" i="7"/>
  <c r="D1363" i="7" s="1"/>
  <c r="B1362" i="7"/>
  <c r="D1362" i="7" s="1"/>
  <c r="B1361" i="7"/>
  <c r="D1361" i="7" s="1"/>
  <c r="B1360" i="7"/>
  <c r="D1360" i="7" s="1"/>
  <c r="B1359" i="7"/>
  <c r="D1359" i="7" s="1"/>
  <c r="B1358" i="7"/>
  <c r="D1358" i="7" s="1"/>
  <c r="B1357" i="7"/>
  <c r="D1357" i="7" s="1"/>
  <c r="B1356" i="7"/>
  <c r="D1356" i="7" s="1"/>
  <c r="B1355" i="7"/>
  <c r="D1355" i="7" s="1"/>
  <c r="B1354" i="7"/>
  <c r="D1354" i="7" s="1"/>
  <c r="B1353" i="7"/>
  <c r="D1353" i="7" s="1"/>
  <c r="B1352" i="7"/>
  <c r="D1352" i="7" s="1"/>
  <c r="B1351" i="7"/>
  <c r="D1351" i="7" s="1"/>
  <c r="B1350" i="7"/>
  <c r="D1350" i="7" s="1"/>
  <c r="B1349" i="7"/>
  <c r="D1349" i="7" s="1"/>
  <c r="B1348" i="7"/>
  <c r="D1348" i="7" s="1"/>
  <c r="B1347" i="7"/>
  <c r="D1347" i="7" s="1"/>
  <c r="B1346" i="7"/>
  <c r="D1346" i="7" s="1"/>
  <c r="B1345" i="7"/>
  <c r="D1345" i="7" s="1"/>
  <c r="B1344" i="7"/>
  <c r="D1344" i="7" s="1"/>
  <c r="B1343" i="7"/>
  <c r="D1343" i="7" s="1"/>
  <c r="B1342" i="7"/>
  <c r="D1342" i="7" s="1"/>
  <c r="B1341" i="7"/>
  <c r="D1341" i="7" s="1"/>
  <c r="B1340" i="7"/>
  <c r="D1340" i="7" s="1"/>
  <c r="B1339" i="7"/>
  <c r="D1339" i="7" s="1"/>
  <c r="B1338" i="7"/>
  <c r="D1338" i="7" s="1"/>
  <c r="B1337" i="7"/>
  <c r="D1337" i="7" s="1"/>
  <c r="B1336" i="7"/>
  <c r="D1336" i="7" s="1"/>
  <c r="B1335" i="7"/>
  <c r="D1335" i="7" s="1"/>
  <c r="B1334" i="7"/>
  <c r="D1334" i="7" s="1"/>
  <c r="B1333" i="7"/>
  <c r="D1333" i="7" s="1"/>
  <c r="B1332" i="7"/>
  <c r="D1332" i="7" s="1"/>
  <c r="B1331" i="7"/>
  <c r="D1331" i="7" s="1"/>
  <c r="B1330" i="7"/>
  <c r="D1330" i="7" s="1"/>
  <c r="B1329" i="7"/>
  <c r="D1329" i="7" s="1"/>
  <c r="B1328" i="7"/>
  <c r="D1328" i="7" s="1"/>
  <c r="B1327" i="7"/>
  <c r="D1327" i="7" s="1"/>
  <c r="B1326" i="7"/>
  <c r="D1326" i="7" s="1"/>
  <c r="B1325" i="7"/>
  <c r="D1325" i="7" s="1"/>
  <c r="B1324" i="7"/>
  <c r="D1324" i="7" s="1"/>
  <c r="B1323" i="7"/>
  <c r="D1323" i="7" s="1"/>
  <c r="B1322" i="7"/>
  <c r="D1322" i="7" s="1"/>
  <c r="B1321" i="7"/>
  <c r="D1321" i="7" s="1"/>
  <c r="B1320" i="7"/>
  <c r="D1320" i="7" s="1"/>
  <c r="B1319" i="7"/>
  <c r="D1319" i="7" s="1"/>
  <c r="B1318" i="7"/>
  <c r="D1318" i="7" s="1"/>
  <c r="B1317" i="7"/>
  <c r="D1317" i="7" s="1"/>
  <c r="B1316" i="7"/>
  <c r="D1316" i="7" s="1"/>
  <c r="B1315" i="7"/>
  <c r="D1315" i="7" s="1"/>
  <c r="B1314" i="7"/>
  <c r="D1314" i="7" s="1"/>
  <c r="B1313" i="7"/>
  <c r="D1313" i="7" s="1"/>
  <c r="B1312" i="7"/>
  <c r="D1312" i="7" s="1"/>
  <c r="B1311" i="7"/>
  <c r="D1311" i="7" s="1"/>
  <c r="B1310" i="7"/>
  <c r="D1310" i="7" s="1"/>
  <c r="B1309" i="7"/>
  <c r="D1309" i="7" s="1"/>
  <c r="B1308" i="7"/>
  <c r="D1308" i="7" s="1"/>
  <c r="B1307" i="7"/>
  <c r="D1307" i="7" s="1"/>
  <c r="B1306" i="7"/>
  <c r="D1306" i="7" s="1"/>
  <c r="B1300" i="7"/>
  <c r="D1300" i="7" s="1"/>
  <c r="B1299" i="7"/>
  <c r="D1299" i="7" s="1"/>
  <c r="B1298" i="7"/>
  <c r="D1298" i="7" s="1"/>
  <c r="B1297" i="7"/>
  <c r="D1297" i="7" s="1"/>
  <c r="B1296" i="7"/>
  <c r="D1296" i="7" s="1"/>
  <c r="B1295" i="7"/>
  <c r="D1295" i="7" s="1"/>
  <c r="B1294" i="7"/>
  <c r="D1294" i="7" s="1"/>
  <c r="B1293" i="7"/>
  <c r="D1293" i="7" s="1"/>
  <c r="B1292" i="7"/>
  <c r="D1292" i="7" s="1"/>
  <c r="B1291" i="7"/>
  <c r="D1291" i="7" s="1"/>
  <c r="B1290" i="7"/>
  <c r="D1290" i="7" s="1"/>
  <c r="B1269" i="7"/>
  <c r="D1269" i="7" s="1"/>
  <c r="B1268" i="7"/>
  <c r="D1268" i="7" s="1"/>
  <c r="B1267" i="7"/>
  <c r="D1267" i="7" s="1"/>
  <c r="B1266" i="7"/>
  <c r="D1266" i="7" s="1"/>
  <c r="B1265" i="7"/>
  <c r="D1265" i="7" s="1"/>
  <c r="B1264" i="7"/>
  <c r="D1264" i="7" s="1"/>
  <c r="B1263" i="7"/>
  <c r="D1263" i="7" s="1"/>
  <c r="B1262" i="7"/>
  <c r="D1262" i="7" s="1"/>
  <c r="B1261" i="7"/>
  <c r="D1261" i="7" s="1"/>
  <c r="B1260" i="7"/>
  <c r="D1260" i="7" s="1"/>
  <c r="B1259" i="7"/>
  <c r="D1259" i="7" s="1"/>
  <c r="B1258" i="7"/>
  <c r="D1258" i="7" s="1"/>
  <c r="B1257" i="7"/>
  <c r="D1257" i="7" s="1"/>
  <c r="B1256" i="7"/>
  <c r="D1256" i="7" s="1"/>
  <c r="B1255" i="7"/>
  <c r="D1255" i="7" s="1"/>
  <c r="B1254" i="7"/>
  <c r="D1254" i="7" s="1"/>
  <c r="B1253" i="7"/>
  <c r="D1253" i="7" s="1"/>
  <c r="B1252" i="7"/>
  <c r="D1252" i="7" s="1"/>
  <c r="B1251" i="7"/>
  <c r="D1251" i="7" s="1"/>
  <c r="B1250" i="7"/>
  <c r="D1250" i="7" s="1"/>
  <c r="B1249" i="7"/>
  <c r="D1249" i="7" s="1"/>
  <c r="B1248" i="7"/>
  <c r="D1248" i="7" s="1"/>
  <c r="B1247" i="7"/>
  <c r="D1247" i="7" s="1"/>
  <c r="B1246" i="7"/>
  <c r="D1246" i="7" s="1"/>
  <c r="B1245" i="7"/>
  <c r="D1245" i="7" s="1"/>
  <c r="B1244" i="7"/>
  <c r="D1244" i="7" s="1"/>
  <c r="B1243" i="7"/>
  <c r="D1243" i="7" s="1"/>
  <c r="B1242" i="7"/>
  <c r="D1242" i="7" s="1"/>
  <c r="B1241" i="7"/>
  <c r="D1241" i="7" s="1"/>
  <c r="B1240" i="7"/>
  <c r="D1240" i="7" s="1"/>
  <c r="B1239" i="7"/>
  <c r="D1239" i="7" s="1"/>
  <c r="B1238" i="7"/>
  <c r="D1238" i="7" s="1"/>
  <c r="B1237" i="7"/>
  <c r="D1237" i="7" s="1"/>
  <c r="B1236" i="7"/>
  <c r="D1236" i="7" s="1"/>
  <c r="B1235" i="7"/>
  <c r="D1235" i="7" s="1"/>
  <c r="B1234" i="7"/>
  <c r="D1234" i="7" s="1"/>
  <c r="B1233" i="7"/>
  <c r="D1233" i="7" s="1"/>
  <c r="B1232" i="7"/>
  <c r="D1232" i="7" s="1"/>
  <c r="B1231" i="7"/>
  <c r="D1231" i="7" s="1"/>
  <c r="B1230" i="7"/>
  <c r="D1230" i="7" s="1"/>
  <c r="B1229" i="7"/>
  <c r="D1229" i="7" s="1"/>
  <c r="B1228" i="7"/>
  <c r="D1228" i="7" s="1"/>
  <c r="B1227" i="7"/>
  <c r="D1227" i="7" s="1"/>
  <c r="B1226" i="7"/>
  <c r="D1226" i="7" s="1"/>
  <c r="B1225" i="7"/>
  <c r="D1225" i="7" s="1"/>
  <c r="B1224" i="7"/>
  <c r="D1224" i="7" s="1"/>
  <c r="B1223" i="7"/>
  <c r="D1223" i="7" s="1"/>
  <c r="B1222" i="7"/>
  <c r="D1222" i="7" s="1"/>
  <c r="B1221" i="7"/>
  <c r="D1221" i="7" s="1"/>
  <c r="B1220" i="7"/>
  <c r="D1220" i="7" s="1"/>
  <c r="B1219" i="7"/>
  <c r="D1219" i="7" s="1"/>
  <c r="B1218" i="7"/>
  <c r="D1218" i="7" s="1"/>
  <c r="B1217" i="7"/>
  <c r="D1217" i="7" s="1"/>
  <c r="B1216" i="7"/>
  <c r="D1216" i="7" s="1"/>
  <c r="B1215" i="7"/>
  <c r="D1215" i="7" s="1"/>
  <c r="B1214" i="7"/>
  <c r="D1214" i="7" s="1"/>
  <c r="B1213" i="7"/>
  <c r="D1213" i="7" s="1"/>
  <c r="B1212" i="7"/>
  <c r="D1212" i="7" s="1"/>
  <c r="B1211" i="7"/>
  <c r="D1211" i="7" s="1"/>
  <c r="B1210" i="7"/>
  <c r="D1210" i="7" s="1"/>
  <c r="B1209" i="7"/>
  <c r="D1209" i="7" s="1"/>
  <c r="B1208" i="7"/>
  <c r="D1208" i="7" s="1"/>
  <c r="B1207" i="7"/>
  <c r="D1207" i="7" s="1"/>
  <c r="B1206" i="7"/>
  <c r="D1206" i="7" s="1"/>
  <c r="B1205" i="7"/>
  <c r="D1205" i="7" s="1"/>
  <c r="B1204" i="7"/>
  <c r="D1204" i="7" s="1"/>
  <c r="B1203" i="7"/>
  <c r="D1203" i="7" s="1"/>
  <c r="B1202" i="7"/>
  <c r="D1202" i="7" s="1"/>
  <c r="B1201" i="7"/>
  <c r="D1201" i="7" s="1"/>
  <c r="B1200" i="7"/>
  <c r="D1200" i="7" s="1"/>
  <c r="B1192" i="7"/>
  <c r="D1192" i="7" s="1"/>
  <c r="B1191" i="7"/>
  <c r="D1191" i="7" s="1"/>
  <c r="B1190" i="7"/>
  <c r="D1190" i="7" s="1"/>
  <c r="B1189" i="7"/>
  <c r="D1189" i="7" s="1"/>
  <c r="B1188" i="7"/>
  <c r="D1188" i="7" s="1"/>
  <c r="B1187" i="7"/>
  <c r="D1187" i="7" s="1"/>
  <c r="B1186" i="7"/>
  <c r="D1186" i="7" s="1"/>
  <c r="B1185" i="7"/>
  <c r="D1185" i="7" s="1"/>
  <c r="B1184" i="7"/>
  <c r="D1184" i="7" s="1"/>
  <c r="B1183" i="7"/>
  <c r="D1183" i="7" s="1"/>
  <c r="B1182" i="7"/>
  <c r="D1182" i="7" s="1"/>
  <c r="B1181" i="7"/>
  <c r="D1181" i="7" s="1"/>
  <c r="B1180" i="7"/>
  <c r="D1180" i="7" s="1"/>
  <c r="B1179" i="7"/>
  <c r="D1179" i="7" s="1"/>
  <c r="B1178" i="7"/>
  <c r="D1178" i="7" s="1"/>
  <c r="B1177" i="7"/>
  <c r="D1177" i="7" s="1"/>
  <c r="B1176" i="7"/>
  <c r="D1176" i="7" s="1"/>
  <c r="B1175" i="7"/>
  <c r="D1175" i="7" s="1"/>
  <c r="B1174" i="7"/>
  <c r="D1174" i="7" s="1"/>
  <c r="B1173" i="7"/>
  <c r="D1173" i="7" s="1"/>
  <c r="B1172" i="7"/>
  <c r="D1172" i="7" s="1"/>
  <c r="B1171" i="7"/>
  <c r="D1171" i="7" s="1"/>
  <c r="B1170" i="7"/>
  <c r="D1170" i="7" s="1"/>
  <c r="B1169" i="7"/>
  <c r="D1169" i="7" s="1"/>
  <c r="B1168" i="7"/>
  <c r="D1168" i="7" s="1"/>
  <c r="B1157" i="7"/>
  <c r="D1157" i="7" s="1"/>
  <c r="B1156" i="7"/>
  <c r="D1156" i="7" s="1"/>
  <c r="B1155" i="7"/>
  <c r="D1155" i="7" s="1"/>
  <c r="B1154" i="7"/>
  <c r="D1154" i="7" s="1"/>
  <c r="B1153" i="7"/>
  <c r="D1153" i="7" s="1"/>
  <c r="B1152" i="7"/>
  <c r="D1152" i="7" s="1"/>
  <c r="B1151" i="7"/>
  <c r="D1151" i="7" s="1"/>
  <c r="B1150" i="7"/>
  <c r="D1150" i="7" s="1"/>
  <c r="B1149" i="7"/>
  <c r="D1149" i="7" s="1"/>
  <c r="B1148" i="7"/>
  <c r="D1148" i="7" s="1"/>
  <c r="B1147" i="7"/>
  <c r="D1147" i="7" s="1"/>
  <c r="B1146" i="7"/>
  <c r="D1146" i="7" s="1"/>
  <c r="B1145" i="7"/>
  <c r="D1145" i="7" s="1"/>
  <c r="B1144" i="7"/>
  <c r="D1144" i="7" s="1"/>
  <c r="B1143" i="7"/>
  <c r="D1143" i="7" s="1"/>
  <c r="B1142" i="7"/>
  <c r="D1142" i="7" s="1"/>
  <c r="B1141" i="7"/>
  <c r="D1141" i="7" s="1"/>
  <c r="B1140" i="7"/>
  <c r="D1140" i="7" s="1"/>
  <c r="B1139" i="7"/>
  <c r="D1139" i="7" s="1"/>
  <c r="B1138" i="7"/>
  <c r="D1138" i="7" s="1"/>
  <c r="B1137" i="7"/>
  <c r="D1137" i="7" s="1"/>
  <c r="B1136" i="7"/>
  <c r="D1136" i="7" s="1"/>
  <c r="B1135" i="7"/>
  <c r="D1135" i="7" s="1"/>
  <c r="B1134" i="7"/>
  <c r="D1134" i="7" s="1"/>
  <c r="B1133" i="7"/>
  <c r="D1133" i="7" s="1"/>
  <c r="B1132" i="7"/>
  <c r="D1132" i="7" s="1"/>
  <c r="B1131" i="7"/>
  <c r="D1131" i="7" s="1"/>
  <c r="B1130" i="7"/>
  <c r="D1130" i="7" s="1"/>
  <c r="B1129" i="7"/>
  <c r="D1129" i="7" s="1"/>
  <c r="B1128" i="7"/>
  <c r="D1128" i="7" s="1"/>
  <c r="B1127" i="7"/>
  <c r="D1127" i="7" s="1"/>
  <c r="B1126" i="7"/>
  <c r="D1126" i="7" s="1"/>
  <c r="B1125" i="7"/>
  <c r="D1125" i="7" s="1"/>
  <c r="B1124" i="7"/>
  <c r="D1124" i="7" s="1"/>
  <c r="B1123" i="7"/>
  <c r="D1123" i="7" s="1"/>
  <c r="B1122" i="7"/>
  <c r="D1122" i="7" s="1"/>
  <c r="B1121" i="7"/>
  <c r="D1121" i="7" s="1"/>
  <c r="B1120" i="7"/>
  <c r="D1120" i="7" s="1"/>
  <c r="B1119" i="7"/>
  <c r="D1119" i="7" s="1"/>
  <c r="B1118" i="7"/>
  <c r="D1118" i="7" s="1"/>
  <c r="B1117" i="7"/>
  <c r="D1117" i="7" s="1"/>
  <c r="B1116" i="7"/>
  <c r="D1116" i="7" s="1"/>
  <c r="B1115" i="7"/>
  <c r="D1115" i="7" s="1"/>
  <c r="B1114" i="7"/>
  <c r="D1114" i="7" s="1"/>
  <c r="B1113" i="7"/>
  <c r="D1113" i="7" s="1"/>
  <c r="B1112" i="7"/>
  <c r="D1112" i="7" s="1"/>
  <c r="B1111" i="7"/>
  <c r="D1111" i="7" s="1"/>
  <c r="B1110" i="7"/>
  <c r="D1110" i="7" s="1"/>
  <c r="B1109" i="7"/>
  <c r="D1109" i="7" s="1"/>
  <c r="B1108" i="7"/>
  <c r="D1108" i="7" s="1"/>
  <c r="B1107" i="7"/>
  <c r="D1107" i="7" s="1"/>
  <c r="B1106" i="7"/>
  <c r="D1106" i="7" s="1"/>
  <c r="B1105" i="7"/>
  <c r="D1105" i="7" s="1"/>
  <c r="B1104" i="7"/>
  <c r="D1104" i="7" s="1"/>
  <c r="B1103" i="7"/>
  <c r="D1103" i="7" s="1"/>
  <c r="B1102" i="7"/>
  <c r="D1102" i="7" s="1"/>
  <c r="B1101" i="7"/>
  <c r="D1101" i="7" s="1"/>
  <c r="B1100" i="7"/>
  <c r="D1100" i="7" s="1"/>
  <c r="B1099" i="7"/>
  <c r="D1099" i="7" s="1"/>
  <c r="B1098" i="7"/>
  <c r="D1098" i="7" s="1"/>
  <c r="B1097" i="7"/>
  <c r="D1097" i="7" s="1"/>
  <c r="B1096" i="7"/>
  <c r="D1096" i="7" s="1"/>
  <c r="B1095" i="7"/>
  <c r="D1095" i="7" s="1"/>
  <c r="B1094" i="7"/>
  <c r="D1094" i="7" s="1"/>
  <c r="B1093" i="7"/>
  <c r="D1093" i="7" s="1"/>
  <c r="B1092" i="7"/>
  <c r="D1092" i="7" s="1"/>
  <c r="B1091" i="7"/>
  <c r="D1091" i="7" s="1"/>
  <c r="B1090" i="7"/>
  <c r="D1090" i="7" s="1"/>
  <c r="B1089" i="7"/>
  <c r="D1089" i="7" s="1"/>
  <c r="B1088" i="7"/>
  <c r="D1088" i="7" s="1"/>
  <c r="B1087" i="7"/>
  <c r="D1087" i="7" s="1"/>
  <c r="B1086" i="7"/>
  <c r="D1086" i="7" s="1"/>
  <c r="B1085" i="7"/>
  <c r="D1085" i="7" s="1"/>
  <c r="B1084" i="7"/>
  <c r="D1084" i="7" s="1"/>
  <c r="B1083" i="7"/>
  <c r="D1083" i="7" s="1"/>
  <c r="B1082" i="7"/>
  <c r="D1082" i="7" s="1"/>
  <c r="B1081" i="7"/>
  <c r="D1081" i="7" s="1"/>
  <c r="B1080" i="7"/>
  <c r="D1080" i="7" s="1"/>
  <c r="B1079" i="7"/>
  <c r="D1079" i="7" s="1"/>
  <c r="B1078" i="7"/>
  <c r="D1078" i="7" s="1"/>
  <c r="B1077" i="7"/>
  <c r="D1077" i="7" s="1"/>
  <c r="B1076" i="7"/>
  <c r="D1076" i="7" s="1"/>
  <c r="B1075" i="7"/>
  <c r="D1075" i="7" s="1"/>
  <c r="B1074" i="7"/>
  <c r="D1074" i="7" s="1"/>
  <c r="B1073" i="7"/>
  <c r="D1073" i="7" s="1"/>
  <c r="B1072" i="7"/>
  <c r="D1072" i="7" s="1"/>
  <c r="B1071" i="7"/>
  <c r="D1071" i="7" s="1"/>
  <c r="B1070" i="7"/>
  <c r="D1070" i="7" s="1"/>
  <c r="B1069" i="7"/>
  <c r="D1069" i="7" s="1"/>
  <c r="B1068" i="7"/>
  <c r="D1068" i="7" s="1"/>
  <c r="B1067" i="7"/>
  <c r="D1067" i="7" s="1"/>
  <c r="B1066" i="7"/>
  <c r="D1066" i="7" s="1"/>
  <c r="B1063" i="7"/>
  <c r="D1063" i="7" s="1"/>
  <c r="B1060" i="7"/>
  <c r="D1060" i="7" s="1"/>
  <c r="B1059" i="7"/>
  <c r="D1059" i="7" s="1"/>
  <c r="B1058" i="7"/>
  <c r="D1058" i="7" s="1"/>
  <c r="B1057" i="7"/>
  <c r="D1057" i="7" s="1"/>
  <c r="B1056" i="7"/>
  <c r="D1056" i="7" s="1"/>
  <c r="B1055" i="7"/>
  <c r="D1055" i="7" s="1"/>
  <c r="B1054" i="7"/>
  <c r="D1054" i="7" s="1"/>
  <c r="B1053" i="7"/>
  <c r="D1053" i="7" s="1"/>
  <c r="B1052" i="7"/>
  <c r="D1052" i="7" s="1"/>
  <c r="B1051" i="7"/>
  <c r="D1051" i="7" s="1"/>
  <c r="B1050" i="7"/>
  <c r="D1050" i="7" s="1"/>
  <c r="B1049" i="7"/>
  <c r="D1049" i="7" s="1"/>
  <c r="B1048" i="7"/>
  <c r="D1048" i="7" s="1"/>
  <c r="B1047" i="7"/>
  <c r="D1047" i="7" s="1"/>
  <c r="B1046" i="7"/>
  <c r="D1046" i="7" s="1"/>
  <c r="B1045" i="7"/>
  <c r="D1045" i="7" s="1"/>
  <c r="B1044" i="7"/>
  <c r="D1044" i="7" s="1"/>
  <c r="B1043" i="7"/>
  <c r="D1043" i="7" s="1"/>
  <c r="B1042" i="7"/>
  <c r="D1042" i="7" s="1"/>
  <c r="B1041" i="7"/>
  <c r="D1041" i="7" s="1"/>
  <c r="B1040" i="7"/>
  <c r="D1040" i="7" s="1"/>
  <c r="B1038" i="7"/>
  <c r="D1038" i="7" s="1"/>
  <c r="B1037" i="7"/>
  <c r="D1037" i="7" s="1"/>
  <c r="B1035" i="7"/>
  <c r="D1035" i="7" s="1"/>
  <c r="B1034" i="7"/>
  <c r="D1034" i="7" s="1"/>
  <c r="B1033" i="7"/>
  <c r="D1033" i="7" s="1"/>
  <c r="B1032" i="7"/>
  <c r="D1032" i="7" s="1"/>
  <c r="B1031" i="7"/>
  <c r="D1031" i="7" s="1"/>
  <c r="B1030" i="7"/>
  <c r="D1030" i="7" s="1"/>
  <c r="B1029" i="7"/>
  <c r="D1029" i="7" s="1"/>
  <c r="B1028" i="7"/>
  <c r="D1028" i="7" s="1"/>
  <c r="B1027" i="7"/>
  <c r="D1027" i="7" s="1"/>
  <c r="B1026" i="7"/>
  <c r="D1026" i="7" s="1"/>
  <c r="B1025" i="7"/>
  <c r="D1025" i="7" s="1"/>
  <c r="B1024" i="7"/>
  <c r="D1024" i="7" s="1"/>
  <c r="B1023" i="7"/>
  <c r="D1023" i="7" s="1"/>
  <c r="B1022" i="7"/>
  <c r="D1022" i="7" s="1"/>
  <c r="B1021" i="7"/>
  <c r="D1021" i="7" s="1"/>
  <c r="B1020" i="7"/>
  <c r="D1020" i="7" s="1"/>
  <c r="B1019" i="7"/>
  <c r="D1019" i="7" s="1"/>
  <c r="B1018" i="7"/>
  <c r="D1018" i="7" s="1"/>
  <c r="B1017" i="7"/>
  <c r="D1017" i="7" s="1"/>
  <c r="B1016" i="7"/>
  <c r="D1016" i="7" s="1"/>
  <c r="B1015" i="7"/>
  <c r="D1015" i="7" s="1"/>
  <c r="B1014" i="7"/>
  <c r="D1014" i="7" s="1"/>
  <c r="B1013" i="7"/>
  <c r="D1013" i="7" s="1"/>
  <c r="B1012" i="7"/>
  <c r="D1012" i="7" s="1"/>
  <c r="B1011" i="7"/>
  <c r="D1011" i="7" s="1"/>
  <c r="B1010" i="7"/>
  <c r="D1010" i="7" s="1"/>
  <c r="B1009" i="7"/>
  <c r="D1009" i="7" s="1"/>
  <c r="B1008" i="7"/>
  <c r="D1008" i="7" s="1"/>
  <c r="B1007" i="7"/>
  <c r="D1007" i="7" s="1"/>
  <c r="B1006" i="7"/>
  <c r="D1006" i="7" s="1"/>
  <c r="B1005" i="7"/>
  <c r="D1005" i="7" s="1"/>
  <c r="B1004" i="7"/>
  <c r="D1004" i="7" s="1"/>
  <c r="B1003" i="7"/>
  <c r="D1003" i="7" s="1"/>
  <c r="B1002" i="7"/>
  <c r="D1002" i="7" s="1"/>
  <c r="B1001" i="7"/>
  <c r="D1001" i="7" s="1"/>
  <c r="B1000" i="7"/>
  <c r="D1000" i="7" s="1"/>
  <c r="B999" i="7"/>
  <c r="D999" i="7" s="1"/>
  <c r="B998" i="7"/>
  <c r="D998" i="7" s="1"/>
  <c r="B997" i="7"/>
  <c r="D997" i="7" s="1"/>
  <c r="B996" i="7"/>
  <c r="D996" i="7" s="1"/>
  <c r="B995" i="7"/>
  <c r="D995" i="7" s="1"/>
  <c r="B994" i="7"/>
  <c r="D994" i="7" s="1"/>
  <c r="B993" i="7"/>
  <c r="D993" i="7" s="1"/>
  <c r="B992" i="7"/>
  <c r="D992" i="7" s="1"/>
  <c r="B991" i="7"/>
  <c r="D991" i="7" s="1"/>
  <c r="B990" i="7"/>
  <c r="D990" i="7" s="1"/>
  <c r="B989" i="7"/>
  <c r="D989" i="7" s="1"/>
  <c r="B988" i="7"/>
  <c r="D988" i="7" s="1"/>
  <c r="B987" i="7"/>
  <c r="D987" i="7" s="1"/>
  <c r="B986" i="7"/>
  <c r="D986" i="7" s="1"/>
  <c r="B985" i="7"/>
  <c r="D985" i="7" s="1"/>
  <c r="B984" i="7"/>
  <c r="D984" i="7" s="1"/>
  <c r="B983" i="7"/>
  <c r="D983" i="7" s="1"/>
  <c r="B982" i="7"/>
  <c r="D982" i="7" s="1"/>
  <c r="B981" i="7"/>
  <c r="D981" i="7" s="1"/>
  <c r="B980" i="7"/>
  <c r="D980" i="7" s="1"/>
  <c r="B979" i="7"/>
  <c r="D979" i="7" s="1"/>
  <c r="B978" i="7"/>
  <c r="D978" i="7" s="1"/>
  <c r="B977" i="7"/>
  <c r="D977" i="7" s="1"/>
  <c r="B976" i="7"/>
  <c r="D976" i="7" s="1"/>
  <c r="B975" i="7"/>
  <c r="D975" i="7" s="1"/>
  <c r="B974" i="7"/>
  <c r="D974" i="7" s="1"/>
  <c r="B973" i="7"/>
  <c r="D973" i="7" s="1"/>
  <c r="B972" i="7"/>
  <c r="D972" i="7" s="1"/>
  <c r="B971" i="7"/>
  <c r="D971" i="7" s="1"/>
  <c r="B970" i="7"/>
  <c r="D970" i="7" s="1"/>
  <c r="B969" i="7"/>
  <c r="D969" i="7" s="1"/>
  <c r="B968" i="7"/>
  <c r="D968" i="7" s="1"/>
  <c r="B967" i="7"/>
  <c r="D967" i="7" s="1"/>
  <c r="B966" i="7"/>
  <c r="D966" i="7" s="1"/>
  <c r="B965" i="7"/>
  <c r="D965" i="7" s="1"/>
  <c r="B964" i="7"/>
  <c r="D964" i="7" s="1"/>
  <c r="B963" i="7"/>
  <c r="D963" i="7" s="1"/>
  <c r="B962" i="7"/>
  <c r="D962" i="7" s="1"/>
  <c r="B961" i="7"/>
  <c r="D961" i="7" s="1"/>
  <c r="B960" i="7"/>
  <c r="D960" i="7" s="1"/>
  <c r="B959" i="7"/>
  <c r="D959" i="7" s="1"/>
  <c r="B958" i="7"/>
  <c r="D958" i="7" s="1"/>
  <c r="B956" i="7"/>
  <c r="D956" i="7" s="1"/>
  <c r="B955" i="7"/>
  <c r="D955" i="7" s="1"/>
  <c r="B954" i="7"/>
  <c r="D954" i="7" s="1"/>
  <c r="B953" i="7"/>
  <c r="D953" i="7" s="1"/>
  <c r="B952" i="7"/>
  <c r="D952" i="7" s="1"/>
  <c r="B951" i="7"/>
  <c r="D951" i="7" s="1"/>
  <c r="B950" i="7"/>
  <c r="D950" i="7" s="1"/>
  <c r="B949" i="7"/>
  <c r="D949" i="7" s="1"/>
  <c r="B948" i="7"/>
  <c r="D948" i="7" s="1"/>
  <c r="B947" i="7"/>
  <c r="D947" i="7" s="1"/>
  <c r="B946" i="7"/>
  <c r="D946" i="7" s="1"/>
  <c r="B945" i="7"/>
  <c r="D945" i="7" s="1"/>
  <c r="B944" i="7"/>
  <c r="D944" i="7" s="1"/>
  <c r="B943" i="7"/>
  <c r="D943" i="7" s="1"/>
  <c r="B942" i="7"/>
  <c r="D942" i="7" s="1"/>
  <c r="B941" i="7"/>
  <c r="D941" i="7" s="1"/>
  <c r="B940" i="7"/>
  <c r="D940" i="7" s="1"/>
  <c r="B939" i="7"/>
  <c r="D939" i="7" s="1"/>
  <c r="B937" i="7"/>
  <c r="D937" i="7" s="1"/>
  <c r="B936" i="7"/>
  <c r="D936" i="7" s="1"/>
  <c r="B935" i="7"/>
  <c r="D935" i="7" s="1"/>
  <c r="B934" i="7"/>
  <c r="D934" i="7" s="1"/>
  <c r="B933" i="7"/>
  <c r="D933" i="7" s="1"/>
  <c r="B932" i="7"/>
  <c r="D932" i="7" s="1"/>
  <c r="B931" i="7"/>
  <c r="D931" i="7" s="1"/>
  <c r="B930" i="7"/>
  <c r="D930" i="7" s="1"/>
  <c r="B929" i="7"/>
  <c r="D929" i="7" s="1"/>
  <c r="B928" i="7"/>
  <c r="D928" i="7" s="1"/>
  <c r="B927" i="7"/>
  <c r="D927" i="7" s="1"/>
  <c r="B926" i="7"/>
  <c r="D926" i="7" s="1"/>
  <c r="B925" i="7"/>
  <c r="D925" i="7" s="1"/>
  <c r="B924" i="7"/>
  <c r="D924" i="7" s="1"/>
  <c r="B923" i="7"/>
  <c r="D923" i="7" s="1"/>
  <c r="B922" i="7"/>
  <c r="D922" i="7" s="1"/>
  <c r="B921" i="7"/>
  <c r="D921" i="7" s="1"/>
  <c r="B920" i="7"/>
  <c r="D920" i="7" s="1"/>
  <c r="B919" i="7"/>
  <c r="D919" i="7" s="1"/>
  <c r="B918" i="7"/>
  <c r="D918" i="7" s="1"/>
  <c r="B917" i="7"/>
  <c r="D917" i="7" s="1"/>
  <c r="B916" i="7"/>
  <c r="D916" i="7" s="1"/>
  <c r="B915" i="7"/>
  <c r="D915" i="7" s="1"/>
  <c r="B914" i="7"/>
  <c r="D914" i="7" s="1"/>
  <c r="B913" i="7"/>
  <c r="D913" i="7" s="1"/>
  <c r="B912" i="7"/>
  <c r="D912" i="7" s="1"/>
  <c r="B911" i="7"/>
  <c r="D911" i="7" s="1"/>
  <c r="B910" i="7"/>
  <c r="D910" i="7" s="1"/>
  <c r="B909" i="7"/>
  <c r="D909" i="7" s="1"/>
  <c r="B908" i="7"/>
  <c r="D908" i="7" s="1"/>
  <c r="B907" i="7"/>
  <c r="D907" i="7" s="1"/>
  <c r="B906" i="7"/>
  <c r="D906" i="7" s="1"/>
  <c r="B905" i="7"/>
  <c r="D905" i="7" s="1"/>
  <c r="B904" i="7"/>
  <c r="D904" i="7" s="1"/>
  <c r="B903" i="7"/>
  <c r="D903" i="7" s="1"/>
  <c r="B902" i="7"/>
  <c r="D902" i="7" s="1"/>
  <c r="B901" i="7"/>
  <c r="D901" i="7" s="1"/>
  <c r="B900" i="7"/>
  <c r="D900" i="7" s="1"/>
  <c r="B899" i="7"/>
  <c r="D899" i="7" s="1"/>
  <c r="B898" i="7"/>
  <c r="D898" i="7" s="1"/>
  <c r="B897" i="7"/>
  <c r="D897" i="7" s="1"/>
  <c r="B896" i="7"/>
  <c r="D896" i="7" s="1"/>
  <c r="B895" i="7"/>
  <c r="D895" i="7" s="1"/>
  <c r="B894" i="7"/>
  <c r="D894" i="7" s="1"/>
  <c r="B893" i="7"/>
  <c r="D893" i="7" s="1"/>
  <c r="B892" i="7"/>
  <c r="D892" i="7" s="1"/>
  <c r="B891" i="7"/>
  <c r="D891" i="7" s="1"/>
  <c r="B890" i="7"/>
  <c r="D890" i="7" s="1"/>
  <c r="B889" i="7"/>
  <c r="D889" i="7" s="1"/>
  <c r="B888" i="7"/>
  <c r="D888" i="7" s="1"/>
  <c r="B887" i="7"/>
  <c r="D887" i="7" s="1"/>
  <c r="B886" i="7"/>
  <c r="D886" i="7" s="1"/>
  <c r="B885" i="7"/>
  <c r="D885" i="7" s="1"/>
  <c r="B884" i="7"/>
  <c r="D884" i="7" s="1"/>
  <c r="B883" i="7"/>
  <c r="D883" i="7" s="1"/>
  <c r="B882" i="7"/>
  <c r="D882" i="7" s="1"/>
  <c r="B881" i="7"/>
  <c r="D881" i="7" s="1"/>
  <c r="B880" i="7"/>
  <c r="D880" i="7" s="1"/>
  <c r="B879" i="7"/>
  <c r="D879" i="7" s="1"/>
  <c r="B878" i="7"/>
  <c r="D878" i="7" s="1"/>
  <c r="B877" i="7"/>
  <c r="D877" i="7" s="1"/>
  <c r="B876" i="7"/>
  <c r="D876" i="7" s="1"/>
  <c r="B875" i="7"/>
  <c r="D875" i="7" s="1"/>
  <c r="B874" i="7"/>
  <c r="D874" i="7" s="1"/>
  <c r="B873" i="7"/>
  <c r="D873" i="7" s="1"/>
  <c r="B872" i="7"/>
  <c r="D872" i="7" s="1"/>
  <c r="B871" i="7"/>
  <c r="D871" i="7" s="1"/>
  <c r="B870" i="7"/>
  <c r="D870" i="7" s="1"/>
  <c r="B869" i="7"/>
  <c r="D869" i="7" s="1"/>
  <c r="B868" i="7"/>
  <c r="D868" i="7" s="1"/>
  <c r="B867" i="7"/>
  <c r="D867" i="7" s="1"/>
  <c r="B866" i="7"/>
  <c r="D866" i="7" s="1"/>
  <c r="B865" i="7"/>
  <c r="D865" i="7" s="1"/>
  <c r="B864" i="7"/>
  <c r="D864" i="7" s="1"/>
  <c r="B863" i="7"/>
  <c r="D863" i="7" s="1"/>
  <c r="B862" i="7"/>
  <c r="D862" i="7" s="1"/>
  <c r="B861" i="7"/>
  <c r="D861" i="7" s="1"/>
  <c r="B860" i="7"/>
  <c r="D860" i="7" s="1"/>
  <c r="B859" i="7"/>
  <c r="D859" i="7" s="1"/>
  <c r="B858" i="7"/>
  <c r="D858" i="7" s="1"/>
  <c r="B857" i="7"/>
  <c r="D857" i="7" s="1"/>
  <c r="B856" i="7"/>
  <c r="D856" i="7" s="1"/>
  <c r="B855" i="7"/>
  <c r="D855" i="7" s="1"/>
  <c r="B854" i="7"/>
  <c r="D854" i="7" s="1"/>
  <c r="B853" i="7"/>
  <c r="D853" i="7" s="1"/>
  <c r="B852" i="7"/>
  <c r="D852" i="7" s="1"/>
  <c r="B851" i="7"/>
  <c r="D851" i="7" s="1"/>
  <c r="B850" i="7"/>
  <c r="D850" i="7" s="1"/>
  <c r="B849" i="7"/>
  <c r="D849" i="7" s="1"/>
  <c r="B848" i="7"/>
  <c r="D848" i="7" s="1"/>
  <c r="B847" i="7"/>
  <c r="D847" i="7" s="1"/>
  <c r="B846" i="7"/>
  <c r="D846" i="7" s="1"/>
  <c r="B845" i="7"/>
  <c r="D845" i="7" s="1"/>
  <c r="B844" i="7"/>
  <c r="D844" i="7" s="1"/>
  <c r="B843" i="7"/>
  <c r="D843" i="7" s="1"/>
  <c r="B842" i="7"/>
  <c r="D842" i="7" s="1"/>
  <c r="B841" i="7"/>
  <c r="D841" i="7" s="1"/>
  <c r="B834" i="7"/>
  <c r="D834" i="7" s="1"/>
  <c r="B833" i="7"/>
  <c r="D833" i="7" s="1"/>
  <c r="B832" i="7"/>
  <c r="D832" i="7" s="1"/>
  <c r="B831" i="7"/>
  <c r="D831" i="7" s="1"/>
  <c r="B830" i="7"/>
  <c r="D830" i="7" s="1"/>
  <c r="B829" i="7"/>
  <c r="D829" i="7" s="1"/>
  <c r="B828" i="7"/>
  <c r="D828" i="7" s="1"/>
  <c r="B827" i="7"/>
  <c r="D827" i="7" s="1"/>
  <c r="B826" i="7"/>
  <c r="D826" i="7" s="1"/>
  <c r="B825" i="7"/>
  <c r="D825" i="7" s="1"/>
  <c r="B824" i="7"/>
  <c r="D824" i="7" s="1"/>
  <c r="B823" i="7"/>
  <c r="D823" i="7" s="1"/>
  <c r="B822" i="7"/>
  <c r="D822" i="7" s="1"/>
  <c r="B821" i="7"/>
  <c r="D821" i="7" s="1"/>
  <c r="B820" i="7"/>
  <c r="D820" i="7" s="1"/>
  <c r="B819" i="7"/>
  <c r="D819" i="7" s="1"/>
  <c r="B818" i="7"/>
  <c r="D818" i="7" s="1"/>
  <c r="B817" i="7"/>
  <c r="D817" i="7" s="1"/>
  <c r="B816" i="7"/>
  <c r="D816" i="7" s="1"/>
  <c r="B815" i="7"/>
  <c r="D815" i="7" s="1"/>
  <c r="B814" i="7"/>
  <c r="D814" i="7" s="1"/>
  <c r="B813" i="7"/>
  <c r="D813" i="7" s="1"/>
  <c r="B812" i="7"/>
  <c r="D812" i="7" s="1"/>
  <c r="B811" i="7"/>
  <c r="D811" i="7" s="1"/>
  <c r="B810" i="7"/>
  <c r="D810" i="7" s="1"/>
  <c r="B809" i="7"/>
  <c r="D809" i="7" s="1"/>
  <c r="B808" i="7"/>
  <c r="D808" i="7" s="1"/>
  <c r="B807" i="7"/>
  <c r="D807" i="7" s="1"/>
  <c r="B806" i="7"/>
  <c r="D806" i="7" s="1"/>
  <c r="B805" i="7"/>
  <c r="D805" i="7" s="1"/>
  <c r="B804" i="7"/>
  <c r="D804" i="7" s="1"/>
  <c r="B803" i="7"/>
  <c r="D803" i="7" s="1"/>
  <c r="B802" i="7"/>
  <c r="D802" i="7" s="1"/>
  <c r="B801" i="7"/>
  <c r="D801" i="7" s="1"/>
  <c r="B800" i="7"/>
  <c r="D800" i="7" s="1"/>
  <c r="B799" i="7"/>
  <c r="D799" i="7" s="1"/>
  <c r="B798" i="7"/>
  <c r="D798" i="7" s="1"/>
  <c r="B797" i="7"/>
  <c r="D797" i="7" s="1"/>
  <c r="B796" i="7"/>
  <c r="D796" i="7" s="1"/>
  <c r="B795" i="7"/>
  <c r="D795" i="7" s="1"/>
  <c r="B794" i="7"/>
  <c r="D794" i="7" s="1"/>
  <c r="B793" i="7"/>
  <c r="D793" i="7" s="1"/>
  <c r="B792" i="7"/>
  <c r="D792" i="7" s="1"/>
  <c r="B791" i="7"/>
  <c r="D791" i="7" s="1"/>
  <c r="B790" i="7"/>
  <c r="D790" i="7" s="1"/>
  <c r="B789" i="7"/>
  <c r="D789" i="7" s="1"/>
  <c r="B788" i="7"/>
  <c r="D788" i="7" s="1"/>
  <c r="B787" i="7"/>
  <c r="D787" i="7" s="1"/>
  <c r="B786" i="7"/>
  <c r="D786" i="7" s="1"/>
  <c r="B785" i="7"/>
  <c r="D785" i="7" s="1"/>
  <c r="B784" i="7"/>
  <c r="D784" i="7" s="1"/>
  <c r="B783" i="7"/>
  <c r="D783" i="7" s="1"/>
  <c r="B782" i="7"/>
  <c r="D782" i="7" s="1"/>
  <c r="B781" i="7"/>
  <c r="D781" i="7" s="1"/>
  <c r="B780" i="7"/>
  <c r="D780" i="7" s="1"/>
  <c r="B779" i="7"/>
  <c r="D779" i="7" s="1"/>
  <c r="B778" i="7"/>
  <c r="D778" i="7" s="1"/>
  <c r="B777" i="7"/>
  <c r="D777" i="7" s="1"/>
  <c r="B776" i="7"/>
  <c r="D776" i="7" s="1"/>
  <c r="B775" i="7"/>
  <c r="D775" i="7" s="1"/>
  <c r="B774" i="7"/>
  <c r="D774" i="7" s="1"/>
  <c r="B773" i="7"/>
  <c r="D773" i="7" s="1"/>
  <c r="B772" i="7"/>
  <c r="D772" i="7" s="1"/>
  <c r="B771" i="7"/>
  <c r="D771" i="7" s="1"/>
  <c r="B770" i="7"/>
  <c r="D770" i="7" s="1"/>
  <c r="B769" i="7"/>
  <c r="D769" i="7" s="1"/>
  <c r="B768" i="7"/>
  <c r="D768" i="7" s="1"/>
  <c r="B767" i="7"/>
  <c r="D767" i="7" s="1"/>
  <c r="B766" i="7"/>
  <c r="D766" i="7" s="1"/>
  <c r="B765" i="7"/>
  <c r="D765" i="7" s="1"/>
  <c r="B764" i="7"/>
  <c r="D764" i="7" s="1"/>
  <c r="B763" i="7"/>
  <c r="D763" i="7" s="1"/>
  <c r="B762" i="7"/>
  <c r="D762" i="7" s="1"/>
  <c r="B761" i="7"/>
  <c r="D761" i="7" s="1"/>
  <c r="B754" i="7"/>
  <c r="D754" i="7" s="1"/>
  <c r="B753" i="7"/>
  <c r="D753" i="7" s="1"/>
  <c r="B752" i="7"/>
  <c r="D752" i="7" s="1"/>
  <c r="B751" i="7"/>
  <c r="D751" i="7" s="1"/>
  <c r="B750" i="7"/>
  <c r="D750" i="7" s="1"/>
  <c r="B749" i="7"/>
  <c r="D749" i="7" s="1"/>
  <c r="B745" i="7"/>
  <c r="D745" i="7" s="1"/>
  <c r="B744" i="7"/>
  <c r="D744" i="7" s="1"/>
  <c r="B743" i="7"/>
  <c r="D743" i="7" s="1"/>
  <c r="B742" i="7"/>
  <c r="D742" i="7" s="1"/>
  <c r="B741" i="7"/>
  <c r="D741" i="7" s="1"/>
  <c r="B740" i="7"/>
  <c r="D740" i="7" s="1"/>
  <c r="B739" i="7"/>
  <c r="D739" i="7" s="1"/>
  <c r="B738" i="7"/>
  <c r="D738" i="7" s="1"/>
  <c r="B737" i="7"/>
  <c r="D737" i="7" s="1"/>
  <c r="B736" i="7"/>
  <c r="D736" i="7" s="1"/>
  <c r="B735" i="7"/>
  <c r="D735" i="7" s="1"/>
  <c r="B734" i="7"/>
  <c r="D734" i="7" s="1"/>
  <c r="B733" i="7"/>
  <c r="D733" i="7" s="1"/>
  <c r="B732" i="7"/>
  <c r="D732" i="7" s="1"/>
  <c r="B731" i="7"/>
  <c r="D731" i="7" s="1"/>
  <c r="B728" i="7"/>
  <c r="D728" i="7" s="1"/>
  <c r="B727" i="7"/>
  <c r="D727" i="7" s="1"/>
  <c r="B726" i="7"/>
  <c r="D726" i="7" s="1"/>
  <c r="B725" i="7"/>
  <c r="D725" i="7" s="1"/>
  <c r="B724" i="7"/>
  <c r="D724" i="7" s="1"/>
  <c r="B723" i="7"/>
  <c r="D723" i="7" s="1"/>
  <c r="B722" i="7"/>
  <c r="D722" i="7" s="1"/>
  <c r="B721" i="7"/>
  <c r="D721" i="7" s="1"/>
  <c r="B720" i="7"/>
  <c r="D720" i="7" s="1"/>
  <c r="B719" i="7"/>
  <c r="D719" i="7" s="1"/>
  <c r="B718" i="7"/>
  <c r="D718" i="7" s="1"/>
  <c r="B717" i="7"/>
  <c r="D717" i="7" s="1"/>
  <c r="B716" i="7"/>
  <c r="D716" i="7" s="1"/>
  <c r="B715" i="7"/>
  <c r="D715" i="7" s="1"/>
  <c r="B714" i="7"/>
  <c r="D714" i="7" s="1"/>
  <c r="B713" i="7"/>
  <c r="D713" i="7" s="1"/>
  <c r="B712" i="7"/>
  <c r="D712" i="7" s="1"/>
  <c r="B711" i="7"/>
  <c r="D711" i="7" s="1"/>
  <c r="B710" i="7"/>
  <c r="D710" i="7" s="1"/>
  <c r="B709" i="7"/>
  <c r="D709" i="7" s="1"/>
  <c r="B708" i="7"/>
  <c r="D708" i="7" s="1"/>
  <c r="B707" i="7"/>
  <c r="D707" i="7" s="1"/>
  <c r="B706" i="7"/>
  <c r="D706" i="7" s="1"/>
  <c r="B705" i="7"/>
  <c r="D705" i="7" s="1"/>
  <c r="B703" i="7"/>
  <c r="D703" i="7" s="1"/>
  <c r="B702" i="7"/>
  <c r="D702" i="7" s="1"/>
  <c r="B701" i="7"/>
  <c r="D701" i="7" s="1"/>
  <c r="B700" i="7"/>
  <c r="D700" i="7" s="1"/>
  <c r="B699" i="7"/>
  <c r="D699" i="7" s="1"/>
  <c r="B698" i="7"/>
  <c r="D698" i="7" s="1"/>
  <c r="B697" i="7"/>
  <c r="D697" i="7" s="1"/>
  <c r="B696" i="7"/>
  <c r="D696" i="7" s="1"/>
  <c r="B695" i="7"/>
  <c r="D695" i="7" s="1"/>
  <c r="B694" i="7"/>
  <c r="D694" i="7" s="1"/>
  <c r="B693" i="7"/>
  <c r="D693" i="7" s="1"/>
  <c r="B692" i="7"/>
  <c r="D692" i="7" s="1"/>
  <c r="B691" i="7"/>
  <c r="D691" i="7" s="1"/>
  <c r="B690" i="7"/>
  <c r="D690" i="7" s="1"/>
  <c r="B689" i="7"/>
  <c r="D689" i="7" s="1"/>
  <c r="B688" i="7"/>
  <c r="D688" i="7" s="1"/>
  <c r="B687" i="7"/>
  <c r="D687" i="7" s="1"/>
  <c r="B686" i="7"/>
  <c r="D686" i="7" s="1"/>
  <c r="B685" i="7"/>
  <c r="D685" i="7" s="1"/>
  <c r="B684" i="7"/>
  <c r="D684" i="7" s="1"/>
  <c r="B683" i="7"/>
  <c r="D683" i="7" s="1"/>
  <c r="B682" i="7"/>
  <c r="D682" i="7" s="1"/>
  <c r="B681" i="7"/>
  <c r="D681" i="7" s="1"/>
  <c r="B674" i="7"/>
  <c r="D674" i="7" s="1"/>
  <c r="B673" i="7"/>
  <c r="D673" i="7" s="1"/>
  <c r="B672" i="7"/>
  <c r="D672" i="7" s="1"/>
  <c r="B671" i="7"/>
  <c r="D671" i="7" s="1"/>
  <c r="B670" i="7"/>
  <c r="D670" i="7" s="1"/>
  <c r="B669" i="7"/>
  <c r="D669" i="7" s="1"/>
  <c r="B668" i="7"/>
  <c r="D668" i="7" s="1"/>
  <c r="B667" i="7"/>
  <c r="D667" i="7" s="1"/>
  <c r="B666" i="7"/>
  <c r="D666" i="7" s="1"/>
  <c r="B665" i="7"/>
  <c r="D665" i="7" s="1"/>
  <c r="B664" i="7"/>
  <c r="D664" i="7" s="1"/>
  <c r="B663" i="7"/>
  <c r="D663" i="7" s="1"/>
  <c r="B662" i="7"/>
  <c r="D662" i="7" s="1"/>
  <c r="B661" i="7"/>
  <c r="D661" i="7" s="1"/>
  <c r="B660" i="7"/>
  <c r="D660" i="7" s="1"/>
  <c r="B659" i="7"/>
  <c r="D659" i="7" s="1"/>
  <c r="B658" i="7"/>
  <c r="D658" i="7" s="1"/>
  <c r="B657" i="7"/>
  <c r="D657" i="7" s="1"/>
  <c r="B656" i="7"/>
  <c r="D656" i="7" s="1"/>
  <c r="B655" i="7"/>
  <c r="D655" i="7" s="1"/>
  <c r="B654" i="7"/>
  <c r="D654" i="7" s="1"/>
  <c r="B653" i="7"/>
  <c r="D653" i="7" s="1"/>
  <c r="B652" i="7"/>
  <c r="D652" i="7" s="1"/>
  <c r="B651" i="7"/>
  <c r="D651" i="7" s="1"/>
  <c r="B650" i="7"/>
  <c r="D650" i="7" s="1"/>
  <c r="B649" i="7"/>
  <c r="D649" i="7" s="1"/>
  <c r="B648" i="7"/>
  <c r="D648" i="7" s="1"/>
  <c r="B647" i="7"/>
  <c r="D647" i="7" s="1"/>
  <c r="B646" i="7"/>
  <c r="D646" i="7" s="1"/>
  <c r="B645" i="7"/>
  <c r="D645" i="7" s="1"/>
  <c r="B644" i="7"/>
  <c r="D644" i="7" s="1"/>
  <c r="B643" i="7"/>
  <c r="D643" i="7" s="1"/>
  <c r="B642" i="7"/>
  <c r="D642" i="7" s="1"/>
  <c r="B641" i="7"/>
  <c r="D641" i="7" s="1"/>
  <c r="B640" i="7"/>
  <c r="D640" i="7" s="1"/>
  <c r="B639" i="7"/>
  <c r="D639" i="7" s="1"/>
  <c r="B637" i="7"/>
  <c r="D637" i="7" s="1"/>
  <c r="B636" i="7"/>
  <c r="D636" i="7" s="1"/>
  <c r="B635" i="7"/>
  <c r="D635" i="7" s="1"/>
  <c r="B634" i="7"/>
  <c r="D634" i="7" s="1"/>
  <c r="B632" i="7"/>
  <c r="D632" i="7" s="1"/>
  <c r="B630" i="7"/>
  <c r="D630" i="7" s="1"/>
  <c r="B629" i="7"/>
  <c r="D629" i="7" s="1"/>
  <c r="B627" i="7"/>
  <c r="D627" i="7" s="1"/>
  <c r="B626" i="7"/>
  <c r="D626" i="7" s="1"/>
  <c r="B625" i="7"/>
  <c r="D625" i="7" s="1"/>
  <c r="B623" i="7"/>
  <c r="D623" i="7" s="1"/>
  <c r="B622" i="7"/>
  <c r="D622" i="7" s="1"/>
  <c r="B621" i="7"/>
  <c r="D621" i="7" s="1"/>
  <c r="B620" i="7"/>
  <c r="D620" i="7" s="1"/>
  <c r="B619" i="7"/>
  <c r="D619" i="7" s="1"/>
  <c r="B618" i="7"/>
  <c r="D618" i="7" s="1"/>
  <c r="B617" i="7"/>
  <c r="D617" i="7" s="1"/>
  <c r="B614" i="7"/>
  <c r="D614" i="7" s="1"/>
  <c r="B613" i="7"/>
  <c r="D613" i="7" s="1"/>
  <c r="B611" i="7"/>
  <c r="D611" i="7" s="1"/>
  <c r="B610" i="7"/>
  <c r="D610" i="7" s="1"/>
  <c r="B608" i="7"/>
  <c r="D608" i="7" s="1"/>
  <c r="B607" i="7"/>
  <c r="D607" i="7" s="1"/>
  <c r="B606" i="7"/>
  <c r="D606" i="7" s="1"/>
  <c r="B605" i="7"/>
  <c r="D605" i="7" s="1"/>
  <c r="B603" i="7"/>
  <c r="D603" i="7" s="1"/>
  <c r="B602" i="7"/>
  <c r="D602" i="7" s="1"/>
  <c r="B601" i="7"/>
  <c r="D601" i="7" s="1"/>
  <c r="B600" i="7"/>
  <c r="D600" i="7" s="1"/>
  <c r="B599" i="7"/>
  <c r="D599" i="7" s="1"/>
  <c r="B598" i="7"/>
  <c r="D598" i="7" s="1"/>
  <c r="B597" i="7"/>
  <c r="D597" i="7" s="1"/>
  <c r="B596" i="7"/>
  <c r="D596" i="7" s="1"/>
  <c r="B595" i="7"/>
  <c r="D595" i="7" s="1"/>
  <c r="B594" i="7"/>
  <c r="D594" i="7" s="1"/>
  <c r="B593" i="7"/>
  <c r="D593" i="7" s="1"/>
  <c r="B592" i="7"/>
  <c r="D592" i="7" s="1"/>
  <c r="B591" i="7"/>
  <c r="D591" i="7" s="1"/>
  <c r="B590" i="7"/>
  <c r="D590" i="7" s="1"/>
  <c r="B589" i="7"/>
  <c r="D589" i="7" s="1"/>
  <c r="B588" i="7"/>
  <c r="D588" i="7" s="1"/>
  <c r="B587" i="7"/>
  <c r="D587" i="7" s="1"/>
  <c r="B586" i="7"/>
  <c r="D586" i="7" s="1"/>
  <c r="B585" i="7"/>
  <c r="D585" i="7" s="1"/>
  <c r="B584" i="7"/>
  <c r="D584" i="7" s="1"/>
  <c r="B583" i="7"/>
  <c r="D583" i="7" s="1"/>
  <c r="B582" i="7"/>
  <c r="D582" i="7" s="1"/>
  <c r="B581" i="7"/>
  <c r="D581" i="7" s="1"/>
  <c r="B580" i="7"/>
  <c r="D580" i="7" s="1"/>
  <c r="B579" i="7"/>
  <c r="D579" i="7" s="1"/>
  <c r="B578" i="7"/>
  <c r="D578" i="7" s="1"/>
  <c r="B577" i="7"/>
  <c r="D577" i="7" s="1"/>
  <c r="B576" i="7"/>
  <c r="D576" i="7" s="1"/>
  <c r="B575" i="7"/>
  <c r="D575" i="7" s="1"/>
  <c r="B574" i="7"/>
  <c r="D574" i="7" s="1"/>
  <c r="B573" i="7"/>
  <c r="D573" i="7" s="1"/>
  <c r="B572" i="7"/>
  <c r="D572" i="7" s="1"/>
  <c r="B571" i="7"/>
  <c r="D571" i="7" s="1"/>
  <c r="B570" i="7"/>
  <c r="D570" i="7" s="1"/>
  <c r="B569" i="7"/>
  <c r="D569" i="7" s="1"/>
  <c r="B568" i="7"/>
  <c r="D568" i="7" s="1"/>
  <c r="B567" i="7"/>
  <c r="D567" i="7" s="1"/>
  <c r="B566" i="7"/>
  <c r="D566" i="7" s="1"/>
  <c r="B565" i="7"/>
  <c r="D565" i="7" s="1"/>
  <c r="B564" i="7"/>
  <c r="D564" i="7" s="1"/>
  <c r="B563" i="7"/>
  <c r="D563" i="7" s="1"/>
  <c r="B562" i="7"/>
  <c r="D562" i="7" s="1"/>
  <c r="B561" i="7"/>
  <c r="D561" i="7" s="1"/>
  <c r="B560" i="7"/>
  <c r="D560" i="7" s="1"/>
  <c r="B559" i="7"/>
  <c r="D559" i="7" s="1"/>
  <c r="B558" i="7"/>
  <c r="D558" i="7" s="1"/>
  <c r="B557" i="7"/>
  <c r="D557" i="7" s="1"/>
  <c r="B556" i="7"/>
  <c r="D556" i="7" s="1"/>
  <c r="B555" i="7"/>
  <c r="D555" i="7" s="1"/>
  <c r="B554" i="7"/>
  <c r="D554" i="7" s="1"/>
  <c r="B553" i="7"/>
  <c r="D553" i="7" s="1"/>
  <c r="B552" i="7"/>
  <c r="D552" i="7" s="1"/>
  <c r="B551" i="7"/>
  <c r="D551" i="7" s="1"/>
  <c r="B550" i="7"/>
  <c r="D550" i="7" s="1"/>
  <c r="B549" i="7"/>
  <c r="D549" i="7" s="1"/>
  <c r="B548" i="7"/>
  <c r="D548" i="7" s="1"/>
  <c r="B547" i="7"/>
  <c r="D547" i="7" s="1"/>
  <c r="B546" i="7"/>
  <c r="D546" i="7" s="1"/>
  <c r="B545" i="7"/>
  <c r="D545" i="7" s="1"/>
  <c r="B544" i="7"/>
  <c r="D544" i="7" s="1"/>
  <c r="B543" i="7"/>
  <c r="D543" i="7" s="1"/>
  <c r="B542" i="7"/>
  <c r="D542" i="7" s="1"/>
  <c r="B541" i="7"/>
  <c r="D541" i="7" s="1"/>
  <c r="B540" i="7"/>
  <c r="D540" i="7" s="1"/>
  <c r="B539" i="7"/>
  <c r="D539" i="7" s="1"/>
  <c r="B538" i="7"/>
  <c r="D538" i="7" s="1"/>
  <c r="B537" i="7"/>
  <c r="D537" i="7" s="1"/>
  <c r="B536" i="7"/>
  <c r="D536" i="7" s="1"/>
  <c r="B535" i="7"/>
  <c r="D535" i="7" s="1"/>
  <c r="B534" i="7"/>
  <c r="D534" i="7" s="1"/>
  <c r="B533" i="7"/>
  <c r="D533" i="7" s="1"/>
  <c r="B532" i="7"/>
  <c r="D532" i="7" s="1"/>
  <c r="B531" i="7"/>
  <c r="D531" i="7" s="1"/>
  <c r="B530" i="7"/>
  <c r="D530" i="7" s="1"/>
  <c r="B529" i="7"/>
  <c r="D529" i="7" s="1"/>
  <c r="B528" i="7"/>
  <c r="D528" i="7" s="1"/>
  <c r="B527" i="7"/>
  <c r="D527" i="7" s="1"/>
  <c r="B526" i="7"/>
  <c r="D526" i="7" s="1"/>
  <c r="B525" i="7"/>
  <c r="D525" i="7" s="1"/>
  <c r="B524" i="7"/>
  <c r="D524" i="7" s="1"/>
  <c r="B523" i="7"/>
  <c r="D523" i="7" s="1"/>
  <c r="B522" i="7"/>
  <c r="D522" i="7" s="1"/>
  <c r="B521" i="7"/>
  <c r="D521" i="7" s="1"/>
  <c r="B520" i="7"/>
  <c r="D520" i="7" s="1"/>
  <c r="B496" i="7"/>
  <c r="D496" i="7" s="1"/>
  <c r="B495" i="7"/>
  <c r="D495" i="7" s="1"/>
  <c r="B494" i="7"/>
  <c r="D494" i="7" s="1"/>
  <c r="B493" i="7"/>
  <c r="D493" i="7" s="1"/>
  <c r="B492" i="7"/>
  <c r="D492" i="7" s="1"/>
  <c r="B491" i="7"/>
  <c r="D491" i="7" s="1"/>
  <c r="B490" i="7"/>
  <c r="D490" i="7" s="1"/>
  <c r="B489" i="7"/>
  <c r="D489" i="7" s="1"/>
  <c r="B488" i="7"/>
  <c r="D488" i="7" s="1"/>
  <c r="B487" i="7"/>
  <c r="D487" i="7" s="1"/>
  <c r="B486" i="7"/>
  <c r="D486" i="7" s="1"/>
  <c r="B485" i="7"/>
  <c r="D485" i="7" s="1"/>
  <c r="B484" i="7"/>
  <c r="D484" i="7" s="1"/>
  <c r="B483" i="7"/>
  <c r="D483" i="7" s="1"/>
  <c r="B482" i="7"/>
  <c r="D482" i="7" s="1"/>
  <c r="B481" i="7"/>
  <c r="D481" i="7" s="1"/>
  <c r="B480" i="7"/>
  <c r="D480" i="7" s="1"/>
  <c r="B479" i="7"/>
  <c r="D479" i="7" s="1"/>
  <c r="B478" i="7"/>
  <c r="D478" i="7" s="1"/>
  <c r="B477" i="7"/>
  <c r="D477" i="7" s="1"/>
  <c r="B476" i="7"/>
  <c r="D476" i="7" s="1"/>
  <c r="B475" i="7"/>
  <c r="D475" i="7" s="1"/>
  <c r="B474" i="7"/>
  <c r="D474" i="7" s="1"/>
  <c r="B473" i="7"/>
  <c r="D473" i="7" s="1"/>
  <c r="B472" i="7"/>
  <c r="D472" i="7" s="1"/>
  <c r="B471" i="7"/>
  <c r="D471" i="7" s="1"/>
  <c r="B470" i="7"/>
  <c r="D470" i="7" s="1"/>
  <c r="B469" i="7"/>
  <c r="D469" i="7" s="1"/>
  <c r="B468" i="7"/>
  <c r="D468" i="7" s="1"/>
  <c r="B467" i="7"/>
  <c r="D467" i="7" s="1"/>
  <c r="B466" i="7"/>
  <c r="D466" i="7" s="1"/>
  <c r="B465" i="7"/>
  <c r="D465" i="7" s="1"/>
  <c r="B464" i="7"/>
  <c r="D464" i="7" s="1"/>
  <c r="B463" i="7"/>
  <c r="D463" i="7" s="1"/>
  <c r="B462" i="7"/>
  <c r="D462" i="7" s="1"/>
  <c r="B461" i="7"/>
  <c r="D461" i="7" s="1"/>
  <c r="B460" i="7"/>
  <c r="D460" i="7" s="1"/>
  <c r="B459" i="7"/>
  <c r="D459" i="7" s="1"/>
  <c r="B458" i="7"/>
  <c r="D458" i="7" s="1"/>
  <c r="B457" i="7"/>
  <c r="D457" i="7" s="1"/>
  <c r="B456" i="7"/>
  <c r="D456" i="7" s="1"/>
  <c r="B450" i="7"/>
  <c r="D450" i="7" s="1"/>
  <c r="B449" i="7"/>
  <c r="D449" i="7" s="1"/>
  <c r="B448" i="7"/>
  <c r="D448" i="7" s="1"/>
  <c r="B447" i="7"/>
  <c r="D447" i="7" s="1"/>
  <c r="B446" i="7"/>
  <c r="D446" i="7" s="1"/>
  <c r="B445" i="7"/>
  <c r="D445" i="7" s="1"/>
  <c r="B444" i="7"/>
  <c r="D444" i="7" s="1"/>
  <c r="B443" i="7"/>
  <c r="D443" i="7" s="1"/>
  <c r="B442" i="7"/>
  <c r="D442" i="7" s="1"/>
  <c r="B441" i="7"/>
  <c r="D441" i="7" s="1"/>
  <c r="B440" i="7"/>
  <c r="D440" i="7" s="1"/>
  <c r="B439" i="7"/>
  <c r="D439" i="7" s="1"/>
  <c r="B438" i="7"/>
  <c r="D438" i="7" s="1"/>
  <c r="B437" i="7"/>
  <c r="D437" i="7" s="1"/>
  <c r="B436" i="7"/>
  <c r="D436" i="7" s="1"/>
  <c r="B435" i="7"/>
  <c r="D435" i="7" s="1"/>
  <c r="B434" i="7"/>
  <c r="D434" i="7" s="1"/>
  <c r="B433" i="7"/>
  <c r="D433" i="7" s="1"/>
  <c r="B432" i="7"/>
  <c r="D432" i="7" s="1"/>
  <c r="B431" i="7"/>
  <c r="D431" i="7" s="1"/>
  <c r="B430" i="7"/>
  <c r="D430" i="7" s="1"/>
  <c r="B429" i="7"/>
  <c r="D429" i="7" s="1"/>
  <c r="B428" i="7"/>
  <c r="D428" i="7" s="1"/>
  <c r="B427" i="7"/>
  <c r="D427" i="7" s="1"/>
  <c r="B426" i="7"/>
  <c r="D426" i="7" s="1"/>
  <c r="B421" i="7"/>
  <c r="D421" i="7" s="1"/>
  <c r="B420" i="7"/>
  <c r="D420" i="7" s="1"/>
  <c r="B419" i="7"/>
  <c r="D419" i="7" s="1"/>
  <c r="B418" i="7"/>
  <c r="D418" i="7" s="1"/>
  <c r="B417" i="7"/>
  <c r="D417" i="7" s="1"/>
  <c r="B416" i="7"/>
  <c r="D416" i="7" s="1"/>
  <c r="B415" i="7"/>
  <c r="D415" i="7" s="1"/>
  <c r="B414" i="7"/>
  <c r="D414" i="7" s="1"/>
  <c r="B413" i="7"/>
  <c r="D413" i="7" s="1"/>
  <c r="B412" i="7"/>
  <c r="D412" i="7" s="1"/>
  <c r="B411" i="7"/>
  <c r="D411" i="7" s="1"/>
  <c r="B410" i="7"/>
  <c r="D410" i="7" s="1"/>
  <c r="B409" i="7"/>
  <c r="D409" i="7" s="1"/>
  <c r="B408" i="7"/>
  <c r="D408" i="7" s="1"/>
  <c r="B407" i="7"/>
  <c r="D407" i="7" s="1"/>
  <c r="B406" i="7"/>
  <c r="D406" i="7" s="1"/>
  <c r="B405" i="7"/>
  <c r="D405" i="7" s="1"/>
  <c r="B404" i="7"/>
  <c r="D404" i="7" s="1"/>
  <c r="B403" i="7"/>
  <c r="D403" i="7" s="1"/>
  <c r="B402" i="7"/>
  <c r="D402" i="7" s="1"/>
  <c r="B401" i="7"/>
  <c r="D401" i="7" s="1"/>
  <c r="B400" i="7"/>
  <c r="D400" i="7" s="1"/>
  <c r="B399" i="7"/>
  <c r="D399" i="7" s="1"/>
  <c r="B398" i="7"/>
  <c r="D398" i="7" s="1"/>
  <c r="B397" i="7"/>
  <c r="D397" i="7" s="1"/>
  <c r="B396" i="7"/>
  <c r="D396" i="7" s="1"/>
  <c r="B395" i="7"/>
  <c r="D395" i="7" s="1"/>
  <c r="B394" i="7"/>
  <c r="D394" i="7" s="1"/>
  <c r="B393" i="7"/>
  <c r="D393" i="7" s="1"/>
  <c r="B392" i="7"/>
  <c r="D392" i="7" s="1"/>
  <c r="B391" i="7"/>
  <c r="D391" i="7" s="1"/>
  <c r="B390" i="7"/>
  <c r="D390" i="7" s="1"/>
  <c r="B389" i="7"/>
  <c r="D389" i="7" s="1"/>
  <c r="B374" i="7"/>
  <c r="D374" i="7" s="1"/>
  <c r="B373" i="7"/>
  <c r="D373" i="7" s="1"/>
  <c r="B372" i="7"/>
  <c r="D372" i="7" s="1"/>
  <c r="B371" i="7"/>
  <c r="D371" i="7" s="1"/>
  <c r="B370" i="7"/>
  <c r="D370" i="7" s="1"/>
  <c r="B369" i="7"/>
  <c r="D369" i="7" s="1"/>
  <c r="B368" i="7"/>
  <c r="D368" i="7" s="1"/>
  <c r="B367" i="7"/>
  <c r="D367" i="7" s="1"/>
  <c r="B366" i="7"/>
  <c r="D366" i="7" s="1"/>
  <c r="B365" i="7"/>
  <c r="D365" i="7" s="1"/>
  <c r="B364" i="7"/>
  <c r="D364" i="7" s="1"/>
  <c r="B363" i="7"/>
  <c r="D363" i="7" s="1"/>
  <c r="B362" i="7"/>
  <c r="D362" i="7" s="1"/>
  <c r="B361" i="7"/>
  <c r="D361" i="7" s="1"/>
  <c r="B360" i="7"/>
  <c r="D360" i="7" s="1"/>
  <c r="B359" i="7"/>
  <c r="D359" i="7" s="1"/>
  <c r="B358" i="7"/>
  <c r="D358" i="7" s="1"/>
  <c r="B357" i="7"/>
  <c r="D357" i="7" s="1"/>
  <c r="B356" i="7"/>
  <c r="D356" i="7" s="1"/>
  <c r="B355" i="7"/>
  <c r="D355" i="7" s="1"/>
  <c r="B354" i="7"/>
  <c r="D354" i="7" s="1"/>
  <c r="B353" i="7"/>
  <c r="D353" i="7" s="1"/>
  <c r="B352" i="7"/>
  <c r="D352" i="7" s="1"/>
  <c r="B351" i="7"/>
  <c r="D351" i="7" s="1"/>
  <c r="B350" i="7"/>
  <c r="D350" i="7" s="1"/>
  <c r="B349" i="7"/>
  <c r="D349" i="7" s="1"/>
  <c r="B348" i="7"/>
  <c r="D348" i="7" s="1"/>
  <c r="B347" i="7"/>
  <c r="D347" i="7" s="1"/>
  <c r="B346" i="7"/>
  <c r="D346" i="7" s="1"/>
  <c r="B345" i="7"/>
  <c r="D345" i="7" s="1"/>
  <c r="B344" i="7"/>
  <c r="D344" i="7" s="1"/>
  <c r="B343" i="7"/>
  <c r="D343" i="7" s="1"/>
  <c r="B342" i="7"/>
  <c r="D342" i="7" s="1"/>
  <c r="B341" i="7"/>
  <c r="D341" i="7" s="1"/>
  <c r="B340" i="7"/>
  <c r="D340" i="7" s="1"/>
  <c r="B339" i="7"/>
  <c r="D339" i="7" s="1"/>
  <c r="B338" i="7"/>
  <c r="D338" i="7" s="1"/>
  <c r="B337" i="7"/>
  <c r="D337" i="7" s="1"/>
  <c r="B336" i="7"/>
  <c r="D336" i="7" s="1"/>
  <c r="B335" i="7"/>
  <c r="D335" i="7" s="1"/>
  <c r="B334" i="7"/>
  <c r="D334" i="7" s="1"/>
  <c r="B333" i="7"/>
  <c r="D333" i="7" s="1"/>
  <c r="B332" i="7"/>
  <c r="D332" i="7" s="1"/>
  <c r="B331" i="7"/>
  <c r="D331" i="7" s="1"/>
  <c r="B330" i="7"/>
  <c r="D330" i="7" s="1"/>
  <c r="B329" i="7"/>
  <c r="D329" i="7" s="1"/>
  <c r="B328" i="7"/>
  <c r="D328" i="7" s="1"/>
  <c r="B327" i="7"/>
  <c r="D327" i="7" s="1"/>
  <c r="B326" i="7"/>
  <c r="D326" i="7" s="1"/>
  <c r="B325" i="7"/>
  <c r="D325" i="7" s="1"/>
  <c r="B324" i="7"/>
  <c r="D324" i="7" s="1"/>
  <c r="B323" i="7"/>
  <c r="D323" i="7" s="1"/>
  <c r="B322" i="7"/>
  <c r="D322" i="7" s="1"/>
  <c r="B321" i="7"/>
  <c r="D321" i="7" s="1"/>
  <c r="B320" i="7"/>
  <c r="D320" i="7" s="1"/>
  <c r="B319" i="7"/>
  <c r="D319" i="7" s="1"/>
  <c r="B318" i="7"/>
  <c r="D318" i="7" s="1"/>
  <c r="B317" i="7"/>
  <c r="D317" i="7" s="1"/>
  <c r="B316" i="7"/>
  <c r="D316" i="7" s="1"/>
  <c r="B315" i="7"/>
  <c r="D315" i="7" s="1"/>
  <c r="B314" i="7"/>
  <c r="D314" i="7" s="1"/>
  <c r="B313" i="7"/>
  <c r="D313" i="7" s="1"/>
  <c r="B312" i="7"/>
  <c r="D312" i="7" s="1"/>
  <c r="B311" i="7"/>
  <c r="D311" i="7" s="1"/>
  <c r="B310" i="7"/>
  <c r="D310" i="7" s="1"/>
  <c r="B309" i="7"/>
  <c r="D309" i="7" s="1"/>
  <c r="B308" i="7"/>
  <c r="D308" i="7" s="1"/>
  <c r="B307" i="7"/>
  <c r="D307" i="7" s="1"/>
  <c r="B306" i="7"/>
  <c r="D306" i="7" s="1"/>
  <c r="B305" i="7"/>
  <c r="D305" i="7" s="1"/>
  <c r="B304" i="7"/>
  <c r="D304" i="7" s="1"/>
  <c r="B303" i="7"/>
  <c r="D303" i="7" s="1"/>
  <c r="B302" i="7"/>
  <c r="D302" i="7" s="1"/>
  <c r="B301" i="7"/>
  <c r="D301" i="7" s="1"/>
  <c r="B300" i="7"/>
  <c r="D300" i="7" s="1"/>
  <c r="B299" i="7"/>
  <c r="D299" i="7" s="1"/>
  <c r="B298" i="7"/>
  <c r="D298" i="7" s="1"/>
  <c r="B297" i="7"/>
  <c r="D297" i="7" s="1"/>
  <c r="B296" i="7"/>
  <c r="D296" i="7" s="1"/>
  <c r="B295" i="7"/>
  <c r="D295" i="7" s="1"/>
  <c r="B294" i="7"/>
  <c r="D294" i="7" s="1"/>
  <c r="B293" i="7"/>
  <c r="D293" i="7" s="1"/>
  <c r="B292" i="7"/>
  <c r="D292" i="7" s="1"/>
  <c r="B291" i="7"/>
  <c r="D291" i="7" s="1"/>
  <c r="B290" i="7"/>
  <c r="D290" i="7" s="1"/>
  <c r="B289" i="7"/>
  <c r="D289" i="7" s="1"/>
  <c r="B288" i="7"/>
  <c r="D288" i="7" s="1"/>
  <c r="B287" i="7"/>
  <c r="D287" i="7" s="1"/>
  <c r="B286" i="7"/>
  <c r="D286" i="7" s="1"/>
  <c r="B285" i="7"/>
  <c r="D285" i="7" s="1"/>
  <c r="B284" i="7"/>
  <c r="D284" i="7" s="1"/>
  <c r="B283" i="7"/>
  <c r="D283" i="7" s="1"/>
  <c r="B282" i="7"/>
  <c r="D282" i="7" s="1"/>
  <c r="B281" i="7"/>
  <c r="D281" i="7" s="1"/>
  <c r="B280" i="7"/>
  <c r="D280" i="7" s="1"/>
  <c r="B279" i="7"/>
  <c r="D279" i="7" s="1"/>
  <c r="B278" i="7"/>
  <c r="D278" i="7" s="1"/>
  <c r="B277" i="7"/>
  <c r="D277" i="7" s="1"/>
  <c r="B276" i="7"/>
  <c r="D276" i="7" s="1"/>
  <c r="B275" i="7"/>
  <c r="D275" i="7" s="1"/>
  <c r="B274" i="7"/>
  <c r="D274" i="7" s="1"/>
  <c r="B273" i="7"/>
  <c r="D273" i="7" s="1"/>
  <c r="B272" i="7"/>
  <c r="D272" i="7" s="1"/>
  <c r="B271" i="7"/>
  <c r="D271" i="7" s="1"/>
  <c r="B270" i="7"/>
  <c r="D270" i="7" s="1"/>
  <c r="B269" i="7"/>
  <c r="D269" i="7" s="1"/>
  <c r="B268" i="7"/>
  <c r="D268" i="7" s="1"/>
  <c r="B267" i="7"/>
  <c r="D267" i="7" s="1"/>
  <c r="B266" i="7"/>
  <c r="D266" i="7" s="1"/>
  <c r="B265" i="7"/>
  <c r="D265" i="7" s="1"/>
  <c r="B264" i="7"/>
  <c r="D264" i="7" s="1"/>
  <c r="B263" i="7"/>
  <c r="D263" i="7" s="1"/>
  <c r="B262" i="7"/>
  <c r="D262" i="7" s="1"/>
  <c r="B261" i="7"/>
  <c r="D261" i="7" s="1"/>
  <c r="B260" i="7"/>
  <c r="D260" i="7" s="1"/>
  <c r="B259" i="7"/>
  <c r="D259" i="7" s="1"/>
  <c r="B258" i="7"/>
  <c r="D258" i="7" s="1"/>
  <c r="B257" i="7"/>
  <c r="D257" i="7" s="1"/>
  <c r="B256" i="7"/>
  <c r="D256" i="7" s="1"/>
  <c r="B255" i="7"/>
  <c r="D255" i="7" s="1"/>
  <c r="B254" i="7"/>
  <c r="D254" i="7" s="1"/>
  <c r="B253" i="7"/>
  <c r="D253" i="7" s="1"/>
  <c r="B252" i="7"/>
  <c r="D252" i="7" s="1"/>
  <c r="B251" i="7"/>
  <c r="D251" i="7" s="1"/>
  <c r="B250" i="7"/>
  <c r="D250" i="7" s="1"/>
  <c r="B249" i="7"/>
  <c r="D249" i="7" s="1"/>
  <c r="B248" i="7"/>
  <c r="D248" i="7" s="1"/>
  <c r="B247" i="7"/>
  <c r="D247" i="7" s="1"/>
  <c r="B246" i="7"/>
  <c r="D246" i="7" s="1"/>
  <c r="B245" i="7"/>
  <c r="D245" i="7" s="1"/>
  <c r="B244" i="7"/>
  <c r="D244" i="7" s="1"/>
  <c r="B243" i="7"/>
  <c r="D243" i="7" s="1"/>
  <c r="B242" i="7"/>
  <c r="D242" i="7" s="1"/>
  <c r="B241" i="7"/>
  <c r="D241" i="7" s="1"/>
  <c r="B240" i="7"/>
  <c r="D240" i="7" s="1"/>
  <c r="B239" i="7"/>
  <c r="D239" i="7" s="1"/>
  <c r="B238" i="7"/>
  <c r="D238" i="7" s="1"/>
  <c r="B237" i="7"/>
  <c r="D237" i="7" s="1"/>
  <c r="B236" i="7"/>
  <c r="D236" i="7" s="1"/>
  <c r="B235" i="7"/>
  <c r="D235" i="7" s="1"/>
  <c r="B234" i="7"/>
  <c r="D234" i="7" s="1"/>
  <c r="B233" i="7"/>
  <c r="D233" i="7" s="1"/>
  <c r="B232" i="7"/>
  <c r="D232" i="7" s="1"/>
  <c r="B231" i="7"/>
  <c r="D231" i="7" s="1"/>
  <c r="B230" i="7"/>
  <c r="D230" i="7" s="1"/>
  <c r="B229" i="7"/>
  <c r="D229" i="7" s="1"/>
  <c r="B228" i="7"/>
  <c r="D228" i="7" s="1"/>
  <c r="B227" i="7"/>
  <c r="D227" i="7" s="1"/>
  <c r="B226" i="7"/>
  <c r="D226" i="7" s="1"/>
  <c r="B225" i="7"/>
  <c r="D225" i="7" s="1"/>
  <c r="B224" i="7"/>
  <c r="D224" i="7" s="1"/>
  <c r="B223" i="7"/>
  <c r="D223" i="7" s="1"/>
  <c r="B210" i="7"/>
  <c r="D210" i="7" s="1"/>
  <c r="B209" i="7"/>
  <c r="D209" i="7" s="1"/>
  <c r="B208" i="7"/>
  <c r="D208" i="7" s="1"/>
  <c r="B207" i="7"/>
  <c r="D207" i="7" s="1"/>
  <c r="B206" i="7"/>
  <c r="D206" i="7" s="1"/>
  <c r="B205" i="7"/>
  <c r="D205" i="7" s="1"/>
  <c r="B204" i="7"/>
  <c r="D204" i="7" s="1"/>
  <c r="B203" i="7"/>
  <c r="D203" i="7" s="1"/>
  <c r="B202" i="7"/>
  <c r="D202" i="7" s="1"/>
  <c r="B201" i="7"/>
  <c r="D201" i="7" s="1"/>
  <c r="B200" i="7"/>
  <c r="D200" i="7" s="1"/>
  <c r="B199" i="7"/>
  <c r="D199" i="7" s="1"/>
  <c r="B198" i="7"/>
  <c r="D198" i="7" s="1"/>
  <c r="B197" i="7"/>
  <c r="D197" i="7" s="1"/>
  <c r="B196" i="7"/>
  <c r="D196" i="7" s="1"/>
  <c r="B195" i="7"/>
  <c r="D195" i="7" s="1"/>
  <c r="B194" i="7"/>
  <c r="D194" i="7" s="1"/>
  <c r="B193" i="7"/>
  <c r="D193" i="7" s="1"/>
  <c r="B192" i="7"/>
  <c r="D192" i="7" s="1"/>
  <c r="B191" i="7"/>
  <c r="D191" i="7" s="1"/>
  <c r="B190" i="7"/>
  <c r="D190" i="7" s="1"/>
  <c r="B189" i="7"/>
  <c r="D189" i="7" s="1"/>
  <c r="B188" i="7"/>
  <c r="D188" i="7" s="1"/>
  <c r="B187" i="7"/>
  <c r="D187" i="7" s="1"/>
  <c r="B186" i="7"/>
  <c r="D186" i="7" s="1"/>
  <c r="B185" i="7"/>
  <c r="D185" i="7" s="1"/>
  <c r="B184" i="7"/>
  <c r="D184" i="7" s="1"/>
  <c r="B183" i="7"/>
  <c r="D183" i="7" s="1"/>
  <c r="B182" i="7"/>
  <c r="D182" i="7" s="1"/>
  <c r="B181" i="7"/>
  <c r="D181" i="7" s="1"/>
  <c r="B180" i="7"/>
  <c r="D180" i="7" s="1"/>
  <c r="B179" i="7"/>
  <c r="D179" i="7" s="1"/>
  <c r="B178" i="7"/>
  <c r="D178" i="7" s="1"/>
  <c r="B177" i="7"/>
  <c r="D177" i="7" s="1"/>
  <c r="B176" i="7"/>
  <c r="D176" i="7" s="1"/>
  <c r="B175" i="7"/>
  <c r="D175" i="7" s="1"/>
  <c r="B174" i="7"/>
  <c r="D174" i="7" s="1"/>
  <c r="B173" i="7"/>
  <c r="D173" i="7" s="1"/>
  <c r="B172" i="7"/>
  <c r="D172" i="7" s="1"/>
  <c r="B171" i="7"/>
  <c r="D171" i="7" s="1"/>
  <c r="B170" i="7"/>
  <c r="D170" i="7" s="1"/>
  <c r="B169" i="7"/>
  <c r="D169" i="7" s="1"/>
  <c r="B168" i="7"/>
  <c r="D168" i="7" s="1"/>
  <c r="B167" i="7"/>
  <c r="D167" i="7" s="1"/>
  <c r="B166" i="7"/>
  <c r="D166" i="7" s="1"/>
  <c r="B165" i="7"/>
  <c r="D165" i="7" s="1"/>
  <c r="B164" i="7"/>
  <c r="D164" i="7" s="1"/>
  <c r="B163" i="7"/>
  <c r="D163" i="7" s="1"/>
  <c r="B162" i="7"/>
  <c r="D162" i="7" s="1"/>
  <c r="B161" i="7"/>
  <c r="D161" i="7" s="1"/>
  <c r="B160" i="7"/>
  <c r="D160" i="7" s="1"/>
  <c r="B159" i="7"/>
  <c r="D159" i="7" s="1"/>
  <c r="B158" i="7"/>
  <c r="D158" i="7" s="1"/>
  <c r="B157" i="7"/>
  <c r="D157" i="7" s="1"/>
  <c r="B156" i="7"/>
  <c r="D156" i="7" s="1"/>
  <c r="B155" i="7"/>
  <c r="D155" i="7" s="1"/>
  <c r="B154" i="7"/>
  <c r="D154" i="7" s="1"/>
  <c r="B153" i="7"/>
  <c r="D153" i="7" s="1"/>
  <c r="B152" i="7"/>
  <c r="D152" i="7" s="1"/>
  <c r="B151" i="7"/>
  <c r="D151" i="7" s="1"/>
  <c r="B150" i="7"/>
  <c r="D150" i="7" s="1"/>
  <c r="B149" i="7"/>
  <c r="D149" i="7" s="1"/>
  <c r="B148" i="7"/>
  <c r="D148" i="7" s="1"/>
  <c r="B147" i="7"/>
  <c r="D147" i="7" s="1"/>
  <c r="B146" i="7"/>
  <c r="D146" i="7" s="1"/>
  <c r="B145" i="7"/>
  <c r="D145" i="7" s="1"/>
  <c r="B144" i="7"/>
  <c r="D144" i="7" s="1"/>
  <c r="B143" i="7"/>
  <c r="D143" i="7" s="1"/>
  <c r="B142" i="7"/>
  <c r="D142" i="7" s="1"/>
  <c r="B141" i="7"/>
  <c r="D141" i="7" s="1"/>
  <c r="B140" i="7"/>
  <c r="D140" i="7" s="1"/>
  <c r="B139" i="7"/>
  <c r="D139" i="7" s="1"/>
  <c r="B138" i="7"/>
  <c r="D138" i="7" s="1"/>
  <c r="B137" i="7"/>
  <c r="D137" i="7" s="1"/>
  <c r="B136" i="7"/>
  <c r="D136" i="7" s="1"/>
  <c r="B135" i="7"/>
  <c r="D135" i="7" s="1"/>
  <c r="B134" i="7"/>
  <c r="D134" i="7" s="1"/>
  <c r="B133" i="7"/>
  <c r="D133" i="7" s="1"/>
  <c r="B132" i="7"/>
  <c r="D132" i="7" s="1"/>
  <c r="B131" i="7"/>
  <c r="D131" i="7" s="1"/>
  <c r="M119" i="1"/>
  <c r="B117" i="7" s="1"/>
  <c r="D117" i="7" s="1"/>
  <c r="B116" i="7"/>
  <c r="D116" i="7" s="1"/>
  <c r="B115" i="7"/>
  <c r="D115" i="7" s="1"/>
  <c r="B114" i="7"/>
  <c r="D114" i="7" s="1"/>
  <c r="B113" i="7"/>
  <c r="D113" i="7" s="1"/>
  <c r="B112" i="7"/>
  <c r="D112" i="7" s="1"/>
  <c r="B111" i="7"/>
  <c r="D111" i="7" s="1"/>
  <c r="B110" i="7"/>
  <c r="D110" i="7" s="1"/>
  <c r="B109" i="7"/>
  <c r="D109" i="7" s="1"/>
  <c r="B108" i="7"/>
  <c r="D108" i="7" s="1"/>
  <c r="B107" i="7"/>
  <c r="D107" i="7" s="1"/>
  <c r="B106" i="7"/>
  <c r="D106" i="7" s="1"/>
  <c r="B105" i="7"/>
  <c r="D105" i="7" s="1"/>
  <c r="B104" i="7"/>
  <c r="D104" i="7" s="1"/>
  <c r="B103" i="7"/>
  <c r="D103" i="7" s="1"/>
  <c r="B102" i="7"/>
  <c r="D102" i="7" s="1"/>
  <c r="B101" i="7"/>
  <c r="D101" i="7" s="1"/>
  <c r="B100" i="7"/>
  <c r="D100" i="7" s="1"/>
  <c r="B99" i="7"/>
  <c r="D99" i="7" s="1"/>
  <c r="B98" i="7"/>
  <c r="D98" i="7" s="1"/>
  <c r="B97" i="7"/>
  <c r="D97" i="7" s="1"/>
  <c r="B96" i="7"/>
  <c r="D96" i="7" s="1"/>
  <c r="B95" i="7"/>
  <c r="D95" i="7" s="1"/>
  <c r="B94" i="7"/>
  <c r="D94" i="7" s="1"/>
  <c r="B93" i="7"/>
  <c r="D93" i="7" s="1"/>
  <c r="B92" i="7"/>
  <c r="D92" i="7" s="1"/>
  <c r="B91" i="7"/>
  <c r="D91" i="7" s="1"/>
  <c r="B90" i="7"/>
  <c r="D90" i="7" s="1"/>
  <c r="B89" i="7"/>
  <c r="D89" i="7" s="1"/>
  <c r="B88" i="7"/>
  <c r="D88" i="7" s="1"/>
  <c r="B87" i="7"/>
  <c r="D87" i="7" s="1"/>
  <c r="B86" i="7"/>
  <c r="D86" i="7" s="1"/>
  <c r="B85" i="7"/>
  <c r="D85" i="7" s="1"/>
  <c r="B84" i="7"/>
  <c r="D84" i="7" s="1"/>
  <c r="B83" i="7"/>
  <c r="D83" i="7" s="1"/>
  <c r="B82" i="7"/>
  <c r="D82" i="7" s="1"/>
  <c r="B81" i="7"/>
  <c r="D81" i="7" s="1"/>
  <c r="B80" i="7"/>
  <c r="D80" i="7" s="1"/>
  <c r="B79" i="7"/>
  <c r="D79" i="7" s="1"/>
  <c r="B78" i="7"/>
  <c r="D78" i="7" s="1"/>
  <c r="B77" i="7"/>
  <c r="D77" i="7" s="1"/>
  <c r="B76" i="7"/>
  <c r="D76" i="7" s="1"/>
  <c r="B75" i="7"/>
  <c r="D75" i="7" s="1"/>
  <c r="B74" i="7"/>
  <c r="D74" i="7" s="1"/>
  <c r="B73" i="7"/>
  <c r="D73" i="7" s="1"/>
  <c r="B72" i="7"/>
  <c r="D72" i="7" s="1"/>
  <c r="B71" i="7"/>
  <c r="D71" i="7" s="1"/>
  <c r="B70" i="7"/>
  <c r="D70" i="7" s="1"/>
  <c r="B69" i="7"/>
  <c r="D69" i="7" s="1"/>
  <c r="B68" i="7"/>
  <c r="D68" i="7" s="1"/>
  <c r="B67" i="7"/>
  <c r="D67" i="7" s="1"/>
  <c r="B66" i="7"/>
  <c r="D66" i="7" s="1"/>
  <c r="B65" i="7"/>
  <c r="D65" i="7" s="1"/>
  <c r="B64" i="7"/>
  <c r="D64" i="7" s="1"/>
  <c r="B63" i="7"/>
  <c r="D63" i="7" s="1"/>
  <c r="B62" i="7"/>
  <c r="D62" i="7" s="1"/>
  <c r="B61" i="7"/>
  <c r="D61" i="7" s="1"/>
  <c r="B60" i="7"/>
  <c r="D60" i="7" s="1"/>
  <c r="B59" i="7"/>
  <c r="D59" i="7" s="1"/>
  <c r="B58" i="7"/>
  <c r="D58" i="7" s="1"/>
  <c r="B57" i="7"/>
  <c r="D57" i="7" s="1"/>
  <c r="B56" i="7"/>
  <c r="D56" i="7" s="1"/>
  <c r="B55" i="7"/>
  <c r="D55" i="7" s="1"/>
  <c r="B54" i="7"/>
  <c r="D54" i="7" s="1"/>
  <c r="B53" i="7"/>
  <c r="D53" i="7" s="1"/>
  <c r="B52" i="7"/>
  <c r="D52" i="7" s="1"/>
  <c r="B51" i="7"/>
  <c r="D51" i="7" s="1"/>
  <c r="B50" i="7"/>
  <c r="D50" i="7" s="1"/>
  <c r="B49" i="7"/>
  <c r="D49" i="7" s="1"/>
  <c r="B48" i="7"/>
  <c r="D48" i="7" s="1"/>
  <c r="B47" i="7"/>
  <c r="D47" i="7" s="1"/>
  <c r="B46" i="7"/>
  <c r="D46" i="7" s="1"/>
  <c r="B45" i="7"/>
  <c r="D45" i="7" s="1"/>
  <c r="B44" i="7"/>
  <c r="D44" i="7" s="1"/>
  <c r="B43" i="7"/>
  <c r="D43" i="7" s="1"/>
  <c r="B42" i="7"/>
  <c r="D42" i="7" s="1"/>
  <c r="B41" i="7"/>
  <c r="D41" i="7" s="1"/>
  <c r="B40" i="7"/>
  <c r="D40" i="7" s="1"/>
  <c r="B39" i="7"/>
  <c r="D39" i="7" s="1"/>
  <c r="B38" i="7"/>
  <c r="D38" i="7" s="1"/>
  <c r="B37" i="7"/>
  <c r="D37" i="7" s="1"/>
  <c r="B36" i="7"/>
  <c r="D36" i="7" s="1"/>
  <c r="B35" i="7"/>
  <c r="D35" i="7" s="1"/>
  <c r="B34" i="7"/>
  <c r="D34" i="7" s="1"/>
  <c r="B33" i="7"/>
  <c r="D33" i="7" s="1"/>
  <c r="B32" i="7"/>
  <c r="D32" i="7" s="1"/>
  <c r="B31" i="7"/>
  <c r="D31" i="7" s="1"/>
  <c r="B30" i="7"/>
  <c r="D30" i="7" s="1"/>
  <c r="B29" i="7"/>
  <c r="D29" i="7" s="1"/>
  <c r="B28" i="7"/>
  <c r="D28" i="7" s="1"/>
  <c r="B27" i="7"/>
  <c r="D27" i="7" s="1"/>
  <c r="B26" i="7"/>
  <c r="D26" i="7" s="1"/>
  <c r="B25" i="7"/>
  <c r="D25" i="7" s="1"/>
  <c r="B24" i="7"/>
  <c r="D24" i="7" s="1"/>
  <c r="B23" i="7"/>
  <c r="D23" i="7" s="1"/>
  <c r="B22" i="7"/>
  <c r="D22" i="7" s="1"/>
  <c r="B21" i="7"/>
  <c r="D21" i="7" s="1"/>
  <c r="B20" i="7"/>
  <c r="D20" i="7" s="1"/>
  <c r="B19" i="7"/>
  <c r="D19" i="7" s="1"/>
  <c r="B18" i="7"/>
  <c r="D18" i="7" s="1"/>
  <c r="B17" i="7"/>
  <c r="D17" i="7" s="1"/>
  <c r="B16" i="7"/>
  <c r="D16" i="7" s="1"/>
  <c r="B15" i="7"/>
  <c r="D15" i="7" s="1"/>
  <c r="B14" i="7"/>
  <c r="D14" i="7" s="1"/>
  <c r="B13" i="7"/>
  <c r="D13" i="7" s="1"/>
  <c r="B12" i="7"/>
  <c r="D12" i="7" s="1"/>
  <c r="B11" i="7"/>
  <c r="D11" i="7" s="1"/>
  <c r="B10" i="7"/>
  <c r="D10" i="7" s="1"/>
  <c r="B9" i="7"/>
  <c r="D9" i="7" s="1"/>
  <c r="B8" i="7"/>
  <c r="D8" i="7" s="1"/>
  <c r="B7" i="7"/>
  <c r="D7" i="7" s="1"/>
  <c r="B6" i="7"/>
  <c r="D6" i="7" s="1"/>
  <c r="B5" i="7"/>
  <c r="D5" i="7" s="1"/>
  <c r="B4" i="7"/>
  <c r="D4" i="7" s="1"/>
  <c r="B3" i="7"/>
  <c r="D3" i="7" s="1"/>
  <c r="W1933" i="1"/>
  <c r="X1933" i="1" s="1"/>
  <c r="W1846" i="1"/>
  <c r="X1846" i="1"/>
  <c r="W1934" i="1"/>
  <c r="X1934" i="1" s="1"/>
  <c r="W1941" i="1"/>
  <c r="X1941" i="1" s="1"/>
  <c r="W1923" i="1"/>
  <c r="X1923" i="1"/>
  <c r="W1940" i="1"/>
  <c r="X1940" i="1" s="1"/>
  <c r="W1853" i="1"/>
  <c r="X1853" i="1"/>
  <c r="W1862" i="1"/>
  <c r="X1862" i="1" s="1"/>
  <c r="W1864" i="1"/>
  <c r="X1864" i="1"/>
  <c r="W1919" i="1"/>
  <c r="X1919" i="1" s="1"/>
  <c r="W1852" i="1"/>
  <c r="X1852" i="1" s="1"/>
  <c r="W1859" i="1"/>
  <c r="X1859" i="1" s="1"/>
  <c r="W1860" i="1"/>
  <c r="X1860" i="1"/>
  <c r="W1861" i="1"/>
  <c r="X1861" i="1" s="1"/>
  <c r="W1795" i="1"/>
  <c r="X1795" i="1"/>
  <c r="W1793" i="1"/>
  <c r="X1793" i="1" s="1"/>
  <c r="W1794" i="1"/>
  <c r="X1794" i="1" s="1"/>
  <c r="W1851" i="1"/>
  <c r="X1851" i="1" s="1"/>
  <c r="W1916" i="1"/>
  <c r="X1916" i="1"/>
  <c r="W1979" i="1"/>
  <c r="X1979" i="1"/>
  <c r="W1855" i="1"/>
  <c r="X1855" i="1" s="1"/>
  <c r="W1854" i="1"/>
  <c r="X1854" i="1" s="1"/>
  <c r="W1857" i="1"/>
  <c r="X1857" i="1" s="1"/>
  <c r="W1858" i="1"/>
  <c r="X1858" i="1" s="1"/>
  <c r="W1994" i="1"/>
  <c r="X1994" i="1" s="1"/>
  <c r="W1992" i="1"/>
  <c r="X1992" i="1"/>
  <c r="W1993" i="1"/>
  <c r="X1993" i="1"/>
  <c r="W1991" i="1"/>
  <c r="X1991" i="1"/>
  <c r="W1936" i="1"/>
  <c r="X1936" i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/>
  <c r="W1942" i="1"/>
  <c r="X1942" i="1" s="1"/>
  <c r="W1989" i="1"/>
  <c r="X1989" i="1" s="1"/>
  <c r="W1990" i="1"/>
  <c r="X1990" i="1" s="1"/>
  <c r="W1976" i="1"/>
  <c r="X1976" i="1" s="1"/>
  <c r="W1975" i="1"/>
  <c r="X1975" i="1" s="1"/>
  <c r="W1988" i="1"/>
  <c r="X1988" i="1"/>
  <c r="W1985" i="1"/>
  <c r="X1985" i="1" s="1"/>
  <c r="W1845" i="1"/>
  <c r="X1845" i="1"/>
  <c r="W1809" i="1"/>
  <c r="X1809" i="1" s="1"/>
  <c r="W1843" i="1"/>
  <c r="X1843" i="1" s="1"/>
  <c r="W1807" i="1"/>
  <c r="X1807" i="1"/>
  <c r="W1844" i="1"/>
  <c r="X1844" i="1" s="1"/>
  <c r="W1808" i="1"/>
  <c r="X1808" i="1" s="1"/>
  <c r="X2002" i="1"/>
  <c r="X2001" i="1"/>
  <c r="X2003" i="1"/>
  <c r="X2000" i="1"/>
  <c r="X1999" i="1"/>
  <c r="X1998" i="1"/>
  <c r="W2033" i="1"/>
  <c r="X2033" i="1" s="1"/>
  <c r="W2032" i="1"/>
  <c r="X2032" i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/>
  <c r="W2023" i="1"/>
  <c r="X2023" i="1"/>
  <c r="W2022" i="1"/>
  <c r="X2022" i="1"/>
  <c r="W2021" i="1"/>
  <c r="X2021" i="1" s="1"/>
  <c r="W2020" i="1"/>
  <c r="X2020" i="1" s="1"/>
  <c r="W2019" i="1"/>
  <c r="X2019" i="1" s="1"/>
  <c r="W2018" i="1"/>
  <c r="X2018" i="1" s="1"/>
  <c r="W2017" i="1"/>
  <c r="X2017" i="1"/>
  <c r="W2016" i="1"/>
  <c r="X2016" i="1"/>
  <c r="W2114" i="1"/>
  <c r="X2114" i="1"/>
  <c r="W2113" i="1"/>
  <c r="X2113" i="1" s="1"/>
  <c r="W2112" i="1"/>
  <c r="X2112" i="1" s="1"/>
  <c r="W2111" i="1"/>
  <c r="X2111" i="1" s="1"/>
  <c r="W2110" i="1"/>
  <c r="X2110" i="1"/>
  <c r="W2109" i="1"/>
  <c r="X2109" i="1"/>
  <c r="W2108" i="1"/>
  <c r="X2108" i="1" s="1"/>
  <c r="W2107" i="1"/>
  <c r="X2107" i="1"/>
  <c r="W2106" i="1"/>
  <c r="X2106" i="1" s="1"/>
  <c r="W2105" i="1"/>
  <c r="X2105" i="1" s="1"/>
  <c r="W2104" i="1"/>
  <c r="X2104" i="1" s="1"/>
  <c r="W2103" i="1"/>
  <c r="X2103" i="1" s="1"/>
  <c r="W2102" i="1"/>
  <c r="X2102" i="1"/>
  <c r="W2101" i="1"/>
  <c r="X2101" i="1" s="1"/>
  <c r="W2100" i="1"/>
  <c r="X2100" i="1" s="1"/>
  <c r="W2099" i="1"/>
  <c r="X2099" i="1"/>
  <c r="W2098" i="1"/>
  <c r="X2098" i="1" s="1"/>
  <c r="W2097" i="1"/>
  <c r="X2097" i="1"/>
  <c r="W2096" i="1"/>
  <c r="X2096" i="1" s="1"/>
  <c r="W2095" i="1"/>
  <c r="X2095" i="1" s="1"/>
  <c r="W2094" i="1"/>
  <c r="X2094" i="1" s="1"/>
  <c r="W2015" i="1"/>
  <c r="X2015" i="1"/>
  <c r="W2014" i="1"/>
  <c r="X2014" i="1" s="1"/>
  <c r="W2013" i="1"/>
  <c r="X2013" i="1" s="1"/>
  <c r="W2093" i="1"/>
  <c r="X2093" i="1"/>
  <c r="W2092" i="1"/>
  <c r="X2092" i="1" s="1"/>
  <c r="W2091" i="1"/>
  <c r="X2091" i="1" s="1"/>
  <c r="W2090" i="1"/>
  <c r="X2090" i="1" s="1"/>
  <c r="W2089" i="1"/>
  <c r="X2089" i="1"/>
  <c r="W2088" i="1"/>
  <c r="X2088" i="1" s="1"/>
  <c r="W2087" i="1"/>
  <c r="X2087" i="1"/>
  <c r="W2086" i="1"/>
  <c r="X2086" i="1"/>
  <c r="W2085" i="1"/>
  <c r="X2085" i="1" s="1"/>
  <c r="W2084" i="1"/>
  <c r="X2084" i="1" s="1"/>
  <c r="W2083" i="1"/>
  <c r="X2083" i="1"/>
  <c r="W2082" i="1"/>
  <c r="X2082" i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/>
  <c r="W2075" i="1"/>
  <c r="X2075" i="1" s="1"/>
  <c r="W2074" i="1"/>
  <c r="X2074" i="1"/>
  <c r="W2073" i="1"/>
  <c r="X2073" i="1" s="1"/>
  <c r="W2072" i="1"/>
  <c r="X2072" i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/>
  <c r="W2061" i="1"/>
  <c r="X2061" i="1" s="1"/>
  <c r="W2060" i="1"/>
  <c r="X2060" i="1"/>
  <c r="W2059" i="1"/>
  <c r="X2059" i="1"/>
  <c r="W2058" i="1"/>
  <c r="X2058" i="1" s="1"/>
  <c r="W2057" i="1"/>
  <c r="X2057" i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/>
  <c r="W2044" i="1"/>
  <c r="X2044" i="1"/>
  <c r="W2043" i="1"/>
  <c r="X2043" i="1" s="1"/>
  <c r="W2042" i="1"/>
  <c r="X2042" i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/>
  <c r="W2034" i="1"/>
  <c r="X2034" i="1" s="1"/>
  <c r="W2009" i="1"/>
  <c r="X2009" i="1" s="1"/>
  <c r="W2008" i="1"/>
  <c r="X2008" i="1" s="1"/>
  <c r="W2007" i="1"/>
  <c r="X2007" i="1"/>
  <c r="W2006" i="1"/>
  <c r="X2006" i="1" s="1"/>
  <c r="W2005" i="1"/>
  <c r="X2005" i="1" s="1"/>
  <c r="W2004" i="1"/>
  <c r="X2004" i="1" s="1"/>
  <c r="W1935" i="1"/>
  <c r="X1935" i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/>
  <c r="W1801" i="1"/>
  <c r="X1801" i="1"/>
  <c r="W1800" i="1"/>
  <c r="X1800" i="1"/>
  <c r="W1799" i="1"/>
  <c r="X1799" i="1"/>
  <c r="W1798" i="1"/>
  <c r="X1798" i="1" s="1"/>
  <c r="W1897" i="1"/>
  <c r="X1897" i="1" s="1"/>
  <c r="W1896" i="1"/>
  <c r="X1896" i="1" s="1"/>
  <c r="W1906" i="1"/>
  <c r="X1906" i="1"/>
  <c r="W1905" i="1"/>
  <c r="X1905" i="1"/>
  <c r="W1904" i="1"/>
  <c r="X1904" i="1" s="1"/>
  <c r="W1903" i="1"/>
  <c r="X1903" i="1"/>
  <c r="W1902" i="1"/>
  <c r="X1902" i="1" s="1"/>
  <c r="W1901" i="1"/>
  <c r="X1901" i="1" s="1"/>
  <c r="W1900" i="1"/>
  <c r="X1900" i="1" s="1"/>
  <c r="W1887" i="1"/>
  <c r="X1887" i="1" s="1"/>
  <c r="W1886" i="1"/>
  <c r="X1886" i="1"/>
  <c r="W2132" i="1"/>
  <c r="X2132" i="1"/>
  <c r="X1885" i="1"/>
  <c r="W2131" i="1"/>
  <c r="X2131" i="1"/>
  <c r="W1884" i="1"/>
  <c r="X1884" i="1" s="1"/>
  <c r="W2130" i="1"/>
  <c r="X2130" i="1"/>
  <c r="W1895" i="1"/>
  <c r="X1895" i="1" s="1"/>
  <c r="X1893" i="1"/>
  <c r="W1883" i="1"/>
  <c r="X1883" i="1"/>
  <c r="W2129" i="1"/>
  <c r="X2129" i="1" s="1"/>
  <c r="W1882" i="1"/>
  <c r="X1882" i="1"/>
  <c r="W2128" i="1"/>
  <c r="X2128" i="1" s="1"/>
  <c r="W1881" i="1"/>
  <c r="X1881" i="1"/>
  <c r="W2127" i="1"/>
  <c r="X2127" i="1"/>
  <c r="W1880" i="1"/>
  <c r="X1880" i="1" s="1"/>
  <c r="W2126" i="1"/>
  <c r="X2126" i="1" s="1"/>
  <c r="W1879" i="1"/>
  <c r="X1879" i="1" s="1"/>
  <c r="W2125" i="1"/>
  <c r="X2125" i="1"/>
  <c r="W1878" i="1"/>
  <c r="X1878" i="1" s="1"/>
  <c r="W2124" i="1"/>
  <c r="X2124" i="1"/>
  <c r="X1892" i="1"/>
  <c r="W1877" i="1"/>
  <c r="X1877" i="1" s="1"/>
  <c r="W2123" i="1"/>
  <c r="X2123" i="1"/>
  <c r="W1875" i="1"/>
  <c r="X1875" i="1"/>
  <c r="W2122" i="1"/>
  <c r="X2122" i="1"/>
  <c r="W1894" i="1"/>
  <c r="X1894" i="1" s="1"/>
  <c r="X1891" i="1"/>
  <c r="W1876" i="1"/>
  <c r="X1876" i="1" s="1"/>
  <c r="W2121" i="1"/>
  <c r="X2121" i="1" s="1"/>
  <c r="X1873" i="1"/>
  <c r="W2120" i="1"/>
  <c r="X2120" i="1" s="1"/>
  <c r="X1874" i="1"/>
  <c r="W2119" i="1"/>
  <c r="X2119" i="1" s="1"/>
  <c r="W2118" i="1"/>
  <c r="X2118" i="1" s="1"/>
  <c r="W2117" i="1"/>
  <c r="X2117" i="1"/>
  <c r="W2116" i="1"/>
  <c r="X2116" i="1" s="1"/>
  <c r="X1890" i="1"/>
  <c r="W2115" i="1"/>
  <c r="X2115" i="1" s="1"/>
  <c r="W1849" i="1"/>
  <c r="X1849" i="1" s="1"/>
  <c r="W1850" i="1"/>
  <c r="X1850" i="1"/>
  <c r="W1797" i="1"/>
  <c r="X1797" i="1" s="1"/>
  <c r="W1978" i="1"/>
  <c r="X1978" i="1"/>
  <c r="W1977" i="1"/>
  <c r="X1977" i="1"/>
  <c r="W1848" i="1"/>
  <c r="X1848" i="1" s="1"/>
  <c r="W1847" i="1"/>
  <c r="X1847" i="1"/>
  <c r="W1842" i="1"/>
  <c r="X1842" i="1" s="1"/>
  <c r="W1841" i="1"/>
  <c r="X1841" i="1" s="1"/>
  <c r="W1840" i="1"/>
  <c r="X1840" i="1"/>
  <c r="W1839" i="1"/>
  <c r="X1839" i="1"/>
  <c r="W1838" i="1"/>
  <c r="X1838" i="1"/>
  <c r="W1837" i="1"/>
  <c r="X1837" i="1" s="1"/>
  <c r="W1836" i="1"/>
  <c r="X1836" i="1" s="1"/>
  <c r="W1835" i="1"/>
  <c r="X1835" i="1" s="1"/>
  <c r="W1834" i="1"/>
  <c r="X1834" i="1"/>
  <c r="W1833" i="1"/>
  <c r="X1833" i="1"/>
  <c r="W1832" i="1"/>
  <c r="X1832" i="1" s="1"/>
  <c r="W1831" i="1"/>
  <c r="X1831" i="1" s="1"/>
  <c r="W1830" i="1"/>
  <c r="X1830" i="1"/>
  <c r="W1829" i="1"/>
  <c r="X1829" i="1" s="1"/>
  <c r="W1828" i="1"/>
  <c r="X1828" i="1"/>
  <c r="W1827" i="1"/>
  <c r="X1827" i="1"/>
  <c r="W1826" i="1"/>
  <c r="X1826" i="1"/>
  <c r="W1825" i="1"/>
  <c r="X1825" i="1" s="1"/>
  <c r="W1824" i="1"/>
  <c r="X1824" i="1" s="1"/>
  <c r="W1823" i="1"/>
  <c r="X1823" i="1" s="1"/>
  <c r="W1822" i="1"/>
  <c r="X1822" i="1"/>
  <c r="W1821" i="1"/>
  <c r="X1821" i="1"/>
  <c r="W1820" i="1"/>
  <c r="X1820" i="1"/>
  <c r="W1819" i="1"/>
  <c r="X1819" i="1"/>
  <c r="W1818" i="1"/>
  <c r="X1818" i="1" s="1"/>
  <c r="W1817" i="1"/>
  <c r="X1817" i="1" s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 s="1"/>
  <c r="W1810" i="1"/>
  <c r="X1810" i="1"/>
  <c r="W1958" i="1"/>
  <c r="X1958" i="1"/>
  <c r="W1899" i="1"/>
  <c r="X1899" i="1" s="1"/>
  <c r="W1898" i="1"/>
  <c r="X1898" i="1" s="1"/>
  <c r="W1889" i="1"/>
  <c r="X1889" i="1"/>
  <c r="W1872" i="1"/>
  <c r="X1872" i="1" s="1"/>
  <c r="W1871" i="1"/>
  <c r="X1871" i="1"/>
  <c r="W1870" i="1"/>
  <c r="X1870" i="1"/>
  <c r="W1869" i="1"/>
  <c r="X1869" i="1"/>
  <c r="W1868" i="1"/>
  <c r="X1868" i="1"/>
  <c r="W1867" i="1"/>
  <c r="X1867" i="1" s="1"/>
  <c r="W1866" i="1"/>
  <c r="X1866" i="1" s="1"/>
  <c r="W1957" i="1"/>
  <c r="X1957" i="1"/>
  <c r="W1956" i="1"/>
  <c r="X1956" i="1"/>
  <c r="W1955" i="1"/>
  <c r="X1955" i="1" s="1"/>
  <c r="W1954" i="1"/>
  <c r="X1954" i="1" s="1"/>
  <c r="W1953" i="1"/>
  <c r="X1953" i="1" s="1"/>
  <c r="W1952" i="1"/>
  <c r="X1952" i="1" s="1"/>
  <c r="W1951" i="1"/>
  <c r="X1951" i="1"/>
  <c r="W1950" i="1"/>
  <c r="X1950" i="1"/>
  <c r="W1949" i="1"/>
  <c r="X1949" i="1" s="1"/>
  <c r="W1948" i="1"/>
  <c r="X1948" i="1"/>
  <c r="W1947" i="1"/>
  <c r="X1947" i="1"/>
  <c r="W1946" i="1"/>
  <c r="X1946" i="1" s="1"/>
  <c r="W1945" i="1"/>
  <c r="X1945" i="1"/>
  <c r="W1944" i="1"/>
  <c r="X1944" i="1"/>
  <c r="W1943" i="1"/>
  <c r="X1943" i="1"/>
  <c r="W1939" i="1"/>
  <c r="X1939" i="1" s="1"/>
  <c r="W1932" i="1"/>
  <c r="X1932" i="1" s="1"/>
  <c r="W1931" i="1"/>
  <c r="X1931" i="1" s="1"/>
  <c r="W1930" i="1"/>
  <c r="X1930" i="1"/>
  <c r="W1929" i="1"/>
  <c r="X1929" i="1"/>
  <c r="W1927" i="1"/>
  <c r="X1927" i="1" s="1"/>
  <c r="W1921" i="1"/>
  <c r="X1921" i="1" s="1"/>
  <c r="W1920" i="1"/>
  <c r="X1920" i="1"/>
  <c r="W1918" i="1"/>
  <c r="X1918" i="1" s="1"/>
  <c r="W1917" i="1"/>
  <c r="X1917" i="1"/>
  <c r="W1974" i="1"/>
  <c r="X1974" i="1"/>
  <c r="W1973" i="1"/>
  <c r="X1973" i="1" s="1"/>
  <c r="W1970" i="1"/>
  <c r="X1970" i="1"/>
  <c r="W1966" i="1"/>
  <c r="X1966" i="1" s="1"/>
  <c r="W1964" i="1"/>
  <c r="X1964" i="1" s="1"/>
  <c r="W1963" i="1"/>
  <c r="X1963" i="1"/>
  <c r="W1962" i="1"/>
  <c r="X1962" i="1"/>
  <c r="W1961" i="1"/>
  <c r="X1961" i="1" s="1"/>
  <c r="W1960" i="1"/>
  <c r="X1960" i="1" s="1"/>
  <c r="W1959" i="1"/>
  <c r="X1959" i="1" s="1"/>
  <c r="W1972" i="1"/>
  <c r="X1972" i="1" s="1"/>
  <c r="W1971" i="1"/>
  <c r="X1971" i="1"/>
  <c r="W1997" i="1"/>
  <c r="X1997" i="1"/>
  <c r="W1996" i="1"/>
  <c r="X1996" i="1" s="1"/>
  <c r="W1995" i="1"/>
  <c r="X1995" i="1" s="1"/>
  <c r="W1987" i="1"/>
  <c r="X1987" i="1"/>
  <c r="W1986" i="1"/>
  <c r="X1986" i="1" s="1"/>
  <c r="W1984" i="1"/>
  <c r="X1984" i="1"/>
  <c r="W1983" i="1"/>
  <c r="X1983" i="1"/>
  <c r="W1982" i="1"/>
  <c r="X1982" i="1" s="1"/>
  <c r="W1981" i="1"/>
  <c r="X1981" i="1" s="1"/>
  <c r="Y1793" i="1"/>
  <c r="W1873" i="1"/>
  <c r="W1874" i="1"/>
  <c r="W1885" i="1"/>
  <c r="W1890" i="1"/>
  <c r="W1891" i="1"/>
  <c r="W1892" i="1"/>
  <c r="W1893" i="1"/>
  <c r="W2134" i="1"/>
  <c r="X2134" i="1"/>
  <c r="W2133" i="1"/>
  <c r="X2133" i="1"/>
  <c r="W1998" i="1"/>
  <c r="W1999" i="1"/>
  <c r="W2000" i="1"/>
  <c r="W2001" i="1"/>
  <c r="W2002" i="1"/>
  <c r="W2003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03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26" i="1"/>
  <c r="Z125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 s="1"/>
  <c r="W8" i="1"/>
  <c r="X8" i="1" s="1"/>
  <c r="W9" i="1"/>
  <c r="X9" i="1" s="1"/>
  <c r="W10" i="1"/>
  <c r="X10" i="1" s="1"/>
  <c r="W11" i="1"/>
  <c r="X11" i="1"/>
  <c r="W12" i="1"/>
  <c r="X12" i="1" s="1"/>
  <c r="W13" i="1"/>
  <c r="X13" i="1" s="1"/>
  <c r="W14" i="1"/>
  <c r="X14" i="1" s="1"/>
  <c r="W15" i="1"/>
  <c r="X15" i="1"/>
  <c r="W16" i="1"/>
  <c r="X16" i="1" s="1"/>
  <c r="W17" i="1"/>
  <c r="X17" i="1"/>
  <c r="W18" i="1"/>
  <c r="X18" i="1"/>
  <c r="W19" i="1"/>
  <c r="X19" i="1" s="1"/>
  <c r="W20" i="1"/>
  <c r="X20" i="1"/>
  <c r="W21" i="1"/>
  <c r="X21" i="1" s="1"/>
  <c r="W22" i="1"/>
  <c r="X22" i="1" s="1"/>
  <c r="W23" i="1"/>
  <c r="X23" i="1" s="1"/>
  <c r="W24" i="1"/>
  <c r="X24" i="1"/>
  <c r="W25" i="1"/>
  <c r="X25" i="1" s="1"/>
  <c r="W26" i="1"/>
  <c r="X26" i="1" s="1"/>
  <c r="W27" i="1"/>
  <c r="X27" i="1"/>
  <c r="W28" i="1"/>
  <c r="X28" i="1" s="1"/>
  <c r="W29" i="1"/>
  <c r="X29" i="1" s="1"/>
  <c r="W30" i="1"/>
  <c r="X30" i="1"/>
  <c r="W31" i="1"/>
  <c r="X31" i="1"/>
  <c r="W32" i="1"/>
  <c r="X32" i="1"/>
  <c r="W33" i="1"/>
  <c r="X33" i="1"/>
  <c r="W34" i="1"/>
  <c r="X34" i="1" s="1"/>
  <c r="W35" i="1"/>
  <c r="X35" i="1" s="1"/>
  <c r="W36" i="1"/>
  <c r="X36" i="1"/>
  <c r="W37" i="1"/>
  <c r="X37" i="1"/>
  <c r="W38" i="1"/>
  <c r="X38" i="1" s="1"/>
  <c r="W39" i="1"/>
  <c r="X39" i="1"/>
  <c r="W40" i="1"/>
  <c r="X40" i="1" s="1"/>
  <c r="W41" i="1"/>
  <c r="X41" i="1" s="1"/>
  <c r="W42" i="1"/>
  <c r="X42" i="1" s="1"/>
  <c r="W43" i="1"/>
  <c r="X43" i="1" s="1"/>
  <c r="W44" i="1"/>
  <c r="X44" i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/>
  <c r="W64" i="1"/>
  <c r="X64" i="1" s="1"/>
  <c r="W65" i="1"/>
  <c r="X65" i="1"/>
  <c r="X66" i="1"/>
  <c r="W67" i="1"/>
  <c r="X67" i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/>
  <c r="W76" i="1"/>
  <c r="X76" i="1" s="1"/>
  <c r="W77" i="1"/>
  <c r="X77" i="1"/>
  <c r="W78" i="1"/>
  <c r="X78" i="1" s="1"/>
  <c r="W79" i="1"/>
  <c r="X79" i="1"/>
  <c r="W80" i="1"/>
  <c r="X80" i="1" s="1"/>
  <c r="W81" i="1"/>
  <c r="X81" i="1" s="1"/>
  <c r="W82" i="1"/>
  <c r="X82" i="1" s="1"/>
  <c r="W83" i="1"/>
  <c r="X83" i="1"/>
  <c r="W84" i="1"/>
  <c r="X84" i="1" s="1"/>
  <c r="W85" i="1"/>
  <c r="X85" i="1" s="1"/>
  <c r="W86" i="1"/>
  <c r="X86" i="1"/>
  <c r="W87" i="1"/>
  <c r="W88" i="1"/>
  <c r="X88" i="1"/>
  <c r="W90" i="1"/>
  <c r="X90" i="1"/>
  <c r="W91" i="1"/>
  <c r="W92" i="1"/>
  <c r="X92" i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/>
  <c r="X103" i="1"/>
  <c r="W104" i="1"/>
  <c r="X104" i="1"/>
  <c r="W105" i="1"/>
  <c r="X105" i="1"/>
  <c r="W106" i="1"/>
  <c r="X106" i="1" s="1"/>
  <c r="W107" i="1"/>
  <c r="X107" i="1" s="1"/>
  <c r="W108" i="1"/>
  <c r="X108" i="1" s="1"/>
  <c r="W109" i="1"/>
  <c r="X109" i="1"/>
  <c r="X110" i="1"/>
  <c r="W111" i="1"/>
  <c r="X111" i="1" s="1"/>
  <c r="W112" i="1"/>
  <c r="X112" i="1" s="1"/>
  <c r="W113" i="1"/>
  <c r="X113" i="1"/>
  <c r="W114" i="1"/>
  <c r="X114" i="1"/>
  <c r="W115" i="1"/>
  <c r="X115" i="1" s="1"/>
  <c r="W116" i="1"/>
  <c r="X116" i="1" s="1"/>
  <c r="W117" i="1"/>
  <c r="X117" i="1" s="1"/>
  <c r="W120" i="1"/>
  <c r="X120" i="1" s="1"/>
  <c r="W121" i="1"/>
  <c r="X121" i="1" s="1"/>
  <c r="W122" i="1"/>
  <c r="X122" i="1"/>
  <c r="W123" i="1"/>
  <c r="X123" i="1" s="1"/>
  <c r="W124" i="1"/>
  <c r="X124" i="1"/>
  <c r="W125" i="1"/>
  <c r="X125" i="1" s="1"/>
  <c r="W126" i="1"/>
  <c r="X126" i="1" s="1"/>
  <c r="W127" i="1"/>
  <c r="X127" i="1" s="1"/>
  <c r="W128" i="1"/>
  <c r="X128" i="1" s="1"/>
  <c r="W129" i="1"/>
  <c r="X129" i="1"/>
  <c r="W130" i="1"/>
  <c r="X130" i="1" s="1"/>
  <c r="W131" i="1"/>
  <c r="X131" i="1" s="1"/>
  <c r="W132" i="1"/>
  <c r="X132" i="1" s="1"/>
  <c r="W133" i="1"/>
  <c r="X133" i="1"/>
  <c r="W134" i="1"/>
  <c r="X134" i="1" s="1"/>
  <c r="W135" i="1"/>
  <c r="X135" i="1" s="1"/>
  <c r="W136" i="1"/>
  <c r="X136" i="1" s="1"/>
  <c r="W137" i="1"/>
  <c r="X137" i="1" s="1"/>
  <c r="W138" i="1"/>
  <c r="X138" i="1"/>
  <c r="W139" i="1"/>
  <c r="X139" i="1"/>
  <c r="W140" i="1"/>
  <c r="X140" i="1" s="1"/>
  <c r="W141" i="1"/>
  <c r="X141" i="1" s="1"/>
  <c r="W142" i="1"/>
  <c r="X142" i="1" s="1"/>
  <c r="W143" i="1"/>
  <c r="X143" i="1" s="1"/>
  <c r="W144" i="1"/>
  <c r="X144" i="1"/>
  <c r="W145" i="1"/>
  <c r="X145" i="1"/>
  <c r="W146" i="1"/>
  <c r="X146" i="1"/>
  <c r="W147" i="1"/>
  <c r="X147" i="1" s="1"/>
  <c r="W148" i="1"/>
  <c r="X148" i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/>
  <c r="W155" i="1"/>
  <c r="X155" i="1" s="1"/>
  <c r="W156" i="1"/>
  <c r="X156" i="1" s="1"/>
  <c r="W157" i="1"/>
  <c r="X157" i="1"/>
  <c r="W158" i="1"/>
  <c r="X158" i="1" s="1"/>
  <c r="W159" i="1"/>
  <c r="X159" i="1"/>
  <c r="W160" i="1"/>
  <c r="X160" i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/>
  <c r="W167" i="1"/>
  <c r="X167" i="1" s="1"/>
  <c r="W168" i="1"/>
  <c r="X168" i="1"/>
  <c r="W169" i="1"/>
  <c r="X169" i="1" s="1"/>
  <c r="W170" i="1"/>
  <c r="X170" i="1"/>
  <c r="W171" i="1"/>
  <c r="X171" i="1" s="1"/>
  <c r="W172" i="1"/>
  <c r="X172" i="1" s="1"/>
  <c r="W173" i="1"/>
  <c r="X173" i="1" s="1"/>
  <c r="W174" i="1"/>
  <c r="X174" i="1"/>
  <c r="W175" i="1"/>
  <c r="X175" i="1"/>
  <c r="W176" i="1"/>
  <c r="X176" i="1" s="1"/>
  <c r="W177" i="1"/>
  <c r="X177" i="1"/>
  <c r="W178" i="1"/>
  <c r="X178" i="1" s="1"/>
  <c r="W179" i="1"/>
  <c r="X179" i="1" s="1"/>
  <c r="W180" i="1"/>
  <c r="X180" i="1"/>
  <c r="W181" i="1"/>
  <c r="X181" i="1" s="1"/>
  <c r="W182" i="1"/>
  <c r="X182" i="1" s="1"/>
  <c r="W183" i="1"/>
  <c r="X183" i="1"/>
  <c r="W184" i="1"/>
  <c r="X184" i="1"/>
  <c r="W185" i="1"/>
  <c r="X185" i="1" s="1"/>
  <c r="W186" i="1"/>
  <c r="X186" i="1"/>
  <c r="W187" i="1"/>
  <c r="X187" i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/>
  <c r="W194" i="1"/>
  <c r="X194" i="1"/>
  <c r="W195" i="1"/>
  <c r="X195" i="1" s="1"/>
  <c r="W196" i="1"/>
  <c r="X196" i="1"/>
  <c r="W197" i="1"/>
  <c r="X197" i="1" s="1"/>
  <c r="W198" i="1"/>
  <c r="X198" i="1" s="1"/>
  <c r="W199" i="1"/>
  <c r="X199" i="1" s="1"/>
  <c r="W200" i="1"/>
  <c r="X200" i="1"/>
  <c r="W201" i="1"/>
  <c r="X201" i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/>
  <c r="W208" i="1"/>
  <c r="X208" i="1" s="1"/>
  <c r="W209" i="1"/>
  <c r="X209" i="1" s="1"/>
  <c r="W210" i="1"/>
  <c r="X210" i="1"/>
  <c r="W211" i="1"/>
  <c r="X211" i="1"/>
  <c r="W212" i="1"/>
  <c r="X212" i="1" s="1"/>
  <c r="W213" i="1"/>
  <c r="X213" i="1" s="1"/>
  <c r="W214" i="1"/>
  <c r="X214" i="1"/>
  <c r="W215" i="1"/>
  <c r="X215" i="1" s="1"/>
  <c r="W216" i="1"/>
  <c r="X216" i="1"/>
  <c r="W217" i="1"/>
  <c r="X217" i="1" s="1"/>
  <c r="W218" i="1"/>
  <c r="X218" i="1" s="1"/>
  <c r="W219" i="1"/>
  <c r="X219" i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/>
  <c r="W226" i="1"/>
  <c r="X226" i="1"/>
  <c r="W227" i="1"/>
  <c r="X227" i="1" s="1"/>
  <c r="W228" i="1"/>
  <c r="X228" i="1" s="1"/>
  <c r="W229" i="1"/>
  <c r="X229" i="1"/>
  <c r="W230" i="1"/>
  <c r="X230" i="1" s="1"/>
  <c r="W231" i="1"/>
  <c r="X231" i="1" s="1"/>
  <c r="W232" i="1"/>
  <c r="X232" i="1"/>
  <c r="W233" i="1"/>
  <c r="X233" i="1" s="1"/>
  <c r="W234" i="1"/>
  <c r="X234" i="1" s="1"/>
  <c r="W235" i="1"/>
  <c r="X235" i="1" s="1"/>
  <c r="W236" i="1"/>
  <c r="X236" i="1" s="1"/>
  <c r="W237" i="1"/>
  <c r="X237" i="1"/>
  <c r="W238" i="1"/>
  <c r="X238" i="1" s="1"/>
  <c r="W239" i="1"/>
  <c r="X239" i="1" s="1"/>
  <c r="W240" i="1"/>
  <c r="X240" i="1" s="1"/>
  <c r="W241" i="1"/>
  <c r="X241" i="1" s="1"/>
  <c r="W242" i="1"/>
  <c r="X242" i="1"/>
  <c r="W243" i="1"/>
  <c r="X243" i="1" s="1"/>
  <c r="W244" i="1"/>
  <c r="X244" i="1" s="1"/>
  <c r="W245" i="1"/>
  <c r="X245" i="1" s="1"/>
  <c r="W246" i="1"/>
  <c r="X246" i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/>
  <c r="W253" i="1"/>
  <c r="X253" i="1" s="1"/>
  <c r="W254" i="1"/>
  <c r="X254" i="1" s="1"/>
  <c r="W255" i="1"/>
  <c r="X255" i="1"/>
  <c r="W256" i="1"/>
  <c r="X256" i="1" s="1"/>
  <c r="W257" i="1"/>
  <c r="X257" i="1" s="1"/>
  <c r="W258" i="1"/>
  <c r="X258" i="1"/>
  <c r="W259" i="1"/>
  <c r="X259" i="1" s="1"/>
  <c r="W260" i="1"/>
  <c r="X260" i="1"/>
  <c r="W261" i="1"/>
  <c r="X261" i="1" s="1"/>
  <c r="W262" i="1"/>
  <c r="X262" i="1"/>
  <c r="W263" i="1"/>
  <c r="X263" i="1" s="1"/>
  <c r="W264" i="1"/>
  <c r="X264" i="1"/>
  <c r="W265" i="1"/>
  <c r="X265" i="1"/>
  <c r="W266" i="1"/>
  <c r="X266" i="1" s="1"/>
  <c r="W267" i="1"/>
  <c r="X267" i="1" s="1"/>
  <c r="W268" i="1"/>
  <c r="X268" i="1"/>
  <c r="W269" i="1"/>
  <c r="X269" i="1" s="1"/>
  <c r="W270" i="1"/>
  <c r="X270" i="1" s="1"/>
  <c r="W271" i="1"/>
  <c r="X271" i="1"/>
  <c r="W272" i="1"/>
  <c r="X272" i="1"/>
  <c r="W273" i="1"/>
  <c r="X273" i="1"/>
  <c r="W274" i="1"/>
  <c r="X274" i="1" s="1"/>
  <c r="W275" i="1"/>
  <c r="X275" i="1" s="1"/>
  <c r="W276" i="1"/>
  <c r="X276" i="1" s="1"/>
  <c r="W277" i="1"/>
  <c r="X277" i="1" s="1"/>
  <c r="W278" i="1"/>
  <c r="X278" i="1"/>
  <c r="W279" i="1"/>
  <c r="X279" i="1"/>
  <c r="W280" i="1"/>
  <c r="X280" i="1" s="1"/>
  <c r="W281" i="1"/>
  <c r="X281" i="1" s="1"/>
  <c r="W282" i="1"/>
  <c r="X282" i="1"/>
  <c r="W283" i="1"/>
  <c r="X283" i="1" s="1"/>
  <c r="W284" i="1"/>
  <c r="X284" i="1" s="1"/>
  <c r="W285" i="1"/>
  <c r="X285" i="1"/>
  <c r="W286" i="1"/>
  <c r="X286" i="1"/>
  <c r="W287" i="1"/>
  <c r="X287" i="1" s="1"/>
  <c r="W288" i="1"/>
  <c r="X288" i="1"/>
  <c r="W289" i="1"/>
  <c r="X289" i="1" s="1"/>
  <c r="W290" i="1"/>
  <c r="X290" i="1"/>
  <c r="W291" i="1"/>
  <c r="X291" i="1" s="1"/>
  <c r="W292" i="1"/>
  <c r="X292" i="1" s="1"/>
  <c r="W293" i="1"/>
  <c r="X293" i="1" s="1"/>
  <c r="W294" i="1"/>
  <c r="X294" i="1" s="1"/>
  <c r="W295" i="1"/>
  <c r="X295" i="1"/>
  <c r="W296" i="1"/>
  <c r="X296" i="1"/>
  <c r="W297" i="1"/>
  <c r="X297" i="1"/>
  <c r="W298" i="1"/>
  <c r="X298" i="1" s="1"/>
  <c r="W299" i="1"/>
  <c r="X299" i="1" s="1"/>
  <c r="W300" i="1"/>
  <c r="X300" i="1"/>
  <c r="W301" i="1"/>
  <c r="X301" i="1"/>
  <c r="W302" i="1"/>
  <c r="X302" i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/>
  <c r="W315" i="1"/>
  <c r="X315" i="1"/>
  <c r="W316" i="1"/>
  <c r="X316" i="1"/>
  <c r="W317" i="1"/>
  <c r="X317" i="1" s="1"/>
  <c r="W318" i="1"/>
  <c r="X318" i="1" s="1"/>
  <c r="W319" i="1"/>
  <c r="X319" i="1"/>
  <c r="W320" i="1"/>
  <c r="X320" i="1" s="1"/>
  <c r="W321" i="1"/>
  <c r="X321" i="1"/>
  <c r="W322" i="1"/>
  <c r="X322" i="1" s="1"/>
  <c r="W323" i="1"/>
  <c r="X323" i="1" s="1"/>
  <c r="W324" i="1"/>
  <c r="X324" i="1" s="1"/>
  <c r="W325" i="1"/>
  <c r="X325" i="1" s="1"/>
  <c r="W326" i="1"/>
  <c r="X326" i="1"/>
  <c r="W327" i="1"/>
  <c r="X327" i="1"/>
  <c r="W328" i="1"/>
  <c r="X328" i="1"/>
  <c r="W329" i="1"/>
  <c r="X329" i="1" s="1"/>
  <c r="W330" i="1"/>
  <c r="X330" i="1" s="1"/>
  <c r="W331" i="1"/>
  <c r="X331" i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/>
  <c r="W340" i="1"/>
  <c r="X340" i="1"/>
  <c r="W341" i="1"/>
  <c r="X341" i="1" s="1"/>
  <c r="W342" i="1"/>
  <c r="X342" i="1" s="1"/>
  <c r="W343" i="1"/>
  <c r="X343" i="1"/>
  <c r="W344" i="1"/>
  <c r="X344" i="1"/>
  <c r="W345" i="1"/>
  <c r="X345" i="1" s="1"/>
  <c r="W346" i="1"/>
  <c r="X346" i="1" s="1"/>
  <c r="W347" i="1"/>
  <c r="X347" i="1" s="1"/>
  <c r="W348" i="1"/>
  <c r="X348" i="1"/>
  <c r="W349" i="1"/>
  <c r="X349" i="1" s="1"/>
  <c r="W350" i="1"/>
  <c r="X350" i="1" s="1"/>
  <c r="W351" i="1"/>
  <c r="X351" i="1" s="1"/>
  <c r="W352" i="1"/>
  <c r="X352" i="1"/>
  <c r="W353" i="1"/>
  <c r="X353" i="1" s="1"/>
  <c r="W354" i="1"/>
  <c r="X354" i="1" s="1"/>
  <c r="W355" i="1"/>
  <c r="X355" i="1" s="1"/>
  <c r="W356" i="1"/>
  <c r="X356" i="1"/>
  <c r="W357" i="1"/>
  <c r="X357" i="1"/>
  <c r="W358" i="1"/>
  <c r="X358" i="1" s="1"/>
  <c r="W359" i="1"/>
  <c r="X359" i="1" s="1"/>
  <c r="W360" i="1"/>
  <c r="X360" i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/>
  <c r="W368" i="1"/>
  <c r="X368" i="1"/>
  <c r="W369" i="1"/>
  <c r="X369" i="1" s="1"/>
  <c r="W370" i="1"/>
  <c r="X370" i="1"/>
  <c r="W371" i="1"/>
  <c r="X371" i="1" s="1"/>
  <c r="W372" i="1"/>
  <c r="X372" i="1"/>
  <c r="W373" i="1"/>
  <c r="X373" i="1"/>
  <c r="W374" i="1"/>
  <c r="X374" i="1"/>
  <c r="W375" i="1"/>
  <c r="X375" i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/>
  <c r="W382" i="1"/>
  <c r="X382" i="1"/>
  <c r="W383" i="1"/>
  <c r="X383" i="1" s="1"/>
  <c r="W384" i="1"/>
  <c r="X384" i="1" s="1"/>
  <c r="W385" i="1"/>
  <c r="X385" i="1"/>
  <c r="W386" i="1"/>
  <c r="X386" i="1"/>
  <c r="W387" i="1"/>
  <c r="X387" i="1" s="1"/>
  <c r="W388" i="1"/>
  <c r="X388" i="1"/>
  <c r="W389" i="1"/>
  <c r="X389" i="1" s="1"/>
  <c r="W390" i="1"/>
  <c r="X390" i="1"/>
  <c r="W391" i="1"/>
  <c r="X391" i="1" s="1"/>
  <c r="W392" i="1"/>
  <c r="X392" i="1" s="1"/>
  <c r="W393" i="1"/>
  <c r="X393" i="1" s="1"/>
  <c r="W394" i="1"/>
  <c r="X394" i="1"/>
  <c r="W395" i="1"/>
  <c r="X395" i="1" s="1"/>
  <c r="W396" i="1"/>
  <c r="X396" i="1" s="1"/>
  <c r="W397" i="1"/>
  <c r="X397" i="1" s="1"/>
  <c r="W398" i="1"/>
  <c r="X398" i="1"/>
  <c r="W399" i="1"/>
  <c r="X399" i="1"/>
  <c r="W400" i="1"/>
  <c r="X400" i="1"/>
  <c r="W401" i="1"/>
  <c r="X401" i="1" s="1"/>
  <c r="W402" i="1"/>
  <c r="X402" i="1"/>
  <c r="W403" i="1"/>
  <c r="X403" i="1"/>
  <c r="W404" i="1"/>
  <c r="X404" i="1" s="1"/>
  <c r="W405" i="1"/>
  <c r="X405" i="1" s="1"/>
  <c r="W406" i="1"/>
  <c r="X406" i="1" s="1"/>
  <c r="W407" i="1"/>
  <c r="X407" i="1" s="1"/>
  <c r="W408" i="1"/>
  <c r="X408" i="1"/>
  <c r="W409" i="1"/>
  <c r="X409" i="1" s="1"/>
  <c r="W410" i="1"/>
  <c r="X410" i="1" s="1"/>
  <c r="W411" i="1"/>
  <c r="X411" i="1"/>
  <c r="W412" i="1"/>
  <c r="X412" i="1"/>
  <c r="W413" i="1"/>
  <c r="X413" i="1" s="1"/>
  <c r="W414" i="1"/>
  <c r="X414" i="1" s="1"/>
  <c r="W415" i="1"/>
  <c r="X415" i="1" s="1"/>
  <c r="W416" i="1"/>
  <c r="X416" i="1"/>
  <c r="W417" i="1"/>
  <c r="X417" i="1" s="1"/>
  <c r="W418" i="1"/>
  <c r="X418" i="1" s="1"/>
  <c r="W419" i="1"/>
  <c r="X419" i="1" s="1"/>
  <c r="W420" i="1"/>
  <c r="X420" i="1"/>
  <c r="W421" i="1"/>
  <c r="X421" i="1"/>
  <c r="W422" i="1"/>
  <c r="X422" i="1" s="1"/>
  <c r="W423" i="1"/>
  <c r="X423" i="1" s="1"/>
  <c r="W424" i="1"/>
  <c r="X424" i="1"/>
  <c r="W425" i="1"/>
  <c r="X425" i="1" s="1"/>
  <c r="W426" i="1"/>
  <c r="X426" i="1"/>
  <c r="W427" i="1"/>
  <c r="X427" i="1" s="1"/>
  <c r="W428" i="1"/>
  <c r="X428" i="1"/>
  <c r="W429" i="1"/>
  <c r="X429" i="1"/>
  <c r="W430" i="1"/>
  <c r="X430" i="1" s="1"/>
  <c r="W431" i="1"/>
  <c r="X431" i="1" s="1"/>
  <c r="W432" i="1"/>
  <c r="X432" i="1"/>
  <c r="W433" i="1"/>
  <c r="X433" i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/>
  <c r="W445" i="1"/>
  <c r="X445" i="1"/>
  <c r="W446" i="1"/>
  <c r="X446" i="1" s="1"/>
  <c r="W447" i="1"/>
  <c r="X447" i="1"/>
  <c r="W448" i="1"/>
  <c r="X448" i="1" s="1"/>
  <c r="W449" i="1"/>
  <c r="X449" i="1" s="1"/>
  <c r="W450" i="1"/>
  <c r="X450" i="1"/>
  <c r="W451" i="1"/>
  <c r="X451" i="1"/>
  <c r="W452" i="1"/>
  <c r="X452" i="1" s="1"/>
  <c r="W453" i="1"/>
  <c r="X453" i="1" s="1"/>
  <c r="W454" i="1"/>
  <c r="X454" i="1" s="1"/>
  <c r="W455" i="1"/>
  <c r="X455" i="1" s="1"/>
  <c r="W456" i="1"/>
  <c r="X456" i="1"/>
  <c r="W457" i="1"/>
  <c r="X457" i="1"/>
  <c r="W458" i="1"/>
  <c r="X458" i="1"/>
  <c r="W459" i="1"/>
  <c r="X459" i="1" s="1"/>
  <c r="W460" i="1"/>
  <c r="X460" i="1" s="1"/>
  <c r="W461" i="1"/>
  <c r="X461" i="1" s="1"/>
  <c r="W462" i="1"/>
  <c r="X462" i="1"/>
  <c r="W463" i="1"/>
  <c r="X463" i="1"/>
  <c r="W464" i="1"/>
  <c r="X464" i="1" s="1"/>
  <c r="W465" i="1"/>
  <c r="X465" i="1"/>
  <c r="W466" i="1"/>
  <c r="X466" i="1" s="1"/>
  <c r="W467" i="1"/>
  <c r="X467" i="1" s="1"/>
  <c r="W468" i="1"/>
  <c r="X468" i="1"/>
  <c r="W469" i="1"/>
  <c r="X469" i="1"/>
  <c r="W470" i="1"/>
  <c r="X470" i="1"/>
  <c r="W471" i="1"/>
  <c r="X471" i="1" s="1"/>
  <c r="W472" i="1"/>
  <c r="X472" i="1" s="1"/>
  <c r="W473" i="1"/>
  <c r="X473" i="1" s="1"/>
  <c r="W474" i="1"/>
  <c r="X474" i="1"/>
  <c r="W475" i="1"/>
  <c r="X475" i="1"/>
  <c r="W476" i="1"/>
  <c r="X476" i="1"/>
  <c r="W477" i="1"/>
  <c r="X477" i="1"/>
  <c r="W478" i="1"/>
  <c r="X478" i="1" s="1"/>
  <c r="W479" i="1"/>
  <c r="X479" i="1" s="1"/>
  <c r="W480" i="1"/>
  <c r="X480" i="1"/>
  <c r="W481" i="1"/>
  <c r="X481" i="1"/>
  <c r="W486" i="1"/>
  <c r="X486" i="1" s="1"/>
  <c r="W487" i="1"/>
  <c r="X487" i="1"/>
  <c r="W488" i="1"/>
  <c r="X488" i="1" s="1"/>
  <c r="W489" i="1"/>
  <c r="X489" i="1" s="1"/>
  <c r="W490" i="1"/>
  <c r="X490" i="1"/>
  <c r="W491" i="1"/>
  <c r="X491" i="1"/>
  <c r="W492" i="1"/>
  <c r="X492" i="1"/>
  <c r="W493" i="1"/>
  <c r="X493" i="1" s="1"/>
  <c r="W494" i="1"/>
  <c r="X494" i="1" s="1"/>
  <c r="W495" i="1"/>
  <c r="X495" i="1" s="1"/>
  <c r="W496" i="1"/>
  <c r="X496" i="1"/>
  <c r="W497" i="1"/>
  <c r="X497" i="1"/>
  <c r="W498" i="1"/>
  <c r="X498" i="1"/>
  <c r="W499" i="1"/>
  <c r="X499" i="1"/>
  <c r="W500" i="1"/>
  <c r="X500" i="1" s="1"/>
  <c r="W501" i="1"/>
  <c r="X501" i="1" s="1"/>
  <c r="W502" i="1"/>
  <c r="X502" i="1"/>
  <c r="W503" i="1"/>
  <c r="X503" i="1"/>
  <c r="W504" i="1"/>
  <c r="X504" i="1" s="1"/>
  <c r="W505" i="1"/>
  <c r="X505" i="1"/>
  <c r="W506" i="1"/>
  <c r="X506" i="1" s="1"/>
  <c r="W507" i="1"/>
  <c r="X507" i="1" s="1"/>
  <c r="W508" i="1"/>
  <c r="X508" i="1"/>
  <c r="W509" i="1"/>
  <c r="X509" i="1"/>
  <c r="W510" i="1"/>
  <c r="X510" i="1"/>
  <c r="W511" i="1"/>
  <c r="X511" i="1" s="1"/>
  <c r="W512" i="1"/>
  <c r="X512" i="1" s="1"/>
  <c r="W513" i="1"/>
  <c r="X513" i="1" s="1"/>
  <c r="W514" i="1"/>
  <c r="X514" i="1"/>
  <c r="W515" i="1"/>
  <c r="X515" i="1"/>
  <c r="W516" i="1"/>
  <c r="X516" i="1"/>
  <c r="W517" i="1"/>
  <c r="X517" i="1"/>
  <c r="W518" i="1"/>
  <c r="X518" i="1" s="1"/>
  <c r="W519" i="1"/>
  <c r="X519" i="1" s="1"/>
  <c r="W520" i="1"/>
  <c r="X520" i="1"/>
  <c r="W521" i="1"/>
  <c r="X521" i="1"/>
  <c r="W522" i="1"/>
  <c r="X522" i="1"/>
  <c r="W523" i="1"/>
  <c r="X523" i="1"/>
  <c r="W524" i="1"/>
  <c r="X524" i="1" s="1"/>
  <c r="W525" i="1"/>
  <c r="X525" i="1" s="1"/>
  <c r="W526" i="1"/>
  <c r="X526" i="1"/>
  <c r="W527" i="1"/>
  <c r="X527" i="1"/>
  <c r="W528" i="1"/>
  <c r="X528" i="1"/>
  <c r="W529" i="1"/>
  <c r="X529" i="1"/>
  <c r="W530" i="1"/>
  <c r="X530" i="1" s="1"/>
  <c r="W531" i="1"/>
  <c r="X531" i="1" s="1"/>
  <c r="W532" i="1"/>
  <c r="X532" i="1"/>
  <c r="W533" i="1"/>
  <c r="X533" i="1"/>
  <c r="W534" i="1"/>
  <c r="X534" i="1"/>
  <c r="W535" i="1"/>
  <c r="X535" i="1"/>
  <c r="W536" i="1"/>
  <c r="X536" i="1" s="1"/>
  <c r="W537" i="1"/>
  <c r="X537" i="1" s="1"/>
  <c r="W538" i="1"/>
  <c r="X538" i="1"/>
  <c r="W539" i="1"/>
  <c r="X539" i="1"/>
  <c r="W540" i="1"/>
  <c r="X540" i="1"/>
  <c r="W541" i="1"/>
  <c r="X541" i="1"/>
  <c r="W542" i="1"/>
  <c r="X542" i="1" s="1"/>
  <c r="W543" i="1"/>
  <c r="X543" i="1" s="1"/>
  <c r="W544" i="1"/>
  <c r="X544" i="1"/>
  <c r="W545" i="1"/>
  <c r="X545" i="1"/>
  <c r="W546" i="1"/>
  <c r="X546" i="1"/>
  <c r="W547" i="1"/>
  <c r="X547" i="1"/>
  <c r="W548" i="1"/>
  <c r="X548" i="1" s="1"/>
  <c r="W550" i="1"/>
  <c r="X550" i="1" s="1"/>
  <c r="W551" i="1"/>
  <c r="X551" i="1"/>
  <c r="W552" i="1"/>
  <c r="X552" i="1"/>
  <c r="W553" i="1"/>
  <c r="X553" i="1"/>
  <c r="W554" i="1"/>
  <c r="X554" i="1"/>
  <c r="W555" i="1"/>
  <c r="X555" i="1" s="1"/>
  <c r="W556" i="1"/>
  <c r="X556" i="1" s="1"/>
  <c r="W557" i="1"/>
  <c r="X557" i="1"/>
  <c r="W558" i="1"/>
  <c r="X558" i="1"/>
  <c r="W559" i="1"/>
  <c r="X559" i="1"/>
  <c r="W560" i="1"/>
  <c r="X560" i="1"/>
  <c r="W561" i="1"/>
  <c r="X561" i="1" s="1"/>
  <c r="W562" i="1"/>
  <c r="X562" i="1" s="1"/>
  <c r="W563" i="1"/>
  <c r="X563" i="1" s="1"/>
  <c r="W564" i="1"/>
  <c r="X564" i="1"/>
  <c r="W565" i="1"/>
  <c r="X565" i="1" s="1"/>
  <c r="W566" i="1"/>
  <c r="X566" i="1" s="1"/>
  <c r="W567" i="1"/>
  <c r="X567" i="1" s="1"/>
  <c r="W568" i="1"/>
  <c r="X568" i="1" s="1"/>
  <c r="W569" i="1"/>
  <c r="X569" i="1"/>
  <c r="W570" i="1"/>
  <c r="X570" i="1" s="1"/>
  <c r="W571" i="1"/>
  <c r="X571" i="1"/>
  <c r="W572" i="1"/>
  <c r="X572" i="1" s="1"/>
  <c r="W573" i="1"/>
  <c r="X573" i="1" s="1"/>
  <c r="W574" i="1"/>
  <c r="X574" i="1" s="1"/>
  <c r="W575" i="1"/>
  <c r="X575" i="1"/>
  <c r="W576" i="1"/>
  <c r="X576" i="1"/>
  <c r="W577" i="1"/>
  <c r="X577" i="1" s="1"/>
  <c r="W578" i="1"/>
  <c r="X578" i="1"/>
  <c r="W579" i="1"/>
  <c r="X579" i="1" s="1"/>
  <c r="W580" i="1"/>
  <c r="X580" i="1" s="1"/>
  <c r="W581" i="1"/>
  <c r="X581" i="1"/>
  <c r="W582" i="1"/>
  <c r="X582" i="1"/>
  <c r="W583" i="1"/>
  <c r="X583" i="1"/>
  <c r="W584" i="1"/>
  <c r="X584" i="1" s="1"/>
  <c r="W585" i="1"/>
  <c r="X585" i="1" s="1"/>
  <c r="W586" i="1"/>
  <c r="X586" i="1" s="1"/>
  <c r="W587" i="1"/>
  <c r="X587" i="1" s="1"/>
  <c r="W588" i="1"/>
  <c r="X588" i="1"/>
  <c r="W589" i="1"/>
  <c r="X589" i="1"/>
  <c r="W590" i="1"/>
  <c r="X590" i="1"/>
  <c r="W591" i="1"/>
  <c r="X591" i="1" s="1"/>
  <c r="W592" i="1"/>
  <c r="X592" i="1" s="1"/>
  <c r="W593" i="1"/>
  <c r="X593" i="1"/>
  <c r="W594" i="1"/>
  <c r="X594" i="1" s="1"/>
  <c r="W595" i="1"/>
  <c r="X595" i="1"/>
  <c r="W596" i="1"/>
  <c r="X596" i="1"/>
  <c r="W597" i="1"/>
  <c r="X597" i="1" s="1"/>
  <c r="W598" i="1"/>
  <c r="X598" i="1" s="1"/>
  <c r="W599" i="1"/>
  <c r="X599" i="1" s="1"/>
  <c r="W600" i="1"/>
  <c r="X600" i="1"/>
  <c r="W601" i="1"/>
  <c r="X601" i="1" s="1"/>
  <c r="W602" i="1"/>
  <c r="X602" i="1"/>
  <c r="W603" i="1"/>
  <c r="X603" i="1" s="1"/>
  <c r="W604" i="1"/>
  <c r="X604" i="1" s="1"/>
  <c r="W605" i="1"/>
  <c r="X605" i="1"/>
  <c r="W606" i="1"/>
  <c r="X606" i="1" s="1"/>
  <c r="W607" i="1"/>
  <c r="X607" i="1"/>
  <c r="W608" i="1"/>
  <c r="X608" i="1" s="1"/>
  <c r="W609" i="1"/>
  <c r="X609" i="1" s="1"/>
  <c r="W610" i="1"/>
  <c r="X610" i="1" s="1"/>
  <c r="W611" i="1"/>
  <c r="X611" i="1"/>
  <c r="W612" i="1"/>
  <c r="X612" i="1"/>
  <c r="W613" i="1"/>
  <c r="X613" i="1" s="1"/>
  <c r="W614" i="1"/>
  <c r="X614" i="1"/>
  <c r="W615" i="1"/>
  <c r="X615" i="1" s="1"/>
  <c r="W616" i="1"/>
  <c r="X616" i="1" s="1"/>
  <c r="W617" i="1"/>
  <c r="X617" i="1"/>
  <c r="W618" i="1"/>
  <c r="X618" i="1"/>
  <c r="W619" i="1"/>
  <c r="X619" i="1"/>
  <c r="W620" i="1"/>
  <c r="X620" i="1" s="1"/>
  <c r="W621" i="1"/>
  <c r="X621" i="1" s="1"/>
  <c r="W622" i="1"/>
  <c r="X622" i="1" s="1"/>
  <c r="W623" i="1"/>
  <c r="X623" i="1" s="1"/>
  <c r="W624" i="1"/>
  <c r="X624" i="1"/>
  <c r="W625" i="1"/>
  <c r="X625" i="1"/>
  <c r="W626" i="1"/>
  <c r="X626" i="1"/>
  <c r="W627" i="1"/>
  <c r="X627" i="1" s="1"/>
  <c r="W628" i="1"/>
  <c r="X628" i="1" s="1"/>
  <c r="W629" i="1"/>
  <c r="X629" i="1"/>
  <c r="W630" i="1"/>
  <c r="X630" i="1"/>
  <c r="W631" i="1"/>
  <c r="X631" i="1"/>
  <c r="W632" i="1"/>
  <c r="X632" i="1"/>
  <c r="W633" i="1"/>
  <c r="X633" i="1" s="1"/>
  <c r="W634" i="1"/>
  <c r="X634" i="1" s="1"/>
  <c r="W635" i="1"/>
  <c r="X635" i="1" s="1"/>
  <c r="W636" i="1"/>
  <c r="X636" i="1"/>
  <c r="W637" i="1"/>
  <c r="X637" i="1"/>
  <c r="W638" i="1"/>
  <c r="X638" i="1"/>
  <c r="W639" i="1"/>
  <c r="X639" i="1" s="1"/>
  <c r="W640" i="1"/>
  <c r="X640" i="1" s="1"/>
  <c r="W641" i="1"/>
  <c r="X641" i="1"/>
  <c r="W642" i="1"/>
  <c r="X642" i="1" s="1"/>
  <c r="W643" i="1"/>
  <c r="X643" i="1"/>
  <c r="W644" i="1"/>
  <c r="X644" i="1" s="1"/>
  <c r="W645" i="1"/>
  <c r="X645" i="1" s="1"/>
  <c r="W646" i="1"/>
  <c r="X646" i="1" s="1"/>
  <c r="W647" i="1"/>
  <c r="X647" i="1"/>
  <c r="W648" i="1"/>
  <c r="X648" i="1"/>
  <c r="W649" i="1"/>
  <c r="X649" i="1"/>
  <c r="W650" i="1"/>
  <c r="X650" i="1"/>
  <c r="W651" i="1"/>
  <c r="X651" i="1" s="1"/>
  <c r="W652" i="1"/>
  <c r="X652" i="1" s="1"/>
  <c r="W653" i="1"/>
  <c r="X653" i="1"/>
  <c r="W654" i="1"/>
  <c r="X654" i="1"/>
  <c r="W655" i="1"/>
  <c r="X655" i="1"/>
  <c r="W656" i="1"/>
  <c r="X656" i="1" s="1"/>
  <c r="W657" i="1"/>
  <c r="X657" i="1" s="1"/>
  <c r="W658" i="1"/>
  <c r="X658" i="1" s="1"/>
  <c r="W659" i="1"/>
  <c r="X659" i="1"/>
  <c r="W660" i="1"/>
  <c r="X660" i="1"/>
  <c r="W661" i="1"/>
  <c r="X661" i="1"/>
  <c r="W662" i="1"/>
  <c r="X662" i="1"/>
  <c r="W663" i="1"/>
  <c r="X663" i="1" s="1"/>
  <c r="W664" i="1"/>
  <c r="X664" i="1" s="1"/>
  <c r="W665" i="1"/>
  <c r="X665" i="1"/>
  <c r="W666" i="1"/>
  <c r="X666" i="1" s="1"/>
  <c r="W667" i="1"/>
  <c r="X667" i="1"/>
  <c r="W668" i="1"/>
  <c r="X668" i="1"/>
  <c r="W669" i="1"/>
  <c r="X669" i="1" s="1"/>
  <c r="W670" i="1"/>
  <c r="X670" i="1" s="1"/>
  <c r="W671" i="1"/>
  <c r="X671" i="1" s="1"/>
  <c r="W672" i="1"/>
  <c r="X672" i="1"/>
  <c r="W673" i="1"/>
  <c r="X673" i="1" s="1"/>
  <c r="W674" i="1"/>
  <c r="X674" i="1"/>
  <c r="W675" i="1"/>
  <c r="X675" i="1" s="1"/>
  <c r="W676" i="1"/>
  <c r="X676" i="1" s="1"/>
  <c r="W677" i="1"/>
  <c r="X677" i="1"/>
  <c r="W678" i="1"/>
  <c r="X678" i="1" s="1"/>
  <c r="W679" i="1"/>
  <c r="X679" i="1"/>
  <c r="W680" i="1"/>
  <c r="X680" i="1" s="1"/>
  <c r="W681" i="1"/>
  <c r="X681" i="1" s="1"/>
  <c r="W682" i="1"/>
  <c r="X682" i="1" s="1"/>
  <c r="W683" i="1"/>
  <c r="X683" i="1"/>
  <c r="W684" i="1"/>
  <c r="X684" i="1"/>
  <c r="W685" i="1"/>
  <c r="X685" i="1" s="1"/>
  <c r="W686" i="1"/>
  <c r="X686" i="1"/>
  <c r="W687" i="1"/>
  <c r="X687" i="1" s="1"/>
  <c r="W688" i="1"/>
  <c r="X688" i="1" s="1"/>
  <c r="W689" i="1"/>
  <c r="X689" i="1"/>
  <c r="W690" i="1"/>
  <c r="X690" i="1"/>
  <c r="W691" i="1"/>
  <c r="X691" i="1"/>
  <c r="W692" i="1"/>
  <c r="X692" i="1" s="1"/>
  <c r="W693" i="1"/>
  <c r="X693" i="1" s="1"/>
  <c r="W694" i="1"/>
  <c r="X694" i="1" s="1"/>
  <c r="W695" i="1"/>
  <c r="X695" i="1" s="1"/>
  <c r="W696" i="1"/>
  <c r="X696" i="1"/>
  <c r="W697" i="1"/>
  <c r="X697" i="1"/>
  <c r="W698" i="1"/>
  <c r="X698" i="1"/>
  <c r="W699" i="1"/>
  <c r="X699" i="1" s="1"/>
  <c r="W700" i="1"/>
  <c r="X700" i="1" s="1"/>
  <c r="W701" i="1"/>
  <c r="X701" i="1"/>
  <c r="W702" i="1"/>
  <c r="X702" i="1" s="1"/>
  <c r="W703" i="1"/>
  <c r="X703" i="1"/>
  <c r="W704" i="1"/>
  <c r="X704" i="1"/>
  <c r="W705" i="1"/>
  <c r="X705" i="1" s="1"/>
  <c r="W706" i="1"/>
  <c r="X706" i="1" s="1"/>
  <c r="W707" i="1"/>
  <c r="X707" i="1" s="1"/>
  <c r="W708" i="1"/>
  <c r="X708" i="1"/>
  <c r="W709" i="1"/>
  <c r="X709" i="1" s="1"/>
  <c r="W710" i="1"/>
  <c r="X710" i="1"/>
  <c r="W711" i="1"/>
  <c r="X711" i="1" s="1"/>
  <c r="W712" i="1"/>
  <c r="X712" i="1" s="1"/>
  <c r="W713" i="1"/>
  <c r="X713" i="1"/>
  <c r="W714" i="1"/>
  <c r="X714" i="1" s="1"/>
  <c r="W715" i="1"/>
  <c r="X715" i="1"/>
  <c r="W716" i="1"/>
  <c r="X716" i="1" s="1"/>
  <c r="W717" i="1"/>
  <c r="X717" i="1" s="1"/>
  <c r="W718" i="1"/>
  <c r="X718" i="1" s="1"/>
  <c r="W719" i="1"/>
  <c r="X719" i="1"/>
  <c r="W720" i="1"/>
  <c r="X720" i="1"/>
  <c r="W721" i="1"/>
  <c r="X721" i="1" s="1"/>
  <c r="W722" i="1"/>
  <c r="X722" i="1"/>
  <c r="W723" i="1"/>
  <c r="X723" i="1" s="1"/>
  <c r="W724" i="1"/>
  <c r="X724" i="1" s="1"/>
  <c r="W725" i="1"/>
  <c r="X725" i="1"/>
  <c r="W726" i="1"/>
  <c r="X726" i="1"/>
  <c r="W727" i="1"/>
  <c r="X727" i="1"/>
  <c r="W728" i="1"/>
  <c r="X728" i="1" s="1"/>
  <c r="W729" i="1"/>
  <c r="X729" i="1" s="1"/>
  <c r="W730" i="1"/>
  <c r="X730" i="1" s="1"/>
  <c r="W731" i="1"/>
  <c r="X731" i="1" s="1"/>
  <c r="W732" i="1"/>
  <c r="X732" i="1"/>
  <c r="W733" i="1"/>
  <c r="X733" i="1"/>
  <c r="W734" i="1"/>
  <c r="X734" i="1"/>
  <c r="W735" i="1"/>
  <c r="X735" i="1" s="1"/>
  <c r="W736" i="1"/>
  <c r="X736" i="1" s="1"/>
  <c r="W737" i="1"/>
  <c r="X737" i="1"/>
  <c r="W738" i="1"/>
  <c r="X738" i="1" s="1"/>
  <c r="W739" i="1"/>
  <c r="X739" i="1"/>
  <c r="W740" i="1"/>
  <c r="X740" i="1"/>
  <c r="W741" i="1"/>
  <c r="X741" i="1" s="1"/>
  <c r="W742" i="1"/>
  <c r="X742" i="1" s="1"/>
  <c r="W743" i="1"/>
  <c r="X743" i="1" s="1"/>
  <c r="W744" i="1"/>
  <c r="X744" i="1"/>
  <c r="W745" i="1"/>
  <c r="X745" i="1" s="1"/>
  <c r="W746" i="1"/>
  <c r="X746" i="1"/>
  <c r="W747" i="1"/>
  <c r="X747" i="1" s="1"/>
  <c r="W748" i="1"/>
  <c r="X748" i="1" s="1"/>
  <c r="W749" i="1"/>
  <c r="X749" i="1"/>
  <c r="W750" i="1"/>
  <c r="X750" i="1"/>
  <c r="W751" i="1"/>
  <c r="X751" i="1"/>
  <c r="W752" i="1"/>
  <c r="X752" i="1" s="1"/>
  <c r="W753" i="1"/>
  <c r="X753" i="1" s="1"/>
  <c r="W754" i="1"/>
  <c r="X754" i="1" s="1"/>
  <c r="W755" i="1"/>
  <c r="X755" i="1"/>
  <c r="W756" i="1"/>
  <c r="X756" i="1"/>
  <c r="W757" i="1"/>
  <c r="X757" i="1" s="1"/>
  <c r="W758" i="1"/>
  <c r="X758" i="1"/>
  <c r="W759" i="1"/>
  <c r="X759" i="1" s="1"/>
  <c r="W760" i="1"/>
  <c r="X760" i="1" s="1"/>
  <c r="W761" i="1"/>
  <c r="X761" i="1"/>
  <c r="W762" i="1"/>
  <c r="X762" i="1"/>
  <c r="W763" i="1"/>
  <c r="X763" i="1"/>
  <c r="W764" i="1"/>
  <c r="X764" i="1" s="1"/>
  <c r="W765" i="1"/>
  <c r="X765" i="1" s="1"/>
  <c r="W766" i="1"/>
  <c r="X766" i="1" s="1"/>
  <c r="W767" i="1"/>
  <c r="X767" i="1"/>
  <c r="W768" i="1"/>
  <c r="X768" i="1"/>
  <c r="W769" i="1"/>
  <c r="X769" i="1"/>
  <c r="W770" i="1"/>
  <c r="X770" i="1"/>
  <c r="W771" i="1"/>
  <c r="X771" i="1" s="1"/>
  <c r="W772" i="1"/>
  <c r="X772" i="1" s="1"/>
  <c r="W773" i="1"/>
  <c r="X773" i="1"/>
  <c r="W774" i="1"/>
  <c r="X774" i="1" s="1"/>
  <c r="W775" i="1"/>
  <c r="X775" i="1"/>
  <c r="W776" i="1"/>
  <c r="X776" i="1"/>
  <c r="W777" i="1"/>
  <c r="X777" i="1" s="1"/>
  <c r="W778" i="1"/>
  <c r="X778" i="1" s="1"/>
  <c r="W779" i="1"/>
  <c r="X779" i="1"/>
  <c r="W780" i="1"/>
  <c r="X780" i="1"/>
  <c r="W781" i="1"/>
  <c r="X781" i="1"/>
  <c r="W782" i="1"/>
  <c r="X782" i="1"/>
  <c r="W783" i="1"/>
  <c r="X783" i="1" s="1"/>
  <c r="W784" i="1"/>
  <c r="X784" i="1" s="1"/>
  <c r="W785" i="1"/>
  <c r="X785" i="1"/>
  <c r="W786" i="1"/>
  <c r="X786" i="1" s="1"/>
  <c r="W787" i="1"/>
  <c r="X787" i="1"/>
  <c r="W788" i="1"/>
  <c r="X788" i="1" s="1"/>
  <c r="W789" i="1"/>
  <c r="X789" i="1" s="1"/>
  <c r="W790" i="1"/>
  <c r="X790" i="1" s="1"/>
  <c r="W791" i="1"/>
  <c r="X791" i="1"/>
  <c r="W792" i="1"/>
  <c r="X792" i="1"/>
  <c r="W793" i="1"/>
  <c r="X793" i="1" s="1"/>
  <c r="W794" i="1"/>
  <c r="X794" i="1"/>
  <c r="W795" i="1"/>
  <c r="X795" i="1" s="1"/>
  <c r="W796" i="1"/>
  <c r="X796" i="1" s="1"/>
  <c r="W797" i="1"/>
  <c r="X797" i="1"/>
  <c r="W798" i="1"/>
  <c r="X798" i="1"/>
  <c r="W799" i="1"/>
  <c r="X799" i="1"/>
  <c r="W800" i="1"/>
  <c r="X800" i="1" s="1"/>
  <c r="W801" i="1"/>
  <c r="X801" i="1" s="1"/>
  <c r="W802" i="1"/>
  <c r="X802" i="1" s="1"/>
  <c r="W803" i="1"/>
  <c r="X803" i="1" s="1"/>
  <c r="W804" i="1"/>
  <c r="X804" i="1"/>
  <c r="W805" i="1"/>
  <c r="X805" i="1"/>
  <c r="W806" i="1"/>
  <c r="X806" i="1"/>
  <c r="W807" i="1"/>
  <c r="X807" i="1" s="1"/>
  <c r="W808" i="1"/>
  <c r="X808" i="1" s="1"/>
  <c r="W809" i="1"/>
  <c r="X809" i="1"/>
  <c r="W810" i="1"/>
  <c r="X810" i="1" s="1"/>
  <c r="W811" i="1"/>
  <c r="X811" i="1"/>
  <c r="W812" i="1"/>
  <c r="X812" i="1"/>
  <c r="W813" i="1"/>
  <c r="X813" i="1" s="1"/>
  <c r="W814" i="1"/>
  <c r="X814" i="1" s="1"/>
  <c r="W815" i="1"/>
  <c r="X815" i="1" s="1"/>
  <c r="W816" i="1"/>
  <c r="X816" i="1"/>
  <c r="W817" i="1"/>
  <c r="X817" i="1" s="1"/>
  <c r="W818" i="1"/>
  <c r="X818" i="1"/>
  <c r="W819" i="1"/>
  <c r="X819" i="1" s="1"/>
  <c r="W820" i="1"/>
  <c r="X820" i="1" s="1"/>
  <c r="W821" i="1"/>
  <c r="X821" i="1"/>
  <c r="W822" i="1"/>
  <c r="X822" i="1" s="1"/>
  <c r="W823" i="1"/>
  <c r="X823" i="1"/>
  <c r="W824" i="1"/>
  <c r="X824" i="1" s="1"/>
  <c r="W825" i="1"/>
  <c r="X825" i="1" s="1"/>
  <c r="W826" i="1"/>
  <c r="X826" i="1" s="1"/>
  <c r="W827" i="1"/>
  <c r="X827" i="1"/>
  <c r="W828" i="1"/>
  <c r="X828" i="1"/>
  <c r="W829" i="1"/>
  <c r="X829" i="1" s="1"/>
  <c r="W830" i="1"/>
  <c r="X830" i="1"/>
  <c r="W831" i="1"/>
  <c r="X831" i="1" s="1"/>
  <c r="W832" i="1"/>
  <c r="X832" i="1" s="1"/>
  <c r="W833" i="1"/>
  <c r="X833" i="1"/>
  <c r="W834" i="1"/>
  <c r="X834" i="1"/>
  <c r="W835" i="1"/>
  <c r="X835" i="1"/>
  <c r="W836" i="1"/>
  <c r="X836" i="1" s="1"/>
  <c r="W837" i="1"/>
  <c r="X837" i="1" s="1"/>
  <c r="W838" i="1"/>
  <c r="X838" i="1" s="1"/>
  <c r="W839" i="1"/>
  <c r="X839" i="1" s="1"/>
  <c r="W840" i="1"/>
  <c r="X840" i="1"/>
  <c r="W841" i="1"/>
  <c r="X841" i="1"/>
  <c r="W842" i="1"/>
  <c r="X842" i="1"/>
  <c r="W843" i="1"/>
  <c r="X843" i="1" s="1"/>
  <c r="W844" i="1"/>
  <c r="X844" i="1" s="1"/>
  <c r="W845" i="1"/>
  <c r="X845" i="1"/>
  <c r="W846" i="1"/>
  <c r="X846" i="1" s="1"/>
  <c r="W847" i="1"/>
  <c r="X847" i="1"/>
  <c r="W848" i="1"/>
  <c r="X848" i="1"/>
  <c r="W849" i="1"/>
  <c r="X849" i="1" s="1"/>
  <c r="W850" i="1"/>
  <c r="X850" i="1" s="1"/>
  <c r="W851" i="1"/>
  <c r="X851" i="1" s="1"/>
  <c r="W852" i="1"/>
  <c r="X852" i="1"/>
  <c r="W853" i="1"/>
  <c r="X853" i="1" s="1"/>
  <c r="W854" i="1"/>
  <c r="X854" i="1"/>
  <c r="W855" i="1"/>
  <c r="X855" i="1"/>
  <c r="W856" i="1"/>
  <c r="X856" i="1" s="1"/>
  <c r="W857" i="1"/>
  <c r="X857" i="1"/>
  <c r="W858" i="1"/>
  <c r="X858" i="1"/>
  <c r="W859" i="1"/>
  <c r="X859" i="1"/>
  <c r="W860" i="1"/>
  <c r="X860" i="1" s="1"/>
  <c r="W861" i="1"/>
  <c r="X861" i="1" s="1"/>
  <c r="W862" i="1"/>
  <c r="X862" i="1" s="1"/>
  <c r="W863" i="1"/>
  <c r="X863" i="1"/>
  <c r="W864" i="1"/>
  <c r="X864" i="1"/>
  <c r="W865" i="1"/>
  <c r="X865" i="1" s="1"/>
  <c r="W866" i="1"/>
  <c r="X866" i="1"/>
  <c r="W867" i="1"/>
  <c r="X867" i="1" s="1"/>
  <c r="W868" i="1"/>
  <c r="X868" i="1" s="1"/>
  <c r="W869" i="1"/>
  <c r="X869" i="1"/>
  <c r="W870" i="1"/>
  <c r="X870" i="1"/>
  <c r="W871" i="1"/>
  <c r="X871" i="1" s="1"/>
  <c r="W872" i="1"/>
  <c r="X872" i="1"/>
  <c r="W873" i="1"/>
  <c r="X873" i="1"/>
  <c r="W874" i="1"/>
  <c r="X874" i="1" s="1"/>
  <c r="W875" i="1"/>
  <c r="X875" i="1"/>
  <c r="W876" i="1"/>
  <c r="X876" i="1"/>
  <c r="W877" i="1"/>
  <c r="X877" i="1"/>
  <c r="W878" i="1"/>
  <c r="X878" i="1"/>
  <c r="W879" i="1"/>
  <c r="X879" i="1" s="1"/>
  <c r="W880" i="1"/>
  <c r="X880" i="1" s="1"/>
  <c r="W881" i="1"/>
  <c r="X881" i="1"/>
  <c r="W882" i="1"/>
  <c r="X882" i="1"/>
  <c r="W883" i="1"/>
  <c r="X883" i="1" s="1"/>
  <c r="W884" i="1"/>
  <c r="X884" i="1" s="1"/>
  <c r="W885" i="1"/>
  <c r="X885" i="1"/>
  <c r="W886" i="1"/>
  <c r="X886" i="1" s="1"/>
  <c r="W887" i="1"/>
  <c r="X887" i="1"/>
  <c r="W888" i="1"/>
  <c r="X888" i="1"/>
  <c r="W889" i="1"/>
  <c r="X889" i="1"/>
  <c r="W890" i="1"/>
  <c r="X890" i="1" s="1"/>
  <c r="W891" i="1"/>
  <c r="X891" i="1"/>
  <c r="W892" i="1"/>
  <c r="X892" i="1" s="1"/>
  <c r="W893" i="1"/>
  <c r="X893" i="1"/>
  <c r="W894" i="1"/>
  <c r="X894" i="1"/>
  <c r="W895" i="1"/>
  <c r="X895" i="1" s="1"/>
  <c r="W896" i="1"/>
  <c r="X896" i="1" s="1"/>
  <c r="W897" i="1"/>
  <c r="X897" i="1" s="1"/>
  <c r="W898" i="1"/>
  <c r="X898" i="1" s="1"/>
  <c r="W899" i="1"/>
  <c r="X899" i="1"/>
  <c r="W900" i="1"/>
  <c r="X900" i="1"/>
  <c r="W901" i="1"/>
  <c r="X901" i="1"/>
  <c r="W902" i="1"/>
  <c r="X902" i="1"/>
  <c r="W903" i="1"/>
  <c r="X903" i="1" s="1"/>
  <c r="W904" i="1"/>
  <c r="X904" i="1" s="1"/>
  <c r="W905" i="1"/>
  <c r="X905" i="1"/>
  <c r="W906" i="1"/>
  <c r="X906" i="1"/>
  <c r="W907" i="1"/>
  <c r="X907" i="1" s="1"/>
  <c r="W908" i="1"/>
  <c r="X908" i="1" s="1"/>
  <c r="W909" i="1"/>
  <c r="X909" i="1"/>
  <c r="W910" i="1"/>
  <c r="X910" i="1" s="1"/>
  <c r="W911" i="1"/>
  <c r="X911" i="1"/>
  <c r="W912" i="1"/>
  <c r="X912" i="1"/>
  <c r="W913" i="1"/>
  <c r="X913" i="1" s="1"/>
  <c r="W914" i="1"/>
  <c r="X914" i="1"/>
  <c r="W915" i="1"/>
  <c r="X915" i="1"/>
  <c r="W916" i="1"/>
  <c r="X916" i="1" s="1"/>
  <c r="W917" i="1"/>
  <c r="X917" i="1"/>
  <c r="W918" i="1"/>
  <c r="X918" i="1"/>
  <c r="W919" i="1"/>
  <c r="X919" i="1"/>
  <c r="W920" i="1"/>
  <c r="X920" i="1" s="1"/>
  <c r="W921" i="1"/>
  <c r="X921" i="1" s="1"/>
  <c r="W922" i="1"/>
  <c r="X922" i="1" s="1"/>
  <c r="W923" i="1"/>
  <c r="X923" i="1"/>
  <c r="W924" i="1"/>
  <c r="X924" i="1"/>
  <c r="W925" i="1"/>
  <c r="X925" i="1" s="1"/>
  <c r="W926" i="1"/>
  <c r="X926" i="1" s="1"/>
  <c r="W927" i="1"/>
  <c r="X927" i="1"/>
  <c r="W928" i="1"/>
  <c r="X928" i="1" s="1"/>
  <c r="W929" i="1"/>
  <c r="X929" i="1"/>
  <c r="W930" i="1"/>
  <c r="X930" i="1"/>
  <c r="W931" i="1"/>
  <c r="X931" i="1"/>
  <c r="W932" i="1"/>
  <c r="X932" i="1"/>
  <c r="W933" i="1"/>
  <c r="X933" i="1" s="1"/>
  <c r="W934" i="1"/>
  <c r="X934" i="1" s="1"/>
  <c r="W935" i="1"/>
  <c r="X935" i="1"/>
  <c r="W936" i="1"/>
  <c r="X936" i="1"/>
  <c r="W937" i="1"/>
  <c r="X937" i="1"/>
  <c r="W938" i="1"/>
  <c r="X938" i="1"/>
  <c r="W939" i="1"/>
  <c r="X939" i="1"/>
  <c r="W940" i="1"/>
  <c r="X940" i="1" s="1"/>
  <c r="W941" i="1"/>
  <c r="X941" i="1"/>
  <c r="W942" i="1"/>
  <c r="X942" i="1"/>
  <c r="W943" i="1"/>
  <c r="X943" i="1" s="1"/>
  <c r="W944" i="1"/>
  <c r="X944" i="1"/>
  <c r="W945" i="1"/>
  <c r="X945" i="1"/>
  <c r="W946" i="1"/>
  <c r="X946" i="1" s="1"/>
  <c r="W947" i="1"/>
  <c r="X947" i="1" s="1"/>
  <c r="W948" i="1"/>
  <c r="X948" i="1"/>
  <c r="W949" i="1"/>
  <c r="X949" i="1" s="1"/>
  <c r="W950" i="1"/>
  <c r="X950" i="1"/>
  <c r="W951" i="1"/>
  <c r="X951" i="1" s="1"/>
  <c r="W952" i="1"/>
  <c r="X952" i="1" s="1"/>
  <c r="W953" i="1"/>
  <c r="X953" i="1"/>
  <c r="W954" i="1"/>
  <c r="X954" i="1"/>
  <c r="W955" i="1"/>
  <c r="X955" i="1"/>
  <c r="W956" i="1"/>
  <c r="X956" i="1" s="1"/>
  <c r="W957" i="1"/>
  <c r="X957" i="1"/>
  <c r="W958" i="1"/>
  <c r="X958" i="1" s="1"/>
  <c r="W959" i="1"/>
  <c r="X959" i="1"/>
  <c r="W960" i="1"/>
  <c r="X960" i="1"/>
  <c r="W961" i="1"/>
  <c r="X961" i="1"/>
  <c r="W962" i="1"/>
  <c r="X962" i="1"/>
  <c r="W963" i="1"/>
  <c r="X963" i="1"/>
  <c r="W964" i="1"/>
  <c r="X964" i="1" s="1"/>
  <c r="W965" i="1"/>
  <c r="X965" i="1"/>
  <c r="W966" i="1"/>
  <c r="X966" i="1"/>
  <c r="W967" i="1"/>
  <c r="X967" i="1" s="1"/>
  <c r="W968" i="1"/>
  <c r="X968" i="1"/>
  <c r="W969" i="1"/>
  <c r="X969" i="1" s="1"/>
  <c r="W970" i="1"/>
  <c r="X970" i="1" s="1"/>
  <c r="W971" i="1"/>
  <c r="X971" i="1"/>
  <c r="W972" i="1"/>
  <c r="X972" i="1" s="1"/>
  <c r="W973" i="1"/>
  <c r="X973" i="1"/>
  <c r="W974" i="1"/>
  <c r="X974" i="1"/>
  <c r="W975" i="1"/>
  <c r="X975" i="1"/>
  <c r="W976" i="1"/>
  <c r="X976" i="1" s="1"/>
  <c r="W977" i="1"/>
  <c r="X977" i="1"/>
  <c r="W978" i="1"/>
  <c r="X978" i="1"/>
  <c r="W979" i="1"/>
  <c r="X979" i="1" s="1"/>
  <c r="W980" i="1"/>
  <c r="X980" i="1" s="1"/>
  <c r="W981" i="1"/>
  <c r="X981" i="1" s="1"/>
  <c r="W982" i="1"/>
  <c r="X982" i="1" s="1"/>
  <c r="W983" i="1"/>
  <c r="X983" i="1"/>
  <c r="W984" i="1"/>
  <c r="X984" i="1" s="1"/>
  <c r="W985" i="1"/>
  <c r="X985" i="1" s="1"/>
  <c r="W986" i="1"/>
  <c r="X986" i="1"/>
  <c r="W987" i="1"/>
  <c r="X987" i="1" s="1"/>
  <c r="W988" i="1"/>
  <c r="X988" i="1" s="1"/>
  <c r="W989" i="1"/>
  <c r="X989" i="1"/>
  <c r="W990" i="1"/>
  <c r="X990" i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/>
  <c r="W997" i="1"/>
  <c r="X997" i="1" s="1"/>
  <c r="W998" i="1"/>
  <c r="X998" i="1" s="1"/>
  <c r="W999" i="1"/>
  <c r="X999" i="1"/>
  <c r="W1000" i="1"/>
  <c r="X1000" i="1" s="1"/>
  <c r="W1001" i="1"/>
  <c r="X1001" i="1"/>
  <c r="W1002" i="1"/>
  <c r="X1002" i="1" s="1"/>
  <c r="W1003" i="1"/>
  <c r="X1003" i="1"/>
  <c r="W1004" i="1"/>
  <c r="X1004" i="1"/>
  <c r="W1005" i="1"/>
  <c r="X1005" i="1" s="1"/>
  <c r="W1006" i="1"/>
  <c r="X1006" i="1" s="1"/>
  <c r="W1007" i="1"/>
  <c r="X1007" i="1" s="1"/>
  <c r="W1008" i="1"/>
  <c r="X1008" i="1"/>
  <c r="W1009" i="1"/>
  <c r="X1009" i="1" s="1"/>
  <c r="W1010" i="1"/>
  <c r="X1010" i="1" s="1"/>
  <c r="W1011" i="1"/>
  <c r="X1011" i="1" s="1"/>
  <c r="W1012" i="1"/>
  <c r="X1012" i="1" s="1"/>
  <c r="W1013" i="1"/>
  <c r="X1013" i="1"/>
  <c r="W1014" i="1"/>
  <c r="X1014" i="1"/>
  <c r="W1015" i="1"/>
  <c r="X1015" i="1" s="1"/>
  <c r="W1016" i="1"/>
  <c r="X1016" i="1" s="1"/>
  <c r="W1017" i="1"/>
  <c r="X1017" i="1" s="1"/>
  <c r="W1018" i="1"/>
  <c r="X1018" i="1" s="1"/>
  <c r="W1019" i="1"/>
  <c r="X1019" i="1"/>
  <c r="W1020" i="1"/>
  <c r="X1020" i="1" s="1"/>
  <c r="W1021" i="1"/>
  <c r="X1021" i="1"/>
  <c r="W1022" i="1"/>
  <c r="X1022" i="1"/>
  <c r="W1023" i="1"/>
  <c r="X1023" i="1"/>
  <c r="W1024" i="1"/>
  <c r="X1024" i="1" s="1"/>
  <c r="W1025" i="1"/>
  <c r="X1025" i="1" s="1"/>
  <c r="W1026" i="1"/>
  <c r="X1026" i="1"/>
  <c r="W1027" i="1"/>
  <c r="X1027" i="1" s="1"/>
  <c r="W1028" i="1"/>
  <c r="X1028" i="1" s="1"/>
  <c r="W1029" i="1"/>
  <c r="X1029" i="1"/>
  <c r="W1030" i="1"/>
  <c r="X1030" i="1" s="1"/>
  <c r="W1031" i="1"/>
  <c r="X1031" i="1"/>
  <c r="W1032" i="1"/>
  <c r="X1032" i="1"/>
  <c r="W1033" i="1"/>
  <c r="X1033" i="1"/>
  <c r="W1034" i="1"/>
  <c r="X1034" i="1" s="1"/>
  <c r="W1035" i="1"/>
  <c r="X1035" i="1"/>
  <c r="W1036" i="1"/>
  <c r="X1036" i="1" s="1"/>
  <c r="W1037" i="1"/>
  <c r="X1037" i="1"/>
  <c r="W1038" i="1"/>
  <c r="X1038" i="1"/>
  <c r="W1039" i="1"/>
  <c r="X1039" i="1" s="1"/>
  <c r="W1040" i="1"/>
  <c r="X1040" i="1"/>
  <c r="W1041" i="1"/>
  <c r="X1041" i="1" s="1"/>
  <c r="W1042" i="1"/>
  <c r="X1042" i="1" s="1"/>
  <c r="W1043" i="1"/>
  <c r="X1043" i="1"/>
  <c r="W1044" i="1"/>
  <c r="X1044" i="1"/>
  <c r="W1045" i="1"/>
  <c r="X1045" i="1" s="1"/>
  <c r="W1046" i="1"/>
  <c r="X1046" i="1"/>
  <c r="W1047" i="1"/>
  <c r="X1047" i="1"/>
  <c r="W1048" i="1"/>
  <c r="X1048" i="1" s="1"/>
  <c r="W1049" i="1"/>
  <c r="X1049" i="1"/>
  <c r="W1050" i="1"/>
  <c r="X1050" i="1"/>
  <c r="W1051" i="1"/>
  <c r="X1051" i="1"/>
  <c r="W1052" i="1"/>
  <c r="X1052" i="1" s="1"/>
  <c r="W1053" i="1"/>
  <c r="X1053" i="1" s="1"/>
  <c r="W1054" i="1"/>
  <c r="X1054" i="1" s="1"/>
  <c r="W1055" i="1"/>
  <c r="X1055" i="1"/>
  <c r="W1056" i="1"/>
  <c r="X1056" i="1" s="1"/>
  <c r="W1057" i="1"/>
  <c r="X1057" i="1"/>
  <c r="W1058" i="1"/>
  <c r="X1058" i="1"/>
  <c r="W1059" i="1"/>
  <c r="X1059" i="1"/>
  <c r="W1060" i="1"/>
  <c r="X1060" i="1" s="1"/>
  <c r="W1061" i="1"/>
  <c r="X1061" i="1"/>
  <c r="W1062" i="1"/>
  <c r="X1062" i="1"/>
  <c r="W1063" i="1"/>
  <c r="X1063" i="1" s="1"/>
  <c r="W1064" i="1"/>
  <c r="X1064" i="1" s="1"/>
  <c r="W1065" i="1"/>
  <c r="X1065" i="1" s="1"/>
  <c r="W1066" i="1"/>
  <c r="X1066" i="1" s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 s="1"/>
  <c r="W1073" i="1"/>
  <c r="X1073" i="1"/>
  <c r="W1074" i="1"/>
  <c r="X1074" i="1"/>
  <c r="W1075" i="1"/>
  <c r="X1075" i="1" s="1"/>
  <c r="W1076" i="1"/>
  <c r="X1076" i="1" s="1"/>
  <c r="W1077" i="1"/>
  <c r="X1077" i="1" s="1"/>
  <c r="W1078" i="1"/>
  <c r="X1078" i="1" s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 s="1"/>
  <c r="W1085" i="1"/>
  <c r="X1085" i="1"/>
  <c r="W1086" i="1"/>
  <c r="X1086" i="1"/>
  <c r="W1087" i="1"/>
  <c r="X1087" i="1" s="1"/>
  <c r="W1088" i="1"/>
  <c r="X1088" i="1" s="1"/>
  <c r="W1089" i="1"/>
  <c r="X1089" i="1"/>
  <c r="W1090" i="1"/>
  <c r="X1090" i="1" s="1"/>
  <c r="W1091" i="1"/>
  <c r="X1091" i="1" s="1"/>
  <c r="W1092" i="1"/>
  <c r="X1092" i="1"/>
  <c r="W1093" i="1"/>
  <c r="X1093" i="1" s="1"/>
  <c r="W1094" i="1"/>
  <c r="X1094" i="1"/>
  <c r="W1095" i="1"/>
  <c r="X1095" i="1" s="1"/>
  <c r="W1096" i="1"/>
  <c r="X1096" i="1" s="1"/>
  <c r="W1097" i="1"/>
  <c r="X1097" i="1"/>
  <c r="W1098" i="1"/>
  <c r="X1098" i="1"/>
  <c r="W1099" i="1"/>
  <c r="X1099" i="1"/>
  <c r="W1100" i="1"/>
  <c r="X1100" i="1" s="1"/>
  <c r="W1101" i="1"/>
  <c r="X1101" i="1" s="1"/>
  <c r="W1102" i="1"/>
  <c r="X1102" i="1" s="1"/>
  <c r="W1103" i="1"/>
  <c r="X1103" i="1"/>
  <c r="W1104" i="1"/>
  <c r="X1104" i="1"/>
  <c r="W1105" i="1"/>
  <c r="X1105" i="1" s="1"/>
  <c r="W1106" i="1"/>
  <c r="X1106" i="1"/>
  <c r="W1107" i="1"/>
  <c r="X1107" i="1"/>
  <c r="W1108" i="1"/>
  <c r="X1108" i="1" s="1"/>
  <c r="W1109" i="1"/>
  <c r="X1109" i="1"/>
  <c r="W1110" i="1"/>
  <c r="X1110" i="1"/>
  <c r="W1111" i="1"/>
  <c r="X1111" i="1" s="1"/>
  <c r="W1112" i="1"/>
  <c r="X1112" i="1" s="1"/>
  <c r="W1113" i="1"/>
  <c r="X1113" i="1" s="1"/>
  <c r="W1114" i="1"/>
  <c r="X1114" i="1" s="1"/>
  <c r="W1115" i="1"/>
  <c r="X1115" i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/>
  <c r="W1122" i="1"/>
  <c r="X1122" i="1" s="1"/>
  <c r="W1123" i="1"/>
  <c r="X1123" i="1"/>
  <c r="W1124" i="1"/>
  <c r="X1124" i="1" s="1"/>
  <c r="W1125" i="1"/>
  <c r="X1125" i="1"/>
  <c r="W1126" i="1"/>
  <c r="X1126" i="1" s="1"/>
  <c r="W1127" i="1"/>
  <c r="X1127" i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 s="1"/>
  <c r="W1139" i="1"/>
  <c r="X1139" i="1"/>
  <c r="W1140" i="1"/>
  <c r="X1140" i="1"/>
  <c r="W1141" i="1"/>
  <c r="X1141" i="1"/>
  <c r="W1142" i="1"/>
  <c r="X1142" i="1" s="1"/>
  <c r="W1143" i="1"/>
  <c r="X1143" i="1" s="1"/>
  <c r="W1144" i="1"/>
  <c r="X1144" i="1" s="1"/>
  <c r="W1145" i="1"/>
  <c r="X1145" i="1"/>
  <c r="W1146" i="1"/>
  <c r="X1146" i="1" s="1"/>
  <c r="W1147" i="1"/>
  <c r="X1147" i="1" s="1"/>
  <c r="W1148" i="1"/>
  <c r="X1148" i="1" s="1"/>
  <c r="W1149" i="1"/>
  <c r="X1149" i="1"/>
  <c r="W1150" i="1"/>
  <c r="X1150" i="1" s="1"/>
  <c r="W1151" i="1"/>
  <c r="X1151" i="1"/>
  <c r="W1152" i="1"/>
  <c r="X1152" i="1"/>
  <c r="W1153" i="1"/>
  <c r="X1153" i="1"/>
  <c r="W1154" i="1"/>
  <c r="X1154" i="1"/>
  <c r="W1155" i="1"/>
  <c r="X1155" i="1" s="1"/>
  <c r="W1156" i="1"/>
  <c r="X1156" i="1" s="1"/>
  <c r="W1157" i="1"/>
  <c r="X1157" i="1"/>
  <c r="W1158" i="1"/>
  <c r="X1158" i="1"/>
  <c r="W1160" i="1"/>
  <c r="X1160" i="1" s="1"/>
  <c r="W1161" i="1"/>
  <c r="X1161" i="1" s="1"/>
  <c r="W1162" i="1"/>
  <c r="X1162" i="1"/>
  <c r="W1163" i="1"/>
  <c r="X1163" i="1" s="1"/>
  <c r="W1164" i="1"/>
  <c r="X1164" i="1"/>
  <c r="W1165" i="1"/>
  <c r="X1165" i="1"/>
  <c r="W1166" i="1"/>
  <c r="X1166" i="1"/>
  <c r="W1167" i="1"/>
  <c r="X1167" i="1"/>
  <c r="W1168" i="1"/>
  <c r="X1168" i="1" s="1"/>
  <c r="W1169" i="1"/>
  <c r="X1169" i="1" s="1"/>
  <c r="W1170" i="1"/>
  <c r="X1170" i="1"/>
  <c r="W1171" i="1"/>
  <c r="X1171" i="1"/>
  <c r="W1172" i="1"/>
  <c r="X1172" i="1" s="1"/>
  <c r="W1173" i="1"/>
  <c r="X1173" i="1" s="1"/>
  <c r="W1174" i="1"/>
  <c r="X1174" i="1"/>
  <c r="W1175" i="1"/>
  <c r="X1175" i="1" s="1"/>
  <c r="W1176" i="1"/>
  <c r="X1176" i="1"/>
  <c r="W1177" i="1"/>
  <c r="X1177" i="1"/>
  <c r="W1178" i="1"/>
  <c r="X1178" i="1" s="1"/>
  <c r="W1179" i="1"/>
  <c r="X1179" i="1" s="1"/>
  <c r="W1180" i="1"/>
  <c r="X1180" i="1"/>
  <c r="W1181" i="1"/>
  <c r="X1181" i="1" s="1"/>
  <c r="W1182" i="1"/>
  <c r="X1182" i="1"/>
  <c r="W1183" i="1"/>
  <c r="X1183" i="1"/>
  <c r="W1184" i="1"/>
  <c r="X1184" i="1"/>
  <c r="W1185" i="1"/>
  <c r="X1185" i="1"/>
  <c r="W1186" i="1"/>
  <c r="X1186" i="1" s="1"/>
  <c r="W1187" i="1"/>
  <c r="X1187" i="1" s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 s="1"/>
  <c r="W1194" i="1"/>
  <c r="X1194" i="1"/>
  <c r="W1195" i="1"/>
  <c r="X1195" i="1"/>
  <c r="W1196" i="1"/>
  <c r="X1196" i="1"/>
  <c r="W1197" i="1"/>
  <c r="X1197" i="1" s="1"/>
  <c r="W1198" i="1"/>
  <c r="X1198" i="1" s="1"/>
  <c r="W1199" i="1"/>
  <c r="X1199" i="1" s="1"/>
  <c r="W1200" i="1"/>
  <c r="X1200" i="1"/>
  <c r="W1201" i="1"/>
  <c r="X1201" i="1"/>
  <c r="W1202" i="1"/>
  <c r="X1202" i="1" s="1"/>
  <c r="W1203" i="1"/>
  <c r="X1203" i="1"/>
  <c r="W1204" i="1"/>
  <c r="X1204" i="1"/>
  <c r="W1205" i="1"/>
  <c r="X1205" i="1" s="1"/>
  <c r="W1206" i="1"/>
  <c r="X1206" i="1"/>
  <c r="W1207" i="1"/>
  <c r="X1207" i="1"/>
  <c r="W1208" i="1"/>
  <c r="X1208" i="1" s="1"/>
  <c r="W1209" i="1"/>
  <c r="X1209" i="1"/>
  <c r="W1210" i="1"/>
  <c r="X1210" i="1" s="1"/>
  <c r="W1211" i="1"/>
  <c r="X1211" i="1" s="1"/>
  <c r="W1212" i="1"/>
  <c r="X1212" i="1"/>
  <c r="W1213" i="1"/>
  <c r="X1213" i="1"/>
  <c r="W1214" i="1"/>
  <c r="X1214" i="1"/>
  <c r="W1215" i="1"/>
  <c r="X1215" i="1" s="1"/>
  <c r="W1216" i="1"/>
  <c r="X1216" i="1" s="1"/>
  <c r="W1217" i="1"/>
  <c r="X1217" i="1" s="1"/>
  <c r="W1218" i="1"/>
  <c r="X1218" i="1"/>
  <c r="W1219" i="1"/>
  <c r="X1219" i="1"/>
  <c r="W1220" i="1"/>
  <c r="X1220" i="1" s="1"/>
  <c r="W1221" i="1"/>
  <c r="X1221" i="1" s="1"/>
  <c r="W1222" i="1"/>
  <c r="X1222" i="1"/>
  <c r="W1223" i="1"/>
  <c r="X1223" i="1" s="1"/>
  <c r="W1224" i="1"/>
  <c r="X1224" i="1"/>
  <c r="W1225" i="1"/>
  <c r="X1225" i="1"/>
  <c r="W1226" i="1"/>
  <c r="X1226" i="1"/>
  <c r="W1227" i="1"/>
  <c r="X1227" i="1"/>
  <c r="W1228" i="1"/>
  <c r="X1228" i="1" s="1"/>
  <c r="W1229" i="1"/>
  <c r="X1229" i="1" s="1"/>
  <c r="W1230" i="1"/>
  <c r="X1230" i="1"/>
  <c r="W1231" i="1"/>
  <c r="X1231" i="1"/>
  <c r="W1232" i="1"/>
  <c r="X1232" i="1" s="1"/>
  <c r="W1233" i="1"/>
  <c r="X1233" i="1"/>
  <c r="W1234" i="1"/>
  <c r="X1234" i="1"/>
  <c r="W1235" i="1"/>
  <c r="X1235" i="1" s="1"/>
  <c r="W1236" i="1"/>
  <c r="X1236" i="1"/>
  <c r="W1237" i="1"/>
  <c r="X1237" i="1"/>
  <c r="W1238" i="1"/>
  <c r="X1238" i="1" s="1"/>
  <c r="W1239" i="1"/>
  <c r="X1239" i="1"/>
  <c r="W1240" i="1"/>
  <c r="X1240" i="1" s="1"/>
  <c r="W1241" i="1"/>
  <c r="X1241" i="1" s="1"/>
  <c r="W1242" i="1"/>
  <c r="X1242" i="1"/>
  <c r="W1243" i="1"/>
  <c r="X1243" i="1"/>
  <c r="W1244" i="1"/>
  <c r="X1244" i="1"/>
  <c r="W1245" i="1"/>
  <c r="X1245" i="1" s="1"/>
  <c r="W1246" i="1"/>
  <c r="X1246" i="1" s="1"/>
  <c r="W1247" i="1"/>
  <c r="X1247" i="1" s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 s="1"/>
  <c r="W1254" i="1"/>
  <c r="X1254" i="1"/>
  <c r="W1255" i="1"/>
  <c r="X1255" i="1"/>
  <c r="W1256" i="1"/>
  <c r="X1256" i="1"/>
  <c r="W1257" i="1"/>
  <c r="X1257" i="1" s="1"/>
  <c r="W1258" i="1"/>
  <c r="X1258" i="1" s="1"/>
  <c r="W1259" i="1"/>
  <c r="X1259" i="1" s="1"/>
  <c r="W1260" i="1"/>
  <c r="X1260" i="1"/>
  <c r="W1261" i="1"/>
  <c r="X1261" i="1"/>
  <c r="W1262" i="1"/>
  <c r="X1262" i="1" s="1"/>
  <c r="W1263" i="1"/>
  <c r="X1263" i="1"/>
  <c r="W1264" i="1"/>
  <c r="X1264" i="1" s="1"/>
  <c r="W1265" i="1"/>
  <c r="X1265" i="1" s="1"/>
  <c r="W1266" i="1"/>
  <c r="X1266" i="1"/>
  <c r="W1267" i="1"/>
  <c r="X1267" i="1"/>
  <c r="W1268" i="1"/>
  <c r="X1268" i="1"/>
  <c r="W1269" i="1"/>
  <c r="X1269" i="1" s="1"/>
  <c r="W1270" i="1"/>
  <c r="X1270" i="1"/>
  <c r="W1271" i="1"/>
  <c r="X1271" i="1" s="1"/>
  <c r="W1272" i="1"/>
  <c r="X1272" i="1"/>
  <c r="W1273" i="1"/>
  <c r="X1273" i="1"/>
  <c r="W1274" i="1"/>
  <c r="X1274" i="1" s="1"/>
  <c r="W1275" i="1"/>
  <c r="X1275" i="1" s="1"/>
  <c r="W1276" i="1"/>
  <c r="X1276" i="1"/>
  <c r="W1277" i="1"/>
  <c r="X1277" i="1" s="1"/>
  <c r="W1278" i="1"/>
  <c r="X1278" i="1"/>
  <c r="W1279" i="1"/>
  <c r="X1279" i="1"/>
  <c r="W1280" i="1"/>
  <c r="X1280" i="1"/>
  <c r="W1281" i="1"/>
  <c r="X1281" i="1"/>
  <c r="W1282" i="1"/>
  <c r="X1282" i="1" s="1"/>
  <c r="W1283" i="1"/>
  <c r="X1283" i="1" s="1"/>
  <c r="W1284" i="1"/>
  <c r="X1284" i="1"/>
  <c r="W1285" i="1"/>
  <c r="X1285" i="1"/>
  <c r="W1286" i="1"/>
  <c r="X1286" i="1" s="1"/>
  <c r="W1287" i="1"/>
  <c r="X1287" i="1" s="1"/>
  <c r="W1288" i="1"/>
  <c r="X1288" i="1" s="1"/>
  <c r="W1289" i="1"/>
  <c r="X1289" i="1" s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 s="1"/>
  <c r="W1296" i="1"/>
  <c r="X1296" i="1"/>
  <c r="W1297" i="1"/>
  <c r="X1297" i="1"/>
  <c r="W1298" i="1"/>
  <c r="X1298" i="1"/>
  <c r="W1299" i="1"/>
  <c r="X1299" i="1" s="1"/>
  <c r="W1300" i="1"/>
  <c r="X1300" i="1" s="1"/>
  <c r="W1301" i="1"/>
  <c r="X1301" i="1" s="1"/>
  <c r="W1302" i="1"/>
  <c r="X1302" i="1"/>
  <c r="W1303" i="1"/>
  <c r="X1303" i="1"/>
  <c r="W1304" i="1"/>
  <c r="X1304" i="1" s="1"/>
  <c r="W1305" i="1"/>
  <c r="X1305" i="1" s="1"/>
  <c r="W1306" i="1"/>
  <c r="X1306" i="1" s="1"/>
  <c r="W1307" i="1"/>
  <c r="X1307" i="1" s="1"/>
  <c r="W1308" i="1"/>
  <c r="X1308" i="1"/>
  <c r="W1309" i="1"/>
  <c r="X1309" i="1"/>
  <c r="W1310" i="1"/>
  <c r="X1310" i="1" s="1"/>
  <c r="W1311" i="1"/>
  <c r="X1311" i="1"/>
  <c r="W1312" i="1"/>
  <c r="X1312" i="1"/>
  <c r="W1313" i="1"/>
  <c r="X1313" i="1" s="1"/>
  <c r="W1314" i="1"/>
  <c r="X1314" i="1"/>
  <c r="W1315" i="1"/>
  <c r="X1315" i="1"/>
  <c r="W1316" i="1"/>
  <c r="X1316" i="1"/>
  <c r="W1317" i="1"/>
  <c r="X1317" i="1" s="1"/>
  <c r="W1318" i="1"/>
  <c r="X1318" i="1"/>
  <c r="W1319" i="1"/>
  <c r="X1319" i="1" s="1"/>
  <c r="W1320" i="1"/>
  <c r="X1320" i="1"/>
  <c r="W1321" i="1"/>
  <c r="X1321" i="1"/>
  <c r="W1322" i="1"/>
  <c r="X1322" i="1" s="1"/>
  <c r="W1323" i="1"/>
  <c r="X1323" i="1"/>
  <c r="W1324" i="1"/>
  <c r="X1324" i="1"/>
  <c r="W1325" i="1"/>
  <c r="X1325" i="1" s="1"/>
  <c r="W1326" i="1"/>
  <c r="X1326" i="1"/>
  <c r="W1327" i="1"/>
  <c r="X1327" i="1"/>
  <c r="W1328" i="1"/>
  <c r="X1328" i="1"/>
  <c r="W1329" i="1"/>
  <c r="X1329" i="1" s="1"/>
  <c r="W1330" i="1"/>
  <c r="X1330" i="1" s="1"/>
  <c r="W1331" i="1"/>
  <c r="X1331" i="1" s="1"/>
  <c r="W1332" i="1"/>
  <c r="X1332" i="1"/>
  <c r="W1333" i="1"/>
  <c r="X1333" i="1"/>
  <c r="W1334" i="1"/>
  <c r="X1334" i="1"/>
  <c r="W1335" i="1"/>
  <c r="X1335" i="1"/>
  <c r="W1336" i="1"/>
  <c r="X1336" i="1" s="1"/>
  <c r="W1337" i="1"/>
  <c r="X1337" i="1" s="1"/>
  <c r="W1338" i="1"/>
  <c r="X1338" i="1"/>
  <c r="W1339" i="1"/>
  <c r="X1339" i="1"/>
  <c r="W1340" i="1"/>
  <c r="X1340" i="1" s="1"/>
  <c r="W1341" i="1"/>
  <c r="X1341" i="1" s="1"/>
  <c r="W1342" i="1"/>
  <c r="X1342" i="1" s="1"/>
  <c r="W1343" i="1"/>
  <c r="X1343" i="1" s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 s="1"/>
  <c r="W1350" i="1"/>
  <c r="X1350" i="1"/>
  <c r="W1351" i="1"/>
  <c r="X1351" i="1"/>
  <c r="W1352" i="1"/>
  <c r="X1352" i="1" s="1"/>
  <c r="W1353" i="1"/>
  <c r="X1353" i="1" s="1"/>
  <c r="W1354" i="1"/>
  <c r="X1354" i="1" s="1"/>
  <c r="W1355" i="1"/>
  <c r="X1355" i="1" s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 s="1"/>
  <c r="W1362" i="1"/>
  <c r="X1362" i="1"/>
  <c r="W1363" i="1"/>
  <c r="X1363" i="1"/>
  <c r="W1364" i="1"/>
  <c r="X1364" i="1" s="1"/>
  <c r="W1365" i="1"/>
  <c r="X1365" i="1" s="1"/>
  <c r="W1366" i="1"/>
  <c r="X1366" i="1" s="1"/>
  <c r="W1367" i="1"/>
  <c r="X1367" i="1" s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 s="1"/>
  <c r="W1374" i="1"/>
  <c r="X1374" i="1"/>
  <c r="W1375" i="1"/>
  <c r="X1375" i="1"/>
  <c r="W1376" i="1"/>
  <c r="X1376" i="1" s="1"/>
  <c r="W1377" i="1"/>
  <c r="X1377" i="1" s="1"/>
  <c r="W1378" i="1"/>
  <c r="X1378" i="1"/>
  <c r="W1379" i="1"/>
  <c r="X1379" i="1" s="1"/>
  <c r="W1380" i="1"/>
  <c r="X1380" i="1"/>
  <c r="W1381" i="1"/>
  <c r="X1381" i="1"/>
  <c r="W1382" i="1"/>
  <c r="X1382" i="1" s="1"/>
  <c r="W1383" i="1"/>
  <c r="X1383" i="1"/>
  <c r="W1384" i="1"/>
  <c r="X1384" i="1" s="1"/>
  <c r="W1385" i="1"/>
  <c r="X1385" i="1" s="1"/>
  <c r="W1386" i="1"/>
  <c r="X1386" i="1"/>
  <c r="W1387" i="1"/>
  <c r="X1387" i="1"/>
  <c r="W1388" i="1"/>
  <c r="X1388" i="1"/>
  <c r="W1389" i="1"/>
  <c r="X1389" i="1" s="1"/>
  <c r="W1390" i="1"/>
  <c r="X1390" i="1"/>
  <c r="W1391" i="1"/>
  <c r="X1391" i="1" s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 s="1"/>
  <c r="W1398" i="1"/>
  <c r="X1398" i="1"/>
  <c r="W1399" i="1"/>
  <c r="X1399" i="1"/>
  <c r="W1400" i="1"/>
  <c r="X1400" i="1" s="1"/>
  <c r="W1401" i="1"/>
  <c r="X1401" i="1" s="1"/>
  <c r="W1402" i="1"/>
  <c r="X1402" i="1" s="1"/>
  <c r="W1403" i="1"/>
  <c r="X1403" i="1" s="1"/>
  <c r="W1404" i="1"/>
  <c r="X1404" i="1"/>
  <c r="W1405" i="1"/>
  <c r="X1405" i="1"/>
  <c r="W1406" i="1"/>
  <c r="X1406" i="1" s="1"/>
  <c r="W1407" i="1"/>
  <c r="X1407" i="1" s="1"/>
  <c r="W1408" i="1"/>
  <c r="X1408" i="1" s="1"/>
  <c r="W1409" i="1"/>
  <c r="X1409" i="1" s="1"/>
  <c r="W1410" i="1"/>
  <c r="X1410" i="1"/>
  <c r="W1412" i="1"/>
  <c r="X1412" i="1"/>
  <c r="W1413" i="1"/>
  <c r="X1413" i="1"/>
  <c r="W1414" i="1"/>
  <c r="X1414" i="1"/>
  <c r="W1415" i="1"/>
  <c r="X1415" i="1"/>
  <c r="W1416" i="1"/>
  <c r="X1416" i="1" s="1"/>
  <c r="W1417" i="1"/>
  <c r="X1417" i="1"/>
  <c r="W1418" i="1"/>
  <c r="X1418" i="1"/>
  <c r="W1419" i="1"/>
  <c r="X1419" i="1" s="1"/>
  <c r="W1420" i="1"/>
  <c r="X1420" i="1" s="1"/>
  <c r="W1421" i="1"/>
  <c r="X1421" i="1" s="1"/>
  <c r="W1422" i="1"/>
  <c r="X1422" i="1" s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 s="1"/>
  <c r="W1429" i="1"/>
  <c r="X1429" i="1"/>
  <c r="W1430" i="1"/>
  <c r="X1430" i="1"/>
  <c r="W1431" i="1"/>
  <c r="X1431" i="1"/>
  <c r="W1432" i="1"/>
  <c r="X1432" i="1" s="1"/>
  <c r="W1433" i="1"/>
  <c r="X1433" i="1" s="1"/>
  <c r="W1434" i="1"/>
  <c r="X1434" i="1" s="1"/>
  <c r="W1435" i="1"/>
  <c r="X1435" i="1"/>
  <c r="W1436" i="1"/>
  <c r="X1436" i="1"/>
  <c r="W1437" i="1"/>
  <c r="X1437" i="1" s="1"/>
  <c r="W1438" i="1"/>
  <c r="X1438" i="1" s="1"/>
  <c r="W1439" i="1"/>
  <c r="X1439" i="1"/>
  <c r="W1440" i="1"/>
  <c r="X1440" i="1" s="1"/>
  <c r="W1441" i="1"/>
  <c r="X1441" i="1"/>
  <c r="W1442" i="1"/>
  <c r="X1442" i="1"/>
  <c r="W1443" i="1"/>
  <c r="X1443" i="1"/>
  <c r="W1444" i="1"/>
  <c r="X1444" i="1"/>
  <c r="W1445" i="1"/>
  <c r="X1445" i="1" s="1"/>
  <c r="W1446" i="1"/>
  <c r="X1446" i="1" s="1"/>
  <c r="W1447" i="1"/>
  <c r="X1447" i="1"/>
  <c r="W1448" i="1"/>
  <c r="X1448" i="1"/>
  <c r="W1449" i="1"/>
  <c r="X1449" i="1" s="1"/>
  <c r="W1450" i="1"/>
  <c r="X1450" i="1" s="1"/>
  <c r="W1451" i="1"/>
  <c r="X1451" i="1"/>
  <c r="W1452" i="1"/>
  <c r="X1452" i="1" s="1"/>
  <c r="W1453" i="1"/>
  <c r="X1453" i="1"/>
  <c r="W1454" i="1"/>
  <c r="X1454" i="1"/>
  <c r="W1455" i="1"/>
  <c r="X1455" i="1"/>
  <c r="W1456" i="1"/>
  <c r="X1456" i="1"/>
  <c r="W1457" i="1"/>
  <c r="X1457" i="1" s="1"/>
  <c r="W1458" i="1"/>
  <c r="X1458" i="1" s="1"/>
  <c r="W1459" i="1"/>
  <c r="X1459" i="1"/>
  <c r="W1460" i="1"/>
  <c r="X1460" i="1"/>
  <c r="W1461" i="1"/>
  <c r="X1461" i="1" s="1"/>
  <c r="W1462" i="1"/>
  <c r="X1462" i="1" s="1"/>
  <c r="W1463" i="1"/>
  <c r="X1463" i="1"/>
  <c r="W1464" i="1"/>
  <c r="X1464" i="1" s="1"/>
  <c r="W1465" i="1"/>
  <c r="X1465" i="1"/>
  <c r="W1466" i="1"/>
  <c r="X1466" i="1"/>
  <c r="W1467" i="1"/>
  <c r="X1467" i="1" s="1"/>
  <c r="W1468" i="1"/>
  <c r="X1468" i="1" s="1"/>
  <c r="W1469" i="1"/>
  <c r="X1469" i="1"/>
  <c r="W1470" i="1"/>
  <c r="X1470" i="1" s="1"/>
  <c r="W1471" i="1"/>
  <c r="X1471" i="1"/>
  <c r="W1472" i="1"/>
  <c r="X1472" i="1"/>
  <c r="W1473" i="1"/>
  <c r="X1473" i="1"/>
  <c r="W1475" i="1"/>
  <c r="X1475" i="1"/>
  <c r="W1476" i="1"/>
  <c r="X1476" i="1" s="1"/>
  <c r="W1478" i="1"/>
  <c r="X1478" i="1" s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 s="1"/>
  <c r="W1486" i="1"/>
  <c r="X1486" i="1"/>
  <c r="W1487" i="1"/>
  <c r="X1487" i="1"/>
  <c r="W1488" i="1"/>
  <c r="X1488" i="1"/>
  <c r="W1489" i="1"/>
  <c r="X1489" i="1" s="1"/>
  <c r="W1490" i="1"/>
  <c r="X1490" i="1" s="1"/>
  <c r="W1491" i="1"/>
  <c r="X1491" i="1" s="1"/>
  <c r="W1492" i="1"/>
  <c r="X1492" i="1"/>
  <c r="W1493" i="1"/>
  <c r="X1493" i="1"/>
  <c r="W1494" i="1"/>
  <c r="X1494" i="1" s="1"/>
  <c r="W1495" i="1"/>
  <c r="X1495" i="1"/>
  <c r="W1496" i="1"/>
  <c r="X1496" i="1"/>
  <c r="W1497" i="1"/>
  <c r="X1497" i="1" s="1"/>
  <c r="W1498" i="1"/>
  <c r="X1498" i="1"/>
  <c r="W1499" i="1"/>
  <c r="X1499" i="1"/>
  <c r="W1502" i="1"/>
  <c r="X1502" i="1" s="1"/>
  <c r="W1503" i="1"/>
  <c r="X1503" i="1"/>
  <c r="W1504" i="1"/>
  <c r="X1504" i="1" s="1"/>
  <c r="W1505" i="1"/>
  <c r="X1505" i="1" s="1"/>
  <c r="W1506" i="1"/>
  <c r="X1506" i="1"/>
  <c r="W1510" i="1"/>
  <c r="X1510" i="1"/>
  <c r="W1511" i="1"/>
  <c r="X1511" i="1"/>
  <c r="W1512" i="1"/>
  <c r="X1512" i="1" s="1"/>
  <c r="W1513" i="1"/>
  <c r="X1513" i="1" s="1"/>
  <c r="W1514" i="1"/>
  <c r="X1514" i="1" s="1"/>
  <c r="W1515" i="1"/>
  <c r="X1515" i="1"/>
  <c r="W1516" i="1"/>
  <c r="X1516" i="1"/>
  <c r="W1517" i="1"/>
  <c r="X1517" i="1" s="1"/>
  <c r="W1518" i="1"/>
  <c r="X1518" i="1" s="1"/>
  <c r="W1519" i="1"/>
  <c r="X1519" i="1"/>
  <c r="W1520" i="1"/>
  <c r="X1520" i="1" s="1"/>
  <c r="W1521" i="1"/>
  <c r="X1521" i="1"/>
  <c r="W1522" i="1"/>
  <c r="X1522" i="1"/>
  <c r="W1523" i="1"/>
  <c r="X1523" i="1"/>
  <c r="W1524" i="1"/>
  <c r="X1524" i="1"/>
  <c r="W1525" i="1"/>
  <c r="X1525" i="1" s="1"/>
  <c r="W1526" i="1"/>
  <c r="X1526" i="1" s="1"/>
  <c r="W1527" i="1"/>
  <c r="X1527" i="1"/>
  <c r="W1528" i="1"/>
  <c r="X1528" i="1"/>
  <c r="W1529" i="1"/>
  <c r="X1529" i="1" s="1"/>
  <c r="W1530" i="1"/>
  <c r="X1530" i="1"/>
  <c r="W1531" i="1"/>
  <c r="X1531" i="1"/>
  <c r="W1532" i="1"/>
  <c r="X1532" i="1" s="1"/>
  <c r="W1533" i="1"/>
  <c r="X1533" i="1"/>
  <c r="W1534" i="1"/>
  <c r="X1534" i="1"/>
  <c r="W1535" i="1"/>
  <c r="X1535" i="1" s="1"/>
  <c r="W1536" i="1"/>
  <c r="X1536" i="1"/>
  <c r="W1537" i="1"/>
  <c r="X1537" i="1" s="1"/>
  <c r="W1538" i="1"/>
  <c r="X1538" i="1" s="1"/>
  <c r="W1539" i="1"/>
  <c r="X1539" i="1"/>
  <c r="W1540" i="1"/>
  <c r="X1540" i="1"/>
  <c r="W1541" i="1"/>
  <c r="X1541" i="1"/>
  <c r="W1542" i="1"/>
  <c r="X1542" i="1" s="1"/>
  <c r="W1543" i="1"/>
  <c r="X1543" i="1" s="1"/>
  <c r="W1544" i="1"/>
  <c r="X1544" i="1" s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 s="1"/>
  <c r="W1551" i="1"/>
  <c r="X1551" i="1"/>
  <c r="W1553" i="1"/>
  <c r="X1553" i="1"/>
  <c r="W1554" i="1"/>
  <c r="X1554" i="1"/>
  <c r="W1555" i="1"/>
  <c r="X1555" i="1" s="1"/>
  <c r="W1556" i="1"/>
  <c r="X1556" i="1" s="1"/>
  <c r="W1557" i="1"/>
  <c r="X1557" i="1" s="1"/>
  <c r="W1558" i="1"/>
  <c r="X1558" i="1"/>
  <c r="W1559" i="1"/>
  <c r="X1559" i="1"/>
  <c r="W1560" i="1"/>
  <c r="X1560" i="1" s="1"/>
  <c r="W1561" i="1"/>
  <c r="X1561" i="1"/>
  <c r="W1562" i="1"/>
  <c r="X1562" i="1" s="1"/>
  <c r="W1563" i="1"/>
  <c r="X1563" i="1" s="1"/>
  <c r="W1564" i="1"/>
  <c r="X1564" i="1"/>
  <c r="W1565" i="1"/>
  <c r="X1565" i="1"/>
  <c r="W1566" i="1"/>
  <c r="X1566" i="1"/>
  <c r="W1567" i="1"/>
  <c r="X1567" i="1" s="1"/>
  <c r="W1568" i="1"/>
  <c r="X1568" i="1" s="1"/>
  <c r="W1569" i="1"/>
  <c r="X1569" i="1" s="1"/>
  <c r="W1570" i="1"/>
  <c r="X1570" i="1"/>
  <c r="W1571" i="1"/>
  <c r="X1571" i="1"/>
  <c r="W1572" i="1"/>
  <c r="X1572" i="1" s="1"/>
  <c r="W1573" i="1"/>
  <c r="X1573" i="1" s="1"/>
  <c r="W1574" i="1"/>
  <c r="X1574" i="1"/>
  <c r="W1575" i="1"/>
  <c r="X1575" i="1" s="1"/>
  <c r="W1576" i="1"/>
  <c r="X1576" i="1"/>
  <c r="W1577" i="1"/>
  <c r="X1577" i="1"/>
  <c r="W1579" i="1"/>
  <c r="X1579" i="1"/>
  <c r="W1580" i="1"/>
  <c r="X1580" i="1"/>
  <c r="W1581" i="1"/>
  <c r="X1581" i="1" s="1"/>
  <c r="W1582" i="1"/>
  <c r="X1582" i="1" s="1"/>
  <c r="W1583" i="1"/>
  <c r="X1583" i="1"/>
  <c r="W1584" i="1"/>
  <c r="X1584" i="1"/>
  <c r="W1585" i="1"/>
  <c r="X1585" i="1" s="1"/>
  <c r="W1587" i="1"/>
  <c r="X1587" i="1" s="1"/>
  <c r="W1588" i="1"/>
  <c r="X1588" i="1" s="1"/>
  <c r="W1589" i="1"/>
  <c r="X1589" i="1" s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 s="1"/>
  <c r="W1596" i="1"/>
  <c r="X1596" i="1"/>
  <c r="W1597" i="1"/>
  <c r="X1597" i="1"/>
  <c r="W1598" i="1"/>
  <c r="X1598" i="1"/>
  <c r="W1599" i="1"/>
  <c r="X1599" i="1" s="1"/>
  <c r="W1600" i="1"/>
  <c r="X1600" i="1" s="1"/>
  <c r="W1601" i="1"/>
  <c r="X1601" i="1" s="1"/>
  <c r="W1602" i="1"/>
  <c r="X1602" i="1"/>
  <c r="W1603" i="1"/>
  <c r="X1603" i="1"/>
  <c r="W1604" i="1"/>
  <c r="X1604" i="1" s="1"/>
  <c r="W1605" i="1"/>
  <c r="X1605" i="1" s="1"/>
  <c r="W1606" i="1"/>
  <c r="X1606" i="1" s="1"/>
  <c r="W1607" i="1"/>
  <c r="X1607" i="1" s="1"/>
  <c r="W1608" i="1"/>
  <c r="X1608" i="1"/>
  <c r="W1609" i="1"/>
  <c r="X1609" i="1"/>
  <c r="W1610" i="1"/>
  <c r="X1610" i="1" s="1"/>
  <c r="W1611" i="1"/>
  <c r="X1611" i="1"/>
  <c r="W1612" i="1"/>
  <c r="X1612" i="1"/>
  <c r="W1613" i="1"/>
  <c r="X1613" i="1" s="1"/>
  <c r="W1614" i="1"/>
  <c r="X1614" i="1"/>
  <c r="W1615" i="1"/>
  <c r="X1615" i="1"/>
  <c r="W1616" i="1"/>
  <c r="X1616" i="1"/>
  <c r="W1617" i="1"/>
  <c r="X1617" i="1" s="1"/>
  <c r="W1618" i="1"/>
  <c r="X1618" i="1"/>
  <c r="W1619" i="1"/>
  <c r="X1619" i="1" s="1"/>
  <c r="W1620" i="1"/>
  <c r="X1620" i="1"/>
  <c r="W1621" i="1"/>
  <c r="X1621" i="1"/>
  <c r="W1622" i="1"/>
  <c r="X1622" i="1" s="1"/>
  <c r="W1623" i="1"/>
  <c r="X1623" i="1"/>
  <c r="W1624" i="1"/>
  <c r="X1624" i="1"/>
  <c r="W1625" i="1"/>
  <c r="X1625" i="1" s="1"/>
  <c r="W1626" i="1"/>
  <c r="X1626" i="1"/>
  <c r="W1627" i="1"/>
  <c r="X1627" i="1"/>
  <c r="W1628" i="1"/>
  <c r="X1628" i="1"/>
  <c r="W1629" i="1"/>
  <c r="X1629" i="1" s="1"/>
  <c r="W1630" i="1"/>
  <c r="X1630" i="1" s="1"/>
  <c r="W1631" i="1"/>
  <c r="X1631" i="1" s="1"/>
  <c r="W1632" i="1"/>
  <c r="X1632" i="1"/>
  <c r="W1633" i="1"/>
  <c r="X1633" i="1"/>
  <c r="W1634" i="1"/>
  <c r="X1634" i="1"/>
  <c r="W1636" i="1"/>
  <c r="X1636" i="1"/>
  <c r="W1637" i="1"/>
  <c r="X1637" i="1" s="1"/>
  <c r="W1638" i="1"/>
  <c r="X1638" i="1" s="1"/>
  <c r="W1639" i="1"/>
  <c r="X1639" i="1"/>
  <c r="W1640" i="1"/>
  <c r="X1640" i="1"/>
  <c r="W1641" i="1"/>
  <c r="X1641" i="1" s="1"/>
  <c r="W1642" i="1"/>
  <c r="X1642" i="1" s="1"/>
  <c r="W1643" i="1"/>
  <c r="X1643" i="1" s="1"/>
  <c r="W1644" i="1"/>
  <c r="X1644" i="1" s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 s="1"/>
  <c r="W1651" i="1"/>
  <c r="X1651" i="1"/>
  <c r="W1652" i="1"/>
  <c r="X1652" i="1"/>
  <c r="W1653" i="1"/>
  <c r="X1653" i="1" s="1"/>
  <c r="W1654" i="1"/>
  <c r="X1654" i="1" s="1"/>
  <c r="W1655" i="1"/>
  <c r="X1655" i="1" s="1"/>
  <c r="W1656" i="1"/>
  <c r="X1656" i="1" s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 s="1"/>
  <c r="W1663" i="1"/>
  <c r="X1663" i="1"/>
  <c r="W1664" i="1"/>
  <c r="X1664" i="1"/>
  <c r="W1665" i="1"/>
  <c r="X1665" i="1" s="1"/>
  <c r="W1666" i="1"/>
  <c r="X1666" i="1" s="1"/>
  <c r="W1667" i="1"/>
  <c r="X1667" i="1" s="1"/>
  <c r="W1668" i="1"/>
  <c r="X1668" i="1" s="1"/>
  <c r="X1669" i="1"/>
  <c r="X1670" i="1"/>
  <c r="X1671" i="1"/>
  <c r="W1672" i="1"/>
  <c r="X1672" i="1" s="1"/>
  <c r="W1673" i="1"/>
  <c r="X1673" i="1" s="1"/>
  <c r="W1674" i="1"/>
  <c r="X1674" i="1"/>
  <c r="W1675" i="1"/>
  <c r="X1675" i="1"/>
  <c r="W1676" i="1"/>
  <c r="X1676" i="1" s="1"/>
  <c r="W1677" i="1"/>
  <c r="X1677" i="1" s="1"/>
  <c r="W1678" i="1"/>
  <c r="X1678" i="1"/>
  <c r="W1679" i="1"/>
  <c r="X1679" i="1" s="1"/>
  <c r="W1680" i="1"/>
  <c r="X1680" i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1" i="1"/>
  <c r="X1691" i="1"/>
  <c r="W1692" i="1"/>
  <c r="X1692" i="1"/>
  <c r="W1693" i="1"/>
  <c r="X1693" i="1"/>
  <c r="W1694" i="1"/>
  <c r="X1694" i="1" s="1"/>
  <c r="W1695" i="1"/>
  <c r="X1695" i="1" s="1"/>
  <c r="W1696" i="1"/>
  <c r="X1696" i="1" s="1"/>
  <c r="W1697" i="1"/>
  <c r="X1697" i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/>
  <c r="W1711" i="1"/>
  <c r="X1711" i="1" s="1"/>
  <c r="W1712" i="1"/>
  <c r="X1712" i="1"/>
  <c r="W1713" i="1"/>
  <c r="X1713" i="1" s="1"/>
  <c r="W1714" i="1"/>
  <c r="X1714" i="1" s="1"/>
  <c r="W1715" i="1"/>
  <c r="X1715" i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/>
  <c r="W1725" i="1"/>
  <c r="X1725" i="1" s="1"/>
  <c r="W1726" i="1"/>
  <c r="X1726" i="1" s="1"/>
  <c r="W1727" i="1"/>
  <c r="X1727" i="1" s="1"/>
  <c r="W1728" i="1"/>
  <c r="X1728" i="1" s="1"/>
  <c r="W1729" i="1"/>
  <c r="X1729" i="1"/>
  <c r="W1730" i="1"/>
  <c r="X1730" i="1" s="1"/>
  <c r="W1731" i="1"/>
  <c r="X1731" i="1" s="1"/>
  <c r="X1732" i="1"/>
  <c r="W1733" i="1"/>
  <c r="X1733" i="1"/>
  <c r="W1734" i="1"/>
  <c r="X1734" i="1" s="1"/>
  <c r="X1735" i="1"/>
  <c r="W1736" i="1"/>
  <c r="X1736" i="1"/>
  <c r="W1737" i="1"/>
  <c r="X1737" i="1"/>
  <c r="W1738" i="1"/>
  <c r="X1738" i="1" s="1"/>
  <c r="W1739" i="1"/>
  <c r="X1739" i="1" s="1"/>
  <c r="W1740" i="1"/>
  <c r="X1740" i="1"/>
  <c r="W1741" i="1"/>
  <c r="X1741" i="1"/>
  <c r="W1742" i="1"/>
  <c r="X1742" i="1" s="1"/>
  <c r="W1743" i="1"/>
  <c r="X1743" i="1"/>
  <c r="W1744" i="1"/>
  <c r="X1744" i="1" s="1"/>
  <c r="W1745" i="1"/>
  <c r="X1745" i="1" s="1"/>
  <c r="W1746" i="1"/>
  <c r="X1746" i="1"/>
  <c r="W1747" i="1"/>
  <c r="X1747" i="1"/>
  <c r="W1748" i="1"/>
  <c r="X1748" i="1"/>
  <c r="W1749" i="1"/>
  <c r="X1749" i="1" s="1"/>
  <c r="W1750" i="1"/>
  <c r="X1750" i="1" s="1"/>
  <c r="W1751" i="1"/>
  <c r="X1751" i="1" s="1"/>
  <c r="W1752" i="1"/>
  <c r="X1752" i="1"/>
  <c r="W1753" i="1"/>
  <c r="X1753" i="1"/>
  <c r="W1754" i="1"/>
  <c r="X1754" i="1"/>
  <c r="W1755" i="1"/>
  <c r="X1755" i="1"/>
  <c r="W1756" i="1"/>
  <c r="X1756" i="1" s="1"/>
  <c r="W1757" i="1"/>
  <c r="X1757" i="1" s="1"/>
  <c r="W1758" i="1"/>
  <c r="X1758" i="1" s="1"/>
  <c r="W1759" i="1"/>
  <c r="X1759" i="1"/>
  <c r="W1760" i="1"/>
  <c r="X1760" i="1"/>
  <c r="W1761" i="1"/>
  <c r="X1761" i="1"/>
  <c r="W1762" i="1"/>
  <c r="X1762" i="1" s="1"/>
  <c r="W1763" i="1"/>
  <c r="X1763" i="1" s="1"/>
  <c r="W1764" i="1"/>
  <c r="X1764" i="1" s="1"/>
  <c r="W1765" i="1"/>
  <c r="X1765" i="1"/>
  <c r="W1766" i="1"/>
  <c r="X1766" i="1"/>
  <c r="W1767" i="1"/>
  <c r="X1767" i="1"/>
  <c r="W1768" i="1"/>
  <c r="X1768" i="1" s="1"/>
  <c r="W1769" i="1"/>
  <c r="X1769" i="1" s="1"/>
  <c r="W1770" i="1"/>
  <c r="X1770" i="1"/>
  <c r="W1771" i="1"/>
  <c r="X1771" i="1"/>
  <c r="X1772" i="1"/>
  <c r="W1773" i="1"/>
  <c r="X1773" i="1" s="1"/>
  <c r="W1774" i="1"/>
  <c r="X1774" i="1" s="1"/>
  <c r="W1775" i="1"/>
  <c r="X1775" i="1"/>
  <c r="W1776" i="1"/>
  <c r="X1776" i="1"/>
  <c r="X1777" i="1"/>
  <c r="X1778" i="1"/>
  <c r="W1779" i="1"/>
  <c r="X1779" i="1" s="1"/>
  <c r="W1780" i="1"/>
  <c r="X1780" i="1"/>
  <c r="W1781" i="1"/>
  <c r="X1781" i="1" s="1"/>
  <c r="W1782" i="1"/>
  <c r="X1782" i="1"/>
  <c r="W1783" i="1"/>
  <c r="X1783" i="1"/>
  <c r="W1784" i="1"/>
  <c r="X1784" i="1" s="1"/>
  <c r="W1785" i="1"/>
  <c r="X1785" i="1"/>
  <c r="W1786" i="1"/>
  <c r="X1786" i="1"/>
  <c r="W1787" i="1"/>
  <c r="X1787" i="1" s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X62" i="1" s="1"/>
  <c r="Y61" i="1"/>
  <c r="W61" i="1"/>
  <c r="X61" i="1" s="1"/>
  <c r="Y60" i="1"/>
  <c r="Y59" i="1"/>
  <c r="W59" i="1"/>
  <c r="X59" i="1" s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N1806" i="1"/>
  <c r="N1805" i="1"/>
  <c r="N1798" i="1"/>
  <c r="N1804" i="1"/>
  <c r="N1803" i="1"/>
  <c r="N1802" i="1"/>
  <c r="N1801" i="1"/>
  <c r="N1800" i="1"/>
  <c r="N1799" i="1"/>
  <c r="B1396" i="7"/>
  <c r="D1396" i="7" s="1"/>
  <c r="B1305" i="7"/>
  <c r="D1305" i="7" s="1"/>
  <c r="Z1315" i="1"/>
  <c r="B1276" i="7"/>
  <c r="D1276" i="7" s="1"/>
  <c r="B1275" i="7"/>
  <c r="D1275" i="7" s="1"/>
  <c r="B1270" i="7"/>
  <c r="D1270" i="7" s="1"/>
  <c r="M1188" i="1"/>
  <c r="M1187" i="1"/>
  <c r="M1186" i="1"/>
  <c r="M1185" i="1"/>
  <c r="M1184" i="1"/>
  <c r="M1183" i="1"/>
  <c r="M1182" i="1"/>
  <c r="M1181" i="1"/>
  <c r="M1180" i="1"/>
  <c r="M1179" i="1"/>
  <c r="M978" i="1"/>
  <c r="B729" i="7"/>
  <c r="D729" i="7" s="1"/>
  <c r="M630" i="1"/>
  <c r="M625" i="1"/>
  <c r="M537" i="1"/>
  <c r="M536" i="1"/>
  <c r="M535" i="1"/>
  <c r="M534" i="1"/>
  <c r="Z534" i="1" s="1"/>
  <c r="M533" i="1"/>
  <c r="Z533" i="1" s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B500" i="7" s="1"/>
  <c r="D500" i="7" s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B124" i="7" s="1"/>
  <c r="D124" i="7" s="1"/>
  <c r="M125" i="1"/>
  <c r="B123" i="7" s="1"/>
  <c r="D123" i="7" s="1"/>
  <c r="M124" i="1"/>
  <c r="M123" i="1"/>
  <c r="M122" i="1"/>
  <c r="B120" i="7" s="1"/>
  <c r="D120" i="7" s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797" i="1"/>
  <c r="A2095" i="1"/>
  <c r="A1864" i="1"/>
  <c r="A2094" i="1"/>
  <c r="A2093" i="1"/>
  <c r="A1966" i="1"/>
  <c r="A2092" i="1"/>
  <c r="A1964" i="1"/>
  <c r="A1899" i="1"/>
  <c r="A2091" i="1"/>
  <c r="A1963" i="1"/>
  <c r="A2090" i="1"/>
  <c r="A1962" i="1"/>
  <c r="A2089" i="1"/>
  <c r="A1961" i="1"/>
  <c r="A1804" i="1"/>
  <c r="A2088" i="1"/>
  <c r="A1960" i="1"/>
  <c r="A1803" i="1"/>
  <c r="A2087" i="1"/>
  <c r="A1957" i="1"/>
  <c r="A1802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1940" i="1"/>
  <c r="A2073" i="1"/>
  <c r="A1871" i="1"/>
  <c r="A2072" i="1"/>
  <c r="A1870" i="1"/>
  <c r="A1938" i="1"/>
  <c r="A2071" i="1"/>
  <c r="A2070" i="1"/>
  <c r="A1937" i="1"/>
  <c r="A1848" i="1"/>
  <c r="A2069" i="1"/>
  <c r="A1856" i="1"/>
  <c r="A1847" i="1"/>
  <c r="A2068" i="1"/>
  <c r="A1936" i="1"/>
  <c r="A2067" i="1"/>
  <c r="A2066" i="1"/>
  <c r="A1842" i="1"/>
  <c r="A1935" i="1"/>
  <c r="A2065" i="1"/>
  <c r="A1841" i="1"/>
  <c r="A1919" i="1"/>
  <c r="A1926" i="1"/>
  <c r="A2064" i="1"/>
  <c r="A1840" i="1"/>
  <c r="A1934" i="1"/>
  <c r="A1925" i="1"/>
  <c r="A2063" i="1"/>
  <c r="A1839" i="1"/>
  <c r="A1795" i="1"/>
  <c r="A2062" i="1"/>
  <c r="A1838" i="1"/>
  <c r="A1933" i="1"/>
  <c r="A1924" i="1"/>
  <c r="A2061" i="1"/>
  <c r="A1837" i="1"/>
  <c r="A1794" i="1"/>
  <c r="A2060" i="1"/>
  <c r="A1836" i="1"/>
  <c r="A2059" i="1"/>
  <c r="A1835" i="1"/>
  <c r="A1922" i="1"/>
  <c r="A2058" i="1"/>
  <c r="A1834" i="1"/>
  <c r="A1793" i="1"/>
  <c r="A1793" i="4" s="1"/>
  <c r="A2057" i="1"/>
  <c r="A1833" i="1"/>
  <c r="A1928" i="1"/>
  <c r="A1942" i="1"/>
  <c r="A2056" i="1"/>
  <c r="A1832" i="1"/>
  <c r="A2055" i="1"/>
  <c r="A1831" i="1"/>
  <c r="A2054" i="1"/>
  <c r="A1830" i="1"/>
  <c r="A1941" i="1"/>
  <c r="A2053" i="1"/>
  <c r="A1829" i="1"/>
  <c r="A2052" i="1"/>
  <c r="A1828" i="1"/>
  <c r="A2051" i="1"/>
  <c r="A1827" i="1"/>
  <c r="A2050" i="1"/>
  <c r="A1826" i="1"/>
  <c r="A2049" i="1"/>
  <c r="A1825" i="1"/>
  <c r="A2048" i="1"/>
  <c r="A1824" i="1"/>
  <c r="A2047" i="1"/>
  <c r="A1823" i="1"/>
  <c r="A2046" i="1"/>
  <c r="A1822" i="1"/>
  <c r="A2045" i="1"/>
  <c r="A1821" i="1"/>
  <c r="A2044" i="1"/>
  <c r="A1820" i="1"/>
  <c r="A2043" i="1"/>
  <c r="A1819" i="1"/>
  <c r="A2042" i="1"/>
  <c r="A1818" i="1"/>
  <c r="A2041" i="1"/>
  <c r="A1817" i="1"/>
  <c r="A2040" i="1"/>
  <c r="A1816" i="1"/>
  <c r="A2039" i="1"/>
  <c r="A1815" i="1"/>
  <c r="A2038" i="1"/>
  <c r="A1814" i="1"/>
  <c r="A2037" i="1"/>
  <c r="A1813" i="1"/>
  <c r="A2036" i="1"/>
  <c r="A1812" i="1"/>
  <c r="A2035" i="1"/>
  <c r="A1811" i="1"/>
  <c r="A2034" i="1"/>
  <c r="A1810" i="1"/>
  <c r="A2033" i="1"/>
  <c r="A2032" i="1"/>
  <c r="A2031" i="1"/>
  <c r="A2030" i="1"/>
  <c r="A2029" i="1"/>
  <c r="A1846" i="1"/>
  <c r="A2028" i="1"/>
  <c r="A2027" i="1"/>
  <c r="A2026" i="1"/>
  <c r="A2025" i="1"/>
  <c r="A2024" i="1"/>
  <c r="A2023" i="1"/>
  <c r="A1853" i="1"/>
  <c r="A2022" i="1"/>
  <c r="A1862" i="1"/>
  <c r="A2021" i="1"/>
  <c r="A2020" i="1"/>
  <c r="A2019" i="1"/>
  <c r="A1852" i="1"/>
  <c r="A2018" i="1"/>
  <c r="A1859" i="1"/>
  <c r="A2017" i="1"/>
  <c r="A1860" i="1"/>
  <c r="A2016" i="1"/>
  <c r="A1861" i="1"/>
  <c r="A2015" i="1"/>
  <c r="A2014" i="1"/>
  <c r="A2013" i="1"/>
  <c r="A2012" i="1"/>
  <c r="A2011" i="1"/>
  <c r="A2010" i="1"/>
  <c r="A1851" i="1"/>
  <c r="A2009" i="1"/>
  <c r="A1916" i="1"/>
  <c r="A2008" i="1"/>
  <c r="A1979" i="1"/>
  <c r="A2007" i="1"/>
  <c r="A1855" i="1"/>
  <c r="A2006" i="1"/>
  <c r="A1854" i="1"/>
  <c r="A2005" i="1"/>
  <c r="A1857" i="1"/>
  <c r="A2004" i="1"/>
  <c r="A1858" i="1"/>
  <c r="A1845" i="1"/>
  <c r="A1809" i="1"/>
  <c r="A1843" i="1"/>
  <c r="A1807" i="1"/>
  <c r="A1844" i="1"/>
  <c r="A1808" i="1"/>
  <c r="A1865" i="1"/>
  <c r="A1915" i="4"/>
  <c r="A1914" i="4"/>
  <c r="A1897" i="1"/>
  <c r="A1896" i="1"/>
  <c r="A1895" i="1"/>
  <c r="A1894" i="1"/>
  <c r="A1893" i="1"/>
  <c r="A1892" i="1"/>
  <c r="A1891" i="1"/>
  <c r="A1890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63" i="4"/>
  <c r="A1792" i="4"/>
  <c r="A1791" i="4"/>
  <c r="A1790" i="4"/>
  <c r="A1789" i="4"/>
  <c r="A1788" i="4"/>
  <c r="A1787" i="4"/>
  <c r="A1786" i="4"/>
  <c r="A1784" i="4"/>
  <c r="A1782" i="4"/>
  <c r="A1771" i="4"/>
  <c r="A1753" i="4"/>
  <c r="A1751" i="4"/>
  <c r="A1749" i="4"/>
  <c r="A1746" i="4"/>
  <c r="A1738" i="4"/>
  <c r="A1737" i="4"/>
  <c r="A1736" i="4"/>
  <c r="A1734" i="4"/>
  <c r="A1722" i="4"/>
  <c r="A1713" i="4"/>
  <c r="A1710" i="4"/>
  <c r="A1707" i="4"/>
  <c r="A1705" i="4"/>
  <c r="A1701" i="4"/>
  <c r="A1698" i="4"/>
  <c r="A1689" i="4"/>
  <c r="A1688" i="4"/>
  <c r="A1686" i="4"/>
  <c r="A1674" i="4"/>
  <c r="A1673" i="4"/>
  <c r="A1665" i="4"/>
  <c r="A1662" i="4"/>
  <c r="A1653" i="4"/>
  <c r="A1650" i="4"/>
  <c r="A1642" i="4"/>
  <c r="A1641" i="4"/>
  <c r="A1640" i="4"/>
  <c r="A1638" i="4"/>
  <c r="A1626" i="4"/>
  <c r="A1617" i="4"/>
  <c r="A1614" i="4"/>
  <c r="A1611" i="4"/>
  <c r="A1609" i="4"/>
  <c r="A1605" i="4"/>
  <c r="A1602" i="4"/>
  <c r="A1593" i="4"/>
  <c r="A1592" i="4"/>
  <c r="A1590" i="4"/>
  <c r="A1578" i="4"/>
  <c r="A1569" i="4"/>
  <c r="A1566" i="4"/>
  <c r="A1557" i="4"/>
  <c r="A1554" i="4"/>
  <c r="A1546" i="4"/>
  <c r="A1545" i="4"/>
  <c r="A1544" i="4"/>
  <c r="A1542" i="4"/>
  <c r="A1530" i="4"/>
  <c r="A1521" i="4"/>
  <c r="A1518" i="4"/>
  <c r="A1509" i="4"/>
  <c r="A1506" i="4"/>
  <c r="A1496" i="4"/>
  <c r="A1495" i="4"/>
  <c r="A1494" i="4"/>
  <c r="A1493" i="4"/>
  <c r="A1483" i="4"/>
  <c r="A1481" i="4"/>
  <c r="A1462" i="4"/>
  <c r="A1461" i="4"/>
  <c r="A1448" i="4"/>
  <c r="A1447" i="4"/>
  <c r="A1445" i="4"/>
  <c r="A1435" i="4"/>
  <c r="A1433" i="4"/>
  <c r="A1432" i="4"/>
  <c r="A1431" i="4"/>
  <c r="A1430" i="4"/>
  <c r="E1429" i="1"/>
  <c r="F1429" i="1"/>
  <c r="E1428" i="1"/>
  <c r="F1428" i="1"/>
  <c r="E1427" i="1"/>
  <c r="F1427" i="1"/>
  <c r="E1426" i="1"/>
  <c r="F1426" i="1"/>
  <c r="E1425" i="1"/>
  <c r="F1425" i="1"/>
  <c r="E1424" i="1"/>
  <c r="F1424" i="1"/>
  <c r="E1423" i="1"/>
  <c r="F1423" i="1"/>
  <c r="E1422" i="1"/>
  <c r="F1422" i="1"/>
  <c r="E1421" i="1"/>
  <c r="F1421" i="1"/>
  <c r="E1420" i="1"/>
  <c r="F1420" i="1"/>
  <c r="A1411" i="4"/>
  <c r="A1408" i="4"/>
  <c r="A1405" i="4"/>
  <c r="A1399" i="4"/>
  <c r="A1398" i="4"/>
  <c r="A1384" i="4"/>
  <c r="A1383" i="4"/>
  <c r="A1381" i="4"/>
  <c r="A1372" i="4"/>
  <c r="A1371" i="4"/>
  <c r="A1369" i="4"/>
  <c r="A1359" i="4"/>
  <c r="A1357" i="4"/>
  <c r="A1347" i="4"/>
  <c r="A1345" i="4"/>
  <c r="A1343" i="4"/>
  <c r="A1338" i="4"/>
  <c r="A1337" i="4"/>
  <c r="A1336" i="4"/>
  <c r="E1335" i="1"/>
  <c r="F1335" i="1"/>
  <c r="E1334" i="1"/>
  <c r="F1334" i="1"/>
  <c r="P1334" i="1" s="1"/>
  <c r="E1333" i="1"/>
  <c r="F1333" i="1"/>
  <c r="E1332" i="1"/>
  <c r="P1332" i="1" s="1"/>
  <c r="F1332" i="1"/>
  <c r="E1331" i="1"/>
  <c r="F1331" i="1"/>
  <c r="A1321" i="4"/>
  <c r="A1319" i="4"/>
  <c r="A1318" i="4"/>
  <c r="A1317" i="4"/>
  <c r="E1316" i="1"/>
  <c r="F1316" i="1"/>
  <c r="E1315" i="1"/>
  <c r="A1315" i="4" s="1"/>
  <c r="F1315" i="1"/>
  <c r="E1314" i="1"/>
  <c r="F1314" i="1"/>
  <c r="E1313" i="1"/>
  <c r="P1313" i="1" s="1"/>
  <c r="F1313" i="1"/>
  <c r="E1312" i="1"/>
  <c r="F1312" i="1"/>
  <c r="E1311" i="1"/>
  <c r="F1311" i="1"/>
  <c r="E1310" i="1"/>
  <c r="F1310" i="1"/>
  <c r="E1309" i="1"/>
  <c r="F1309" i="1"/>
  <c r="E1308" i="1"/>
  <c r="F1308" i="1"/>
  <c r="E1307" i="1"/>
  <c r="F1307" i="1"/>
  <c r="E1306" i="1"/>
  <c r="P1306" i="1" s="1"/>
  <c r="F1306" i="1"/>
  <c r="E1305" i="1"/>
  <c r="F1305" i="1"/>
  <c r="E1304" i="1"/>
  <c r="F1304" i="1"/>
  <c r="E1303" i="1"/>
  <c r="A1303" i="4" s="1"/>
  <c r="F1303" i="1"/>
  <c r="E1302" i="1"/>
  <c r="F1302" i="1"/>
  <c r="E1301" i="1"/>
  <c r="F1301" i="1"/>
  <c r="E1300" i="1"/>
  <c r="F1300" i="1"/>
  <c r="E1299" i="1"/>
  <c r="F1299" i="1"/>
  <c r="A1299" i="4"/>
  <c r="E1298" i="1"/>
  <c r="F1298" i="1"/>
  <c r="E1297" i="1"/>
  <c r="F1297" i="1"/>
  <c r="A1293" i="4"/>
  <c r="A1291" i="4"/>
  <c r="A1281" i="4"/>
  <c r="A1279" i="4"/>
  <c r="A1258" i="4"/>
  <c r="A1255" i="4"/>
  <c r="A1245" i="4"/>
  <c r="A1235" i="4"/>
  <c r="A1234" i="4"/>
  <c r="A1226" i="4"/>
  <c r="A1225" i="4"/>
  <c r="A1224" i="4"/>
  <c r="E1223" i="1"/>
  <c r="P1223" i="1" s="1"/>
  <c r="F1223" i="1"/>
  <c r="E1222" i="1"/>
  <c r="F1222" i="1"/>
  <c r="E1221" i="1"/>
  <c r="F1221" i="1"/>
  <c r="A1221" i="4"/>
  <c r="E1220" i="1"/>
  <c r="F1220" i="1"/>
  <c r="E1219" i="1"/>
  <c r="F1219" i="1"/>
  <c r="E1218" i="1"/>
  <c r="F1218" i="1"/>
  <c r="E1217" i="1"/>
  <c r="F1217" i="1"/>
  <c r="A1215" i="4"/>
  <c r="A1214" i="4"/>
  <c r="A1206" i="4"/>
  <c r="A1191" i="4"/>
  <c r="A1190" i="4"/>
  <c r="A1189" i="4"/>
  <c r="E1188" i="1"/>
  <c r="F1188" i="1"/>
  <c r="E1187" i="1"/>
  <c r="F1187" i="1"/>
  <c r="E1186" i="1"/>
  <c r="F1186" i="1"/>
  <c r="E1185" i="1"/>
  <c r="F1185" i="1"/>
  <c r="A1185" i="4"/>
  <c r="E1184" i="1"/>
  <c r="F1184" i="1"/>
  <c r="E1183" i="1"/>
  <c r="P1183" i="1" s="1"/>
  <c r="F1183" i="1"/>
  <c r="E1182" i="1"/>
  <c r="F1182" i="1"/>
  <c r="E1181" i="1"/>
  <c r="F1181" i="1"/>
  <c r="P1181" i="1" s="1"/>
  <c r="E1180" i="1"/>
  <c r="F1180" i="1"/>
  <c r="A1180" i="4"/>
  <c r="E1179" i="1"/>
  <c r="A1179" i="4" s="1"/>
  <c r="F1179" i="1"/>
  <c r="A1177" i="4"/>
  <c r="A1168" i="4"/>
  <c r="A1167" i="4"/>
  <c r="A1157" i="4"/>
  <c r="A1156" i="4"/>
  <c r="A1155" i="4"/>
  <c r="A1153" i="4"/>
  <c r="A1144" i="4"/>
  <c r="A1143" i="4"/>
  <c r="A1141" i="4"/>
  <c r="A1132" i="4"/>
  <c r="A1131" i="4"/>
  <c r="A1129" i="4"/>
  <c r="A1119" i="4"/>
  <c r="A1117" i="4"/>
  <c r="A1108" i="4"/>
  <c r="A1105" i="4"/>
  <c r="A1095" i="4"/>
  <c r="A1093" i="4"/>
  <c r="A1088" i="4"/>
  <c r="E1086" i="1"/>
  <c r="F1086" i="1"/>
  <c r="E1085" i="1"/>
  <c r="F1085" i="1"/>
  <c r="E1083" i="1"/>
  <c r="F1083" i="1"/>
  <c r="A1083" i="4" s="1"/>
  <c r="E1082" i="1"/>
  <c r="F1082" i="1"/>
  <c r="A1073" i="4"/>
  <c r="A1072" i="4"/>
  <c r="A1071" i="4"/>
  <c r="A1069" i="4"/>
  <c r="E1060" i="1"/>
  <c r="A1060" i="4" s="1"/>
  <c r="F1060" i="1"/>
  <c r="A1059" i="4"/>
  <c r="E1057" i="1"/>
  <c r="F1057" i="1"/>
  <c r="A1052" i="4"/>
  <c r="A1048" i="4"/>
  <c r="A1047" i="4"/>
  <c r="A1045" i="4"/>
  <c r="A1036" i="4"/>
  <c r="A1035" i="4"/>
  <c r="A1031" i="4"/>
  <c r="A1024" i="4"/>
  <c r="A1023" i="4"/>
  <c r="A1021" i="4"/>
  <c r="A1012" i="4"/>
  <c r="A1011" i="4"/>
  <c r="A1009" i="4"/>
  <c r="A1000" i="4"/>
  <c r="A999" i="4"/>
  <c r="A997" i="4"/>
  <c r="A987" i="4"/>
  <c r="A985" i="4"/>
  <c r="E978" i="1"/>
  <c r="F978" i="1"/>
  <c r="A976" i="4"/>
  <c r="A975" i="4"/>
  <c r="A973" i="4"/>
  <c r="A971" i="4"/>
  <c r="A970" i="4"/>
  <c r="A963" i="4"/>
  <c r="A961" i="4"/>
  <c r="E959" i="1"/>
  <c r="F959" i="1"/>
  <c r="A951" i="4"/>
  <c r="A949" i="4"/>
  <c r="A948" i="4"/>
  <c r="A937" i="4"/>
  <c r="A927" i="4"/>
  <c r="A925" i="4"/>
  <c r="A908" i="4"/>
  <c r="A901" i="4"/>
  <c r="A891" i="4"/>
  <c r="A885" i="4"/>
  <c r="A884" i="4"/>
  <c r="A867" i="4"/>
  <c r="A865" i="4"/>
  <c r="E861" i="1"/>
  <c r="F861" i="1"/>
  <c r="E860" i="1"/>
  <c r="P860" i="1" s="1"/>
  <c r="F860" i="1"/>
  <c r="E859" i="1"/>
  <c r="F859" i="1"/>
  <c r="E858" i="1"/>
  <c r="F858" i="1"/>
  <c r="E857" i="1"/>
  <c r="F857" i="1"/>
  <c r="A857" i="4"/>
  <c r="E856" i="1"/>
  <c r="F856" i="1"/>
  <c r="A855" i="4"/>
  <c r="A853" i="4"/>
  <c r="A843" i="4"/>
  <c r="A841" i="4"/>
  <c r="A840" i="4"/>
  <c r="A838" i="4"/>
  <c r="A831" i="4"/>
  <c r="A829" i="4"/>
  <c r="A819" i="4"/>
  <c r="A817" i="4"/>
  <c r="A815" i="4"/>
  <c r="A805" i="4"/>
  <c r="A795" i="4"/>
  <c r="A793" i="4"/>
  <c r="E781" i="1"/>
  <c r="F781" i="1"/>
  <c r="A781" i="4" s="1"/>
  <c r="E780" i="1"/>
  <c r="F780" i="1"/>
  <c r="E779" i="1"/>
  <c r="P779" i="1" s="1"/>
  <c r="F779" i="1"/>
  <c r="E778" i="1"/>
  <c r="F778" i="1"/>
  <c r="E777" i="1"/>
  <c r="F777" i="1"/>
  <c r="E776" i="1"/>
  <c r="F776" i="1"/>
  <c r="A775" i="4"/>
  <c r="A773" i="4"/>
  <c r="E769" i="1"/>
  <c r="F769" i="1"/>
  <c r="A769" i="4"/>
  <c r="E768" i="1"/>
  <c r="F768" i="1"/>
  <c r="E767" i="1"/>
  <c r="F767" i="1"/>
  <c r="A759" i="4"/>
  <c r="A757" i="4"/>
  <c r="E751" i="1"/>
  <c r="F751" i="1"/>
  <c r="E750" i="1"/>
  <c r="F750" i="1"/>
  <c r="A748" i="4"/>
  <c r="A747" i="4"/>
  <c r="A745" i="4"/>
  <c r="A735" i="4"/>
  <c r="A733" i="4"/>
  <c r="E725" i="1"/>
  <c r="F725" i="1"/>
  <c r="A725" i="4"/>
  <c r="A723" i="4"/>
  <c r="A721" i="4"/>
  <c r="A711" i="4"/>
  <c r="A709" i="4"/>
  <c r="A706" i="4"/>
  <c r="E701" i="1"/>
  <c r="F701" i="1"/>
  <c r="E700" i="1"/>
  <c r="F700" i="1"/>
  <c r="E699" i="1"/>
  <c r="F699" i="1"/>
  <c r="E698" i="1"/>
  <c r="F698" i="1"/>
  <c r="P698" i="1" s="1"/>
  <c r="E697" i="1"/>
  <c r="F697" i="1"/>
  <c r="E696" i="1"/>
  <c r="P696" i="1" s="1"/>
  <c r="F696" i="1"/>
  <c r="A687" i="4"/>
  <c r="A685" i="4"/>
  <c r="A675" i="4"/>
  <c r="A673" i="4"/>
  <c r="A665" i="4"/>
  <c r="A662" i="4"/>
  <c r="A661" i="4"/>
  <c r="E659" i="1"/>
  <c r="F659" i="1"/>
  <c r="E654" i="1"/>
  <c r="F654" i="1"/>
  <c r="E652" i="1"/>
  <c r="F652" i="1"/>
  <c r="A651" i="4"/>
  <c r="E649" i="1"/>
  <c r="F649" i="1"/>
  <c r="E645" i="1"/>
  <c r="F645" i="1"/>
  <c r="A642" i="4"/>
  <c r="A640" i="4"/>
  <c r="E637" i="1"/>
  <c r="F637" i="1"/>
  <c r="E636" i="1"/>
  <c r="F636" i="1"/>
  <c r="E633" i="1"/>
  <c r="F633" i="1"/>
  <c r="E630" i="1"/>
  <c r="F630" i="1"/>
  <c r="A627" i="4"/>
  <c r="E625" i="1"/>
  <c r="F625" i="1"/>
  <c r="A616" i="4"/>
  <c r="A615" i="4"/>
  <c r="A613" i="4"/>
  <c r="A603" i="4"/>
  <c r="A601" i="4"/>
  <c r="A591" i="4"/>
  <c r="A589" i="4"/>
  <c r="A579" i="4"/>
  <c r="A577" i="4"/>
  <c r="A575" i="4"/>
  <c r="A565" i="4"/>
  <c r="A555" i="4"/>
  <c r="A553" i="4"/>
  <c r="A540" i="4"/>
  <c r="A539" i="4"/>
  <c r="A538" i="4"/>
  <c r="E537" i="1"/>
  <c r="P537" i="1" s="1"/>
  <c r="F537" i="1"/>
  <c r="E536" i="1"/>
  <c r="F536" i="1"/>
  <c r="E535" i="1"/>
  <c r="F535" i="1"/>
  <c r="P535" i="1" s="1"/>
  <c r="E534" i="1"/>
  <c r="F534" i="1"/>
  <c r="E533" i="1"/>
  <c r="F533" i="1"/>
  <c r="A533" i="4"/>
  <c r="E532" i="1"/>
  <c r="F532" i="1"/>
  <c r="E531" i="1"/>
  <c r="F531" i="1"/>
  <c r="E530" i="1"/>
  <c r="F530" i="1"/>
  <c r="E529" i="1"/>
  <c r="F529" i="1"/>
  <c r="E528" i="1"/>
  <c r="F528" i="1"/>
  <c r="E527" i="1"/>
  <c r="F527" i="1"/>
  <c r="E526" i="1"/>
  <c r="F526" i="1"/>
  <c r="A526" i="4"/>
  <c r="E525" i="1"/>
  <c r="F525" i="1"/>
  <c r="E524" i="1"/>
  <c r="F524" i="1"/>
  <c r="E523" i="1"/>
  <c r="F523" i="1"/>
  <c r="P523" i="1" s="1"/>
  <c r="E522" i="1"/>
  <c r="F522" i="1"/>
  <c r="E521" i="1"/>
  <c r="F521" i="1"/>
  <c r="E520" i="1"/>
  <c r="F520" i="1"/>
  <c r="E519" i="1"/>
  <c r="F519" i="1"/>
  <c r="E518" i="1"/>
  <c r="F518" i="1"/>
  <c r="E517" i="1"/>
  <c r="F517" i="1"/>
  <c r="E516" i="1"/>
  <c r="F516" i="1"/>
  <c r="E515" i="1"/>
  <c r="F515" i="1"/>
  <c r="A511" i="4"/>
  <c r="A493" i="4"/>
  <c r="A489" i="4"/>
  <c r="A480" i="4"/>
  <c r="A473" i="4"/>
  <c r="A472" i="4"/>
  <c r="A471" i="4"/>
  <c r="E470" i="1"/>
  <c r="P470" i="1" s="1"/>
  <c r="F470" i="1"/>
  <c r="E469" i="1"/>
  <c r="F469" i="1"/>
  <c r="E468" i="1"/>
  <c r="F468" i="1"/>
  <c r="E467" i="1"/>
  <c r="F467" i="1"/>
  <c r="E466" i="1"/>
  <c r="P466" i="1" s="1"/>
  <c r="F466" i="1"/>
  <c r="A465" i="4"/>
  <c r="A453" i="4"/>
  <c r="A451" i="4"/>
  <c r="A448" i="4"/>
  <c r="A446" i="4"/>
  <c r="A441" i="4"/>
  <c r="A440" i="4"/>
  <c r="A439" i="4"/>
  <c r="A438" i="4"/>
  <c r="E437" i="1"/>
  <c r="F437" i="1"/>
  <c r="E436" i="1"/>
  <c r="F436" i="1"/>
  <c r="E435" i="1"/>
  <c r="F435" i="1"/>
  <c r="E434" i="1"/>
  <c r="F434" i="1"/>
  <c r="A427" i="4"/>
  <c r="A426" i="4"/>
  <c r="A414" i="4"/>
  <c r="A402" i="4"/>
  <c r="A400" i="4"/>
  <c r="A399" i="4"/>
  <c r="A398" i="4"/>
  <c r="E397" i="1"/>
  <c r="F397" i="1"/>
  <c r="E396" i="1"/>
  <c r="F396" i="1"/>
  <c r="E395" i="1"/>
  <c r="F395" i="1"/>
  <c r="E394" i="1"/>
  <c r="F394" i="1"/>
  <c r="E393" i="1"/>
  <c r="F393" i="1"/>
  <c r="E392" i="1"/>
  <c r="F392" i="1"/>
  <c r="E391" i="1"/>
  <c r="F391" i="1"/>
  <c r="E390" i="1"/>
  <c r="F390" i="1"/>
  <c r="E389" i="1"/>
  <c r="F389" i="1"/>
  <c r="E388" i="1"/>
  <c r="F388" i="1"/>
  <c r="E387" i="1"/>
  <c r="F387" i="1"/>
  <c r="A387" i="4"/>
  <c r="E386" i="1"/>
  <c r="F386" i="1"/>
  <c r="E385" i="1"/>
  <c r="F385" i="1"/>
  <c r="E384" i="1"/>
  <c r="F384" i="1"/>
  <c r="A376" i="4"/>
  <c r="A373" i="4"/>
  <c r="A361" i="4"/>
  <c r="A359" i="4"/>
  <c r="A349" i="4"/>
  <c r="A340" i="4"/>
  <c r="A337" i="4"/>
  <c r="A325" i="4"/>
  <c r="A323" i="4"/>
  <c r="A313" i="4"/>
  <c r="A307" i="4"/>
  <c r="A304" i="4"/>
  <c r="A301" i="4"/>
  <c r="A289" i="4"/>
  <c r="A287" i="4"/>
  <c r="A277" i="4"/>
  <c r="A268" i="4"/>
  <c r="A265" i="4"/>
  <c r="A253" i="4"/>
  <c r="A252" i="4"/>
  <c r="A251" i="4"/>
  <c r="A241" i="4"/>
  <c r="A235" i="4"/>
  <c r="A232" i="4"/>
  <c r="A231" i="4"/>
  <c r="A230" i="4"/>
  <c r="A229" i="4"/>
  <c r="E228" i="1"/>
  <c r="F228" i="1"/>
  <c r="E227" i="1"/>
  <c r="F227" i="1"/>
  <c r="E226" i="1"/>
  <c r="F226" i="1"/>
  <c r="A226" i="4"/>
  <c r="E225" i="1"/>
  <c r="F225" i="1"/>
  <c r="E224" i="1"/>
  <c r="F224" i="1"/>
  <c r="A224" i="4"/>
  <c r="E223" i="1"/>
  <c r="F223" i="1"/>
  <c r="E222" i="1"/>
  <c r="F222" i="1"/>
  <c r="A222" i="4"/>
  <c r="E221" i="1"/>
  <c r="F221" i="1"/>
  <c r="E220" i="1"/>
  <c r="F220" i="1"/>
  <c r="E219" i="1"/>
  <c r="F219" i="1"/>
  <c r="E218" i="1"/>
  <c r="F218" i="1"/>
  <c r="E217" i="1"/>
  <c r="F217" i="1"/>
  <c r="A212" i="4"/>
  <c r="A200" i="4"/>
  <c r="A190" i="4"/>
  <c r="A188" i="4"/>
  <c r="A176" i="4"/>
  <c r="A164" i="4"/>
  <c r="A152" i="4"/>
  <c r="A142" i="4"/>
  <c r="A140" i="4"/>
  <c r="A136" i="4"/>
  <c r="A135" i="4"/>
  <c r="A134" i="4"/>
  <c r="A133" i="4"/>
  <c r="E132" i="1"/>
  <c r="F132" i="1"/>
  <c r="E131" i="1"/>
  <c r="F131" i="1"/>
  <c r="E130" i="1"/>
  <c r="F130" i="1"/>
  <c r="E129" i="1"/>
  <c r="F129" i="1"/>
  <c r="E128" i="1"/>
  <c r="F128" i="1"/>
  <c r="E127" i="1"/>
  <c r="F127" i="1"/>
  <c r="E126" i="1"/>
  <c r="F126" i="1"/>
  <c r="E125" i="1"/>
  <c r="F125" i="1"/>
  <c r="E124" i="1"/>
  <c r="F124" i="1"/>
  <c r="A124" i="4" s="1"/>
  <c r="E123" i="1"/>
  <c r="F123" i="1"/>
  <c r="E122" i="1"/>
  <c r="F122" i="1"/>
  <c r="A122" i="4"/>
  <c r="E121" i="1"/>
  <c r="F121" i="1"/>
  <c r="E120" i="1"/>
  <c r="F120" i="1"/>
  <c r="E119" i="1"/>
  <c r="F119" i="1"/>
  <c r="A118" i="4"/>
  <c r="A111" i="4"/>
  <c r="A109" i="4"/>
  <c r="A107" i="4"/>
  <c r="A99" i="4"/>
  <c r="A97" i="4"/>
  <c r="A89" i="4"/>
  <c r="A88" i="4"/>
  <c r="A87" i="4"/>
  <c r="A85" i="4"/>
  <c r="A75" i="4"/>
  <c r="A73" i="4"/>
  <c r="A63" i="4"/>
  <c r="A61" i="4"/>
  <c r="A59" i="4"/>
  <c r="A51" i="4"/>
  <c r="A49" i="4"/>
  <c r="A41" i="4"/>
  <c r="A40" i="4"/>
  <c r="A39" i="4"/>
  <c r="A37" i="4"/>
  <c r="A27" i="4"/>
  <c r="A25" i="4"/>
  <c r="A15" i="4"/>
  <c r="A13" i="4"/>
  <c r="A11" i="4"/>
  <c r="A5" i="4"/>
  <c r="A4" i="4"/>
  <c r="P1500" i="1"/>
  <c r="A1500" i="1"/>
  <c r="A1500" i="4" s="1"/>
  <c r="A235" i="1"/>
  <c r="A234" i="1"/>
  <c r="A234" i="4" s="1"/>
  <c r="A233" i="1"/>
  <c r="A233" i="4" s="1"/>
  <c r="A232" i="1"/>
  <c r="A1786" i="1"/>
  <c r="A1785" i="1"/>
  <c r="A1785" i="4" s="1"/>
  <c r="A1784" i="1"/>
  <c r="A1783" i="1"/>
  <c r="A1783" i="4" s="1"/>
  <c r="A1782" i="1"/>
  <c r="A1781" i="1"/>
  <c r="A1781" i="4" s="1"/>
  <c r="A1780" i="1"/>
  <c r="A1780" i="4" s="1"/>
  <c r="A1779" i="1"/>
  <c r="A1779" i="4" s="1"/>
  <c r="A1778" i="1"/>
  <c r="A1778" i="4" s="1"/>
  <c r="A1777" i="1"/>
  <c r="A1777" i="4" s="1"/>
  <c r="A1776" i="1"/>
  <c r="A1776" i="4" s="1"/>
  <c r="A1775" i="1"/>
  <c r="A1775" i="4" s="1"/>
  <c r="A1774" i="1"/>
  <c r="A1774" i="4" s="1"/>
  <c r="A1773" i="1"/>
  <c r="A1773" i="4" s="1"/>
  <c r="A1772" i="1"/>
  <c r="A1772" i="4" s="1"/>
  <c r="A1771" i="1"/>
  <c r="A1770" i="1"/>
  <c r="A1770" i="4" s="1"/>
  <c r="A1769" i="1"/>
  <c r="A1769" i="4" s="1"/>
  <c r="A1768" i="1"/>
  <c r="A1768" i="4" s="1"/>
  <c r="A1767" i="1"/>
  <c r="A1767" i="4" s="1"/>
  <c r="A1766" i="1"/>
  <c r="A1766" i="4" s="1"/>
  <c r="A1765" i="1"/>
  <c r="A1765" i="4" s="1"/>
  <c r="A1764" i="1"/>
  <c r="A1764" i="4" s="1"/>
  <c r="A1763" i="1"/>
  <c r="A1763" i="4" s="1"/>
  <c r="A1762" i="1"/>
  <c r="A1762" i="4" s="1"/>
  <c r="A1761" i="1"/>
  <c r="A1761" i="4" s="1"/>
  <c r="A1760" i="1"/>
  <c r="A1760" i="4" s="1"/>
  <c r="A1759" i="1"/>
  <c r="A1759" i="4" s="1"/>
  <c r="A1758" i="1"/>
  <c r="A1758" i="4" s="1"/>
  <c r="A1757" i="1"/>
  <c r="A1757" i="4" s="1"/>
  <c r="A1756" i="1"/>
  <c r="A1756" i="4" s="1"/>
  <c r="A1755" i="1"/>
  <c r="A1755" i="4" s="1"/>
  <c r="A1754" i="1"/>
  <c r="A1754" i="4" s="1"/>
  <c r="A1752" i="1"/>
  <c r="A1752" i="4" s="1"/>
  <c r="A1750" i="1"/>
  <c r="A1750" i="4" s="1"/>
  <c r="A1749" i="1"/>
  <c r="A1748" i="1"/>
  <c r="A1748" i="4" s="1"/>
  <c r="A1747" i="1"/>
  <c r="A1747" i="4" s="1"/>
  <c r="A1746" i="1"/>
  <c r="A1745" i="1"/>
  <c r="A1745" i="4" s="1"/>
  <c r="A1744" i="1"/>
  <c r="A1744" i="4" s="1"/>
  <c r="A1743" i="1"/>
  <c r="A1743" i="4" s="1"/>
  <c r="A1742" i="1"/>
  <c r="A1742" i="4" s="1"/>
  <c r="A1741" i="1"/>
  <c r="A1741" i="4" s="1"/>
  <c r="A1740" i="1"/>
  <c r="A1740" i="4" s="1"/>
  <c r="A1739" i="1"/>
  <c r="A1739" i="4" s="1"/>
  <c r="A1738" i="1"/>
  <c r="A1737" i="1"/>
  <c r="A1736" i="1"/>
  <c r="A1735" i="1"/>
  <c r="A1735" i="4" s="1"/>
  <c r="A1734" i="1"/>
  <c r="A1733" i="1"/>
  <c r="A1733" i="4" s="1"/>
  <c r="A1732" i="1"/>
  <c r="A1732" i="4" s="1"/>
  <c r="A1731" i="1"/>
  <c r="A1731" i="4" s="1"/>
  <c r="A1730" i="1"/>
  <c r="A1730" i="4" s="1"/>
  <c r="A1729" i="1"/>
  <c r="A1729" i="4" s="1"/>
  <c r="A1728" i="1"/>
  <c r="A1728" i="4" s="1"/>
  <c r="A1727" i="1"/>
  <c r="A1727" i="4" s="1"/>
  <c r="A1726" i="1"/>
  <c r="A1726" i="4" s="1"/>
  <c r="A1725" i="1"/>
  <c r="A1725" i="4" s="1"/>
  <c r="A1724" i="1"/>
  <c r="A1724" i="4" s="1"/>
  <c r="A1723" i="1"/>
  <c r="A1723" i="4" s="1"/>
  <c r="A1722" i="1"/>
  <c r="A1721" i="1"/>
  <c r="A1721" i="4" s="1"/>
  <c r="A1720" i="1"/>
  <c r="A1720" i="4" s="1"/>
  <c r="A1719" i="1"/>
  <c r="A1719" i="4" s="1"/>
  <c r="A1718" i="1"/>
  <c r="A1718" i="4" s="1"/>
  <c r="A1717" i="1"/>
  <c r="A1717" i="4" s="1"/>
  <c r="A1716" i="1"/>
  <c r="A1716" i="4" s="1"/>
  <c r="A1715" i="1"/>
  <c r="A1715" i="4" s="1"/>
  <c r="A1714" i="1"/>
  <c r="A1714" i="4" s="1"/>
  <c r="A1713" i="1"/>
  <c r="A1712" i="1"/>
  <c r="A1712" i="4" s="1"/>
  <c r="A1711" i="1"/>
  <c r="A1711" i="4" s="1"/>
  <c r="A1710" i="1"/>
  <c r="A1709" i="1"/>
  <c r="A1709" i="4" s="1"/>
  <c r="A1708" i="1"/>
  <c r="A1708" i="4" s="1"/>
  <c r="A1707" i="1"/>
  <c r="A1706" i="1"/>
  <c r="A1706" i="4" s="1"/>
  <c r="A1705" i="1"/>
  <c r="A1704" i="1"/>
  <c r="A1704" i="4" s="1"/>
  <c r="A1703" i="1"/>
  <c r="A1703" i="4" s="1"/>
  <c r="A1702" i="1"/>
  <c r="A1702" i="4" s="1"/>
  <c r="A1701" i="1"/>
  <c r="A1700" i="1"/>
  <c r="A1700" i="4" s="1"/>
  <c r="A1699" i="1"/>
  <c r="A1699" i="4" s="1"/>
  <c r="A1698" i="1"/>
  <c r="A1697" i="1"/>
  <c r="A1697" i="4" s="1"/>
  <c r="A1696" i="1"/>
  <c r="A1696" i="4" s="1"/>
  <c r="A1695" i="1"/>
  <c r="A1695" i="4" s="1"/>
  <c r="A1694" i="1"/>
  <c r="A1694" i="4" s="1"/>
  <c r="A1693" i="1"/>
  <c r="A1693" i="4" s="1"/>
  <c r="A1692" i="1"/>
  <c r="A1692" i="4" s="1"/>
  <c r="A1691" i="1"/>
  <c r="A1691" i="4" s="1"/>
  <c r="A1690" i="1"/>
  <c r="A1690" i="4" s="1"/>
  <c r="A1689" i="1"/>
  <c r="A1688" i="1"/>
  <c r="A1687" i="1"/>
  <c r="A1687" i="4" s="1"/>
  <c r="A1686" i="1"/>
  <c r="A1685" i="1"/>
  <c r="A1685" i="4" s="1"/>
  <c r="A1684" i="1"/>
  <c r="A1684" i="4" s="1"/>
  <c r="A1683" i="1"/>
  <c r="A1683" i="4" s="1"/>
  <c r="A1682" i="1"/>
  <c r="A1682" i="4" s="1"/>
  <c r="A1681" i="1"/>
  <c r="A1681" i="4" s="1"/>
  <c r="A1680" i="1"/>
  <c r="A1680" i="4" s="1"/>
  <c r="A1679" i="1"/>
  <c r="A1679" i="4" s="1"/>
  <c r="A1678" i="1"/>
  <c r="A1678" i="4" s="1"/>
  <c r="A1677" i="1"/>
  <c r="A1677" i="4" s="1"/>
  <c r="A1676" i="1"/>
  <c r="A1676" i="4" s="1"/>
  <c r="A1675" i="1"/>
  <c r="A1675" i="4" s="1"/>
  <c r="A1674" i="1"/>
  <c r="A1673" i="1"/>
  <c r="A1672" i="1"/>
  <c r="A1672" i="4" s="1"/>
  <c r="A1671" i="1"/>
  <c r="A1671" i="4" s="1"/>
  <c r="A1670" i="1"/>
  <c r="A1670" i="4" s="1"/>
  <c r="A1669" i="1"/>
  <c r="A1669" i="4" s="1"/>
  <c r="A1668" i="1"/>
  <c r="A1668" i="4" s="1"/>
  <c r="A1667" i="1"/>
  <c r="A1667" i="4" s="1"/>
  <c r="A1666" i="1"/>
  <c r="A1666" i="4" s="1"/>
  <c r="A1665" i="1"/>
  <c r="A1664" i="1"/>
  <c r="A1664" i="4" s="1"/>
  <c r="A1663" i="1"/>
  <c r="A1663" i="4" s="1"/>
  <c r="A1662" i="1"/>
  <c r="A1661" i="1"/>
  <c r="A1661" i="4" s="1"/>
  <c r="A1660" i="1"/>
  <c r="A1660" i="4" s="1"/>
  <c r="A1659" i="1"/>
  <c r="A1659" i="4" s="1"/>
  <c r="A1658" i="1"/>
  <c r="A1658" i="4" s="1"/>
  <c r="A1657" i="1"/>
  <c r="A1657" i="4" s="1"/>
  <c r="A1656" i="1"/>
  <c r="A1656" i="4" s="1"/>
  <c r="A1655" i="1"/>
  <c r="A1655" i="4" s="1"/>
  <c r="A1654" i="1"/>
  <c r="A1654" i="4" s="1"/>
  <c r="A1653" i="1"/>
  <c r="A1652" i="1"/>
  <c r="A1652" i="4" s="1"/>
  <c r="A1651" i="1"/>
  <c r="A1651" i="4" s="1"/>
  <c r="A1650" i="1"/>
  <c r="A1649" i="1"/>
  <c r="A1649" i="4" s="1"/>
  <c r="A1648" i="1"/>
  <c r="A1648" i="4" s="1"/>
  <c r="A1647" i="1"/>
  <c r="A1647" i="4" s="1"/>
  <c r="A1646" i="1"/>
  <c r="A1646" i="4" s="1"/>
  <c r="A1645" i="1"/>
  <c r="A1645" i="4" s="1"/>
  <c r="A1644" i="1"/>
  <c r="A1644" i="4" s="1"/>
  <c r="A1643" i="1"/>
  <c r="A1643" i="4" s="1"/>
  <c r="A1642" i="1"/>
  <c r="A1641" i="1"/>
  <c r="A1640" i="1"/>
  <c r="A1639" i="1"/>
  <c r="A1639" i="4" s="1"/>
  <c r="A1638" i="1"/>
  <c r="A1637" i="1"/>
  <c r="A1637" i="4" s="1"/>
  <c r="A1636" i="1"/>
  <c r="A1636" i="4" s="1"/>
  <c r="A1635" i="1"/>
  <c r="A1635" i="4" s="1"/>
  <c r="A1634" i="1"/>
  <c r="A1634" i="4" s="1"/>
  <c r="A1633" i="1"/>
  <c r="A1633" i="4" s="1"/>
  <c r="A1632" i="1"/>
  <c r="A1632" i="4" s="1"/>
  <c r="A1631" i="1"/>
  <c r="A1631" i="4" s="1"/>
  <c r="A1630" i="1"/>
  <c r="A1630" i="4" s="1"/>
  <c r="A1629" i="1"/>
  <c r="A1629" i="4" s="1"/>
  <c r="A1628" i="1"/>
  <c r="A1628" i="4" s="1"/>
  <c r="A1627" i="1"/>
  <c r="A1627" i="4" s="1"/>
  <c r="A1626" i="1"/>
  <c r="A1625" i="1"/>
  <c r="A1625" i="4" s="1"/>
  <c r="A1624" i="1"/>
  <c r="A1624" i="4" s="1"/>
  <c r="A1623" i="1"/>
  <c r="A1623" i="4" s="1"/>
  <c r="A1622" i="1"/>
  <c r="A1622" i="4" s="1"/>
  <c r="A1621" i="1"/>
  <c r="A1621" i="4" s="1"/>
  <c r="A1620" i="1"/>
  <c r="A1620" i="4" s="1"/>
  <c r="A1619" i="1"/>
  <c r="A1619" i="4" s="1"/>
  <c r="A1618" i="1"/>
  <c r="A1618" i="4" s="1"/>
  <c r="A1617" i="1"/>
  <c r="A1616" i="1"/>
  <c r="A1616" i="4" s="1"/>
  <c r="A1615" i="1"/>
  <c r="A1615" i="4" s="1"/>
  <c r="A1614" i="1"/>
  <c r="A1613" i="1"/>
  <c r="A1613" i="4" s="1"/>
  <c r="A1612" i="1"/>
  <c r="A1612" i="4" s="1"/>
  <c r="A1611" i="1"/>
  <c r="A1610" i="1"/>
  <c r="A1610" i="4" s="1"/>
  <c r="A1609" i="1"/>
  <c r="A1608" i="1"/>
  <c r="A1608" i="4" s="1"/>
  <c r="A1607" i="1"/>
  <c r="A1607" i="4" s="1"/>
  <c r="A1606" i="1"/>
  <c r="A1606" i="4" s="1"/>
  <c r="A1605" i="1"/>
  <c r="A1604" i="1"/>
  <c r="A1604" i="4" s="1"/>
  <c r="A1603" i="1"/>
  <c r="A1603" i="4" s="1"/>
  <c r="A1602" i="1"/>
  <c r="A1601" i="1"/>
  <c r="A1601" i="4" s="1"/>
  <c r="A1600" i="1"/>
  <c r="A1600" i="4" s="1"/>
  <c r="A1599" i="1"/>
  <c r="A1599" i="4" s="1"/>
  <c r="A1598" i="1"/>
  <c r="A1598" i="4" s="1"/>
  <c r="A1597" i="1"/>
  <c r="A1597" i="4" s="1"/>
  <c r="A1596" i="1"/>
  <c r="A1596" i="4" s="1"/>
  <c r="A1595" i="1"/>
  <c r="A1595" i="4" s="1"/>
  <c r="A1594" i="1"/>
  <c r="A1594" i="4" s="1"/>
  <c r="A1593" i="1"/>
  <c r="A1592" i="1"/>
  <c r="A1591" i="1"/>
  <c r="A1591" i="4" s="1"/>
  <c r="A1590" i="1"/>
  <c r="A1589" i="1"/>
  <c r="A1589" i="4" s="1"/>
  <c r="A1588" i="1"/>
  <c r="A1588" i="4" s="1"/>
  <c r="A1587" i="1"/>
  <c r="A1587" i="4" s="1"/>
  <c r="A1586" i="1"/>
  <c r="A1586" i="4" s="1"/>
  <c r="A1585" i="1"/>
  <c r="A1585" i="4" s="1"/>
  <c r="A1584" i="1"/>
  <c r="A1584" i="4" s="1"/>
  <c r="A1583" i="1"/>
  <c r="A1583" i="4" s="1"/>
  <c r="A1582" i="1"/>
  <c r="A1582" i="4" s="1"/>
  <c r="A1581" i="1"/>
  <c r="A1581" i="4" s="1"/>
  <c r="A1580" i="1"/>
  <c r="A1580" i="4" s="1"/>
  <c r="A1579" i="1"/>
  <c r="A1579" i="4" s="1"/>
  <c r="A1578" i="1"/>
  <c r="A1577" i="1"/>
  <c r="A1577" i="4" s="1"/>
  <c r="A1576" i="1"/>
  <c r="A1576" i="4" s="1"/>
  <c r="A1575" i="1"/>
  <c r="A1575" i="4" s="1"/>
  <c r="A1574" i="1"/>
  <c r="A1574" i="4" s="1"/>
  <c r="A1573" i="1"/>
  <c r="A1573" i="4" s="1"/>
  <c r="A1572" i="1"/>
  <c r="A1572" i="4" s="1"/>
  <c r="A1571" i="1"/>
  <c r="A1571" i="4" s="1"/>
  <c r="A1570" i="1"/>
  <c r="A1570" i="4" s="1"/>
  <c r="A1569" i="1"/>
  <c r="A1568" i="1"/>
  <c r="A1568" i="4" s="1"/>
  <c r="A1567" i="1"/>
  <c r="A1567" i="4" s="1"/>
  <c r="A1566" i="1"/>
  <c r="A1565" i="1"/>
  <c r="A1565" i="4" s="1"/>
  <c r="A1564" i="1"/>
  <c r="A1564" i="4" s="1"/>
  <c r="A1563" i="1"/>
  <c r="A1563" i="4" s="1"/>
  <c r="A1562" i="1"/>
  <c r="A1562" i="4" s="1"/>
  <c r="A1561" i="1"/>
  <c r="A1561" i="4" s="1"/>
  <c r="A1560" i="1"/>
  <c r="A1560" i="4" s="1"/>
  <c r="A1559" i="1"/>
  <c r="A1559" i="4" s="1"/>
  <c r="A1558" i="1"/>
  <c r="A1558" i="4" s="1"/>
  <c r="A1557" i="1"/>
  <c r="A1556" i="1"/>
  <c r="A1556" i="4" s="1"/>
  <c r="A1555" i="1"/>
  <c r="A1555" i="4" s="1"/>
  <c r="A1554" i="1"/>
  <c r="A1553" i="1"/>
  <c r="A1553" i="4" s="1"/>
  <c r="A1552" i="1"/>
  <c r="A1552" i="4" s="1"/>
  <c r="A1551" i="1"/>
  <c r="A1551" i="4" s="1"/>
  <c r="A1550" i="1"/>
  <c r="A1550" i="4" s="1"/>
  <c r="A1549" i="1"/>
  <c r="A1549" i="4" s="1"/>
  <c r="A1548" i="1"/>
  <c r="A1548" i="4" s="1"/>
  <c r="A1547" i="1"/>
  <c r="A1547" i="4" s="1"/>
  <c r="A1546" i="1"/>
  <c r="A1545" i="1"/>
  <c r="A1544" i="1"/>
  <c r="A1543" i="1"/>
  <c r="A1543" i="4" s="1"/>
  <c r="A1542" i="1"/>
  <c r="A1541" i="1"/>
  <c r="A1541" i="4" s="1"/>
  <c r="A1540" i="1"/>
  <c r="A1540" i="4" s="1"/>
  <c r="A1539" i="1"/>
  <c r="A1539" i="4" s="1"/>
  <c r="A1538" i="1"/>
  <c r="A1538" i="4" s="1"/>
  <c r="A1537" i="1"/>
  <c r="A1537" i="4" s="1"/>
  <c r="A1536" i="1"/>
  <c r="A1536" i="4" s="1"/>
  <c r="A1535" i="1"/>
  <c r="A1535" i="4" s="1"/>
  <c r="A1534" i="1"/>
  <c r="A1534" i="4" s="1"/>
  <c r="A1533" i="1"/>
  <c r="A1533" i="4" s="1"/>
  <c r="A1532" i="1"/>
  <c r="A1532" i="4" s="1"/>
  <c r="A1531" i="1"/>
  <c r="A1531" i="4" s="1"/>
  <c r="A1530" i="1"/>
  <c r="A1529" i="1"/>
  <c r="A1529" i="4" s="1"/>
  <c r="A1528" i="1"/>
  <c r="A1528" i="4" s="1"/>
  <c r="A1527" i="1"/>
  <c r="A1527" i="4" s="1"/>
  <c r="A1526" i="1"/>
  <c r="A1526" i="4" s="1"/>
  <c r="A1525" i="1"/>
  <c r="A1525" i="4" s="1"/>
  <c r="A1524" i="1"/>
  <c r="A1524" i="4" s="1"/>
  <c r="A1523" i="1"/>
  <c r="A1523" i="4" s="1"/>
  <c r="A1522" i="1"/>
  <c r="A1522" i="4" s="1"/>
  <c r="A1521" i="1"/>
  <c r="A1520" i="1"/>
  <c r="A1520" i="4" s="1"/>
  <c r="A1519" i="1"/>
  <c r="A1519" i="4" s="1"/>
  <c r="A1518" i="1"/>
  <c r="A1517" i="1"/>
  <c r="A1517" i="4" s="1"/>
  <c r="A1516" i="1"/>
  <c r="A1516" i="4" s="1"/>
  <c r="A1515" i="1"/>
  <c r="A1515" i="4" s="1"/>
  <c r="A1514" i="1"/>
  <c r="A1514" i="4" s="1"/>
  <c r="A1513" i="1"/>
  <c r="A1513" i="4" s="1"/>
  <c r="A1512" i="1"/>
  <c r="A1512" i="4" s="1"/>
  <c r="A1511" i="1"/>
  <c r="A1511" i="4" s="1"/>
  <c r="A1510" i="1"/>
  <c r="A1510" i="4" s="1"/>
  <c r="A1509" i="1"/>
  <c r="A1508" i="1"/>
  <c r="A1508" i="4" s="1"/>
  <c r="A1507" i="1"/>
  <c r="A1507" i="4" s="1"/>
  <c r="A1506" i="1"/>
  <c r="A1505" i="1"/>
  <c r="A1505" i="4" s="1"/>
  <c r="A1504" i="1"/>
  <c r="A1504" i="4" s="1"/>
  <c r="A1503" i="1"/>
  <c r="A1503" i="4" s="1"/>
  <c r="A1502" i="1"/>
  <c r="A1502" i="4" s="1"/>
  <c r="A1501" i="1"/>
  <c r="A1501" i="4" s="1"/>
  <c r="A1499" i="1"/>
  <c r="A1499" i="4" s="1"/>
  <c r="A1498" i="1"/>
  <c r="A1498" i="4" s="1"/>
  <c r="A1497" i="1"/>
  <c r="A1497" i="4" s="1"/>
  <c r="A1496" i="1"/>
  <c r="A1495" i="1"/>
  <c r="A1494" i="1"/>
  <c r="A1493" i="1"/>
  <c r="A1492" i="1"/>
  <c r="A1492" i="4" s="1"/>
  <c r="A1491" i="1"/>
  <c r="A1491" i="4" s="1"/>
  <c r="A1490" i="1"/>
  <c r="A1490" i="4" s="1"/>
  <c r="A1489" i="1"/>
  <c r="A1489" i="4" s="1"/>
  <c r="A1488" i="1"/>
  <c r="A1488" i="4" s="1"/>
  <c r="A1487" i="1"/>
  <c r="A1487" i="4" s="1"/>
  <c r="A1486" i="1"/>
  <c r="A1486" i="4" s="1"/>
  <c r="A1485" i="1"/>
  <c r="A1485" i="4" s="1"/>
  <c r="A1484" i="1"/>
  <c r="A1484" i="4" s="1"/>
  <c r="A1483" i="1"/>
  <c r="A1482" i="1"/>
  <c r="A1482" i="4" s="1"/>
  <c r="A1481" i="1"/>
  <c r="A1480" i="1"/>
  <c r="A1480" i="4" s="1"/>
  <c r="A1479" i="1"/>
  <c r="A1479" i="4" s="1"/>
  <c r="A1478" i="1"/>
  <c r="A1478" i="4" s="1"/>
  <c r="A1477" i="1"/>
  <c r="A1477" i="4" s="1"/>
  <c r="A1476" i="1"/>
  <c r="A1476" i="4" s="1"/>
  <c r="A1475" i="1"/>
  <c r="A1475" i="4" s="1"/>
  <c r="A1474" i="1"/>
  <c r="A1474" i="4" s="1"/>
  <c r="A1473" i="1"/>
  <c r="A1473" i="4" s="1"/>
  <c r="A1472" i="1"/>
  <c r="A1472" i="4" s="1"/>
  <c r="A1471" i="1"/>
  <c r="A1471" i="4" s="1"/>
  <c r="A1470" i="1"/>
  <c r="A1470" i="4" s="1"/>
  <c r="A1469" i="1"/>
  <c r="A1469" i="4" s="1"/>
  <c r="A1468" i="1"/>
  <c r="A1468" i="4" s="1"/>
  <c r="A1467" i="1"/>
  <c r="A1467" i="4" s="1"/>
  <c r="A1466" i="1"/>
  <c r="A1466" i="4" s="1"/>
  <c r="A1465" i="1"/>
  <c r="A1465" i="4" s="1"/>
  <c r="A1464" i="1"/>
  <c r="A1464" i="4" s="1"/>
  <c r="A1463" i="1"/>
  <c r="A1463" i="4" s="1"/>
  <c r="A1462" i="1"/>
  <c r="A1461" i="1"/>
  <c r="A1460" i="1"/>
  <c r="A1460" i="4" s="1"/>
  <c r="A1459" i="1"/>
  <c r="A1459" i="4" s="1"/>
  <c r="A1458" i="1"/>
  <c r="A1458" i="4" s="1"/>
  <c r="A1457" i="1"/>
  <c r="A1457" i="4" s="1"/>
  <c r="A1456" i="1"/>
  <c r="A1456" i="4" s="1"/>
  <c r="A1455" i="1"/>
  <c r="A1455" i="4" s="1"/>
  <c r="A1454" i="1"/>
  <c r="A1454" i="4" s="1"/>
  <c r="A1453" i="1"/>
  <c r="A1453" i="4" s="1"/>
  <c r="A1452" i="1"/>
  <c r="A1452" i="4" s="1"/>
  <c r="A1451" i="1"/>
  <c r="A1451" i="4" s="1"/>
  <c r="A1450" i="1"/>
  <c r="A1450" i="4" s="1"/>
  <c r="A1449" i="1"/>
  <c r="A1449" i="4" s="1"/>
  <c r="A1448" i="1"/>
  <c r="A1447" i="1"/>
  <c r="A1446" i="1"/>
  <c r="A1446" i="4" s="1"/>
  <c r="A1445" i="1"/>
  <c r="A1444" i="1"/>
  <c r="A1444" i="4" s="1"/>
  <c r="A1443" i="1"/>
  <c r="A1443" i="4" s="1"/>
  <c r="A1442" i="1"/>
  <c r="A1442" i="4" s="1"/>
  <c r="A1441" i="1"/>
  <c r="A1441" i="4" s="1"/>
  <c r="A1440" i="1"/>
  <c r="A1440" i="4" s="1"/>
  <c r="A1439" i="1"/>
  <c r="A1439" i="4" s="1"/>
  <c r="A1438" i="1"/>
  <c r="A1438" i="4" s="1"/>
  <c r="A1437" i="1"/>
  <c r="A1437" i="4" s="1"/>
  <c r="A1436" i="1"/>
  <c r="A1436" i="4" s="1"/>
  <c r="A1435" i="1"/>
  <c r="A1434" i="1"/>
  <c r="A1434" i="4" s="1"/>
  <c r="A1433" i="1"/>
  <c r="A1429" i="1"/>
  <c r="A1429" i="4" s="1"/>
  <c r="A1428" i="1"/>
  <c r="A1428" i="4" s="1"/>
  <c r="A1427" i="1"/>
  <c r="A1427" i="4" s="1"/>
  <c r="A1426" i="1"/>
  <c r="A1425" i="1"/>
  <c r="A1425" i="4" s="1"/>
  <c r="A1424" i="1"/>
  <c r="A1424" i="4" s="1"/>
  <c r="A1423" i="1"/>
  <c r="A1423" i="4" s="1"/>
  <c r="A1422" i="1"/>
  <c r="A1422" i="4" s="1"/>
  <c r="A1421" i="1"/>
  <c r="A1421" i="4" s="1"/>
  <c r="A1420" i="1"/>
  <c r="A1419" i="1"/>
  <c r="A1419" i="4" s="1"/>
  <c r="A1418" i="1"/>
  <c r="A1418" i="4" s="1"/>
  <c r="A1417" i="1"/>
  <c r="A1417" i="4" s="1"/>
  <c r="A1416" i="1"/>
  <c r="A1416" i="4" s="1"/>
  <c r="A1415" i="1"/>
  <c r="A1415" i="4" s="1"/>
  <c r="A1414" i="1"/>
  <c r="A1414" i="4" s="1"/>
  <c r="A1413" i="1"/>
  <c r="A1413" i="4" s="1"/>
  <c r="A1412" i="1"/>
  <c r="A1412" i="4" s="1"/>
  <c r="A1410" i="1"/>
  <c r="A1410" i="4" s="1"/>
  <c r="A1409" i="1"/>
  <c r="A1409" i="4" s="1"/>
  <c r="A1408" i="1"/>
  <c r="A1407" i="1"/>
  <c r="A1407" i="4" s="1"/>
  <c r="A1406" i="1"/>
  <c r="A1406" i="4" s="1"/>
  <c r="A1405" i="1"/>
  <c r="A1404" i="1"/>
  <c r="A1404" i="4" s="1"/>
  <c r="A1403" i="1"/>
  <c r="A1403" i="4" s="1"/>
  <c r="A1402" i="1"/>
  <c r="A1402" i="4" s="1"/>
  <c r="A1401" i="1"/>
  <c r="A1401" i="4" s="1"/>
  <c r="A1400" i="1"/>
  <c r="A1400" i="4" s="1"/>
  <c r="A1399" i="1"/>
  <c r="A1398" i="1"/>
  <c r="A1397" i="1"/>
  <c r="A1397" i="4" s="1"/>
  <c r="A1396" i="1"/>
  <c r="A1396" i="4" s="1"/>
  <c r="A1395" i="1"/>
  <c r="A1395" i="4" s="1"/>
  <c r="A1394" i="1"/>
  <c r="A1394" i="4" s="1"/>
  <c r="A1393" i="1"/>
  <c r="A1393" i="4" s="1"/>
  <c r="A1392" i="1"/>
  <c r="A1392" i="4" s="1"/>
  <c r="A1391" i="1"/>
  <c r="A1391" i="4" s="1"/>
  <c r="A1390" i="1"/>
  <c r="A1390" i="4" s="1"/>
  <c r="A1389" i="1"/>
  <c r="A1389" i="4" s="1"/>
  <c r="A1388" i="1"/>
  <c r="A1388" i="4" s="1"/>
  <c r="A1387" i="1"/>
  <c r="A1387" i="4" s="1"/>
  <c r="A1386" i="1"/>
  <c r="A1386" i="4" s="1"/>
  <c r="A1385" i="1"/>
  <c r="A1385" i="4" s="1"/>
  <c r="A1384" i="1"/>
  <c r="A1383" i="1"/>
  <c r="A1382" i="1"/>
  <c r="A1382" i="4" s="1"/>
  <c r="A1381" i="1"/>
  <c r="A1380" i="1"/>
  <c r="A1380" i="4" s="1"/>
  <c r="A1379" i="1"/>
  <c r="A1379" i="4" s="1"/>
  <c r="A1378" i="1"/>
  <c r="A1378" i="4" s="1"/>
  <c r="A1377" i="1"/>
  <c r="A1377" i="4" s="1"/>
  <c r="A1376" i="1"/>
  <c r="A1376" i="4" s="1"/>
  <c r="A1375" i="1"/>
  <c r="A1375" i="4" s="1"/>
  <c r="A1374" i="1"/>
  <c r="A1374" i="4" s="1"/>
  <c r="A1373" i="1"/>
  <c r="A1373" i="4" s="1"/>
  <c r="A1372" i="1"/>
  <c r="A1371" i="1"/>
  <c r="A1370" i="1"/>
  <c r="A1370" i="4" s="1"/>
  <c r="A1369" i="1"/>
  <c r="A1368" i="1"/>
  <c r="A1368" i="4" s="1"/>
  <c r="A1367" i="1"/>
  <c r="A1367" i="4" s="1"/>
  <c r="A1366" i="1"/>
  <c r="A1366" i="4" s="1"/>
  <c r="A1365" i="1"/>
  <c r="A1365" i="4" s="1"/>
  <c r="A1364" i="1"/>
  <c r="A1364" i="4" s="1"/>
  <c r="A1363" i="1"/>
  <c r="A1363" i="4" s="1"/>
  <c r="A1362" i="1"/>
  <c r="A1362" i="4" s="1"/>
  <c r="A1361" i="1"/>
  <c r="A1361" i="4" s="1"/>
  <c r="A1360" i="1"/>
  <c r="A1360" i="4" s="1"/>
  <c r="A1359" i="1"/>
  <c r="A1358" i="1"/>
  <c r="A1358" i="4" s="1"/>
  <c r="A1357" i="1"/>
  <c r="A1356" i="1"/>
  <c r="A1356" i="4" s="1"/>
  <c r="A1355" i="1"/>
  <c r="A1355" i="4" s="1"/>
  <c r="A1354" i="1"/>
  <c r="A1354" i="4" s="1"/>
  <c r="A1353" i="1"/>
  <c r="A1353" i="4" s="1"/>
  <c r="A1352" i="1"/>
  <c r="A1352" i="4" s="1"/>
  <c r="A1351" i="1"/>
  <c r="A1351" i="4" s="1"/>
  <c r="A1350" i="1"/>
  <c r="A1350" i="4" s="1"/>
  <c r="A1349" i="1"/>
  <c r="A1349" i="4" s="1"/>
  <c r="A1348" i="1"/>
  <c r="A1348" i="4" s="1"/>
  <c r="A1347" i="1"/>
  <c r="A1346" i="1"/>
  <c r="A1346" i="4" s="1"/>
  <c r="A1345" i="1"/>
  <c r="A1344" i="1"/>
  <c r="A1344" i="4" s="1"/>
  <c r="A1343" i="1"/>
  <c r="A1342" i="1"/>
  <c r="A1342" i="4" s="1"/>
  <c r="A1341" i="1"/>
  <c r="A1341" i="4" s="1"/>
  <c r="A1340" i="1"/>
  <c r="A1340" i="4" s="1"/>
  <c r="A1339" i="1"/>
  <c r="A1339" i="4" s="1"/>
  <c r="A1335" i="1"/>
  <c r="A1335" i="4" s="1"/>
  <c r="A1334" i="1"/>
  <c r="A1334" i="4" s="1"/>
  <c r="A1333" i="1"/>
  <c r="A1332" i="1"/>
  <c r="A1332" i="4" s="1"/>
  <c r="A1331" i="1"/>
  <c r="A1331" i="4" s="1"/>
  <c r="A1330" i="1"/>
  <c r="A1330" i="4" s="1"/>
  <c r="A1329" i="1"/>
  <c r="A1329" i="4" s="1"/>
  <c r="A1328" i="1"/>
  <c r="A1328" i="4" s="1"/>
  <c r="A1327" i="1"/>
  <c r="A1327" i="4" s="1"/>
  <c r="A1326" i="1"/>
  <c r="A1326" i="4" s="1"/>
  <c r="A1325" i="1"/>
  <c r="A1325" i="4" s="1"/>
  <c r="A1324" i="1"/>
  <c r="A1324" i="4" s="1"/>
  <c r="A1323" i="1"/>
  <c r="A1323" i="4" s="1"/>
  <c r="A1322" i="1"/>
  <c r="A1322" i="4" s="1"/>
  <c r="A1321" i="1"/>
  <c r="A1320" i="1"/>
  <c r="A1320" i="4" s="1"/>
  <c r="A1316" i="1"/>
  <c r="A1316" i="4" s="1"/>
  <c r="A1315" i="1"/>
  <c r="A1314" i="1"/>
  <c r="A1314" i="4" s="1"/>
  <c r="A1313" i="1"/>
  <c r="A1312" i="1"/>
  <c r="A1312" i="4" s="1"/>
  <c r="A1311" i="1"/>
  <c r="A1311" i="4" s="1"/>
  <c r="A1310" i="1"/>
  <c r="A1310" i="4" s="1"/>
  <c r="A1309" i="1"/>
  <c r="A1309" i="4" s="1"/>
  <c r="A1308" i="1"/>
  <c r="A1308" i="4" s="1"/>
  <c r="A1307" i="1"/>
  <c r="A1307" i="4" s="1"/>
  <c r="A1306" i="1"/>
  <c r="A1306" i="4" s="1"/>
  <c r="A1305" i="1"/>
  <c r="A1305" i="4" s="1"/>
  <c r="A1304" i="1"/>
  <c r="A1304" i="4" s="1"/>
  <c r="A1303" i="1"/>
  <c r="A1302" i="1"/>
  <c r="A1302" i="4" s="1"/>
  <c r="A1301" i="1"/>
  <c r="A1301" i="4" s="1"/>
  <c r="A1300" i="1"/>
  <c r="A1300" i="4" s="1"/>
  <c r="A1299" i="1"/>
  <c r="A1298" i="1"/>
  <c r="A1298" i="4" s="1"/>
  <c r="A1297" i="1"/>
  <c r="A1297" i="4" s="1"/>
  <c r="A1296" i="1"/>
  <c r="A1296" i="4" s="1"/>
  <c r="A1295" i="1"/>
  <c r="A1295" i="4" s="1"/>
  <c r="A1294" i="1"/>
  <c r="A1294" i="4" s="1"/>
  <c r="A1293" i="1"/>
  <c r="A1292" i="1"/>
  <c r="A1292" i="4" s="1"/>
  <c r="A1291" i="1"/>
  <c r="A1290" i="1"/>
  <c r="A1290" i="4" s="1"/>
  <c r="A1289" i="1"/>
  <c r="A1289" i="4" s="1"/>
  <c r="A1288" i="1"/>
  <c r="A1288" i="4" s="1"/>
  <c r="A1287" i="1"/>
  <c r="A1287" i="4" s="1"/>
  <c r="A1286" i="1"/>
  <c r="A1286" i="4" s="1"/>
  <c r="A1285" i="1"/>
  <c r="A1285" i="4" s="1"/>
  <c r="A1284" i="1"/>
  <c r="A1284" i="4" s="1"/>
  <c r="A1283" i="1"/>
  <c r="A1283" i="4" s="1"/>
  <c r="A1282" i="1"/>
  <c r="A1282" i="4" s="1"/>
  <c r="A1281" i="1"/>
  <c r="A1280" i="1"/>
  <c r="A1280" i="4" s="1"/>
  <c r="A1279" i="1"/>
  <c r="A1278" i="1"/>
  <c r="A1278" i="4" s="1"/>
  <c r="A1277" i="1"/>
  <c r="A1277" i="4" s="1"/>
  <c r="A1276" i="1"/>
  <c r="A1276" i="4" s="1"/>
  <c r="A1275" i="1"/>
  <c r="A1275" i="4" s="1"/>
  <c r="A1274" i="1"/>
  <c r="A1274" i="4" s="1"/>
  <c r="A1273" i="1"/>
  <c r="A1273" i="4" s="1"/>
  <c r="A1272" i="1"/>
  <c r="A1272" i="4" s="1"/>
  <c r="A1271" i="1"/>
  <c r="A1271" i="4" s="1"/>
  <c r="A1270" i="1"/>
  <c r="A1270" i="4" s="1"/>
  <c r="A1269" i="1"/>
  <c r="A1269" i="4" s="1"/>
  <c r="A1268" i="1"/>
  <c r="A1268" i="4" s="1"/>
  <c r="A1267" i="1"/>
  <c r="A1267" i="4" s="1"/>
  <c r="A1266" i="1"/>
  <c r="A1266" i="4" s="1"/>
  <c r="A1265" i="1"/>
  <c r="A1265" i="4" s="1"/>
  <c r="A1264" i="1"/>
  <c r="A1264" i="4" s="1"/>
  <c r="A1263" i="1"/>
  <c r="A1263" i="4" s="1"/>
  <c r="A1262" i="1"/>
  <c r="A1262" i="4" s="1"/>
  <c r="A1261" i="1"/>
  <c r="A1261" i="4" s="1"/>
  <c r="A1260" i="1"/>
  <c r="A1260" i="4" s="1"/>
  <c r="A1259" i="1"/>
  <c r="A1259" i="4" s="1"/>
  <c r="A1258" i="1"/>
  <c r="A1257" i="1"/>
  <c r="A1257" i="4" s="1"/>
  <c r="A1256" i="1"/>
  <c r="A1256" i="4" s="1"/>
  <c r="A1255" i="1"/>
  <c r="A1254" i="1"/>
  <c r="A1254" i="4" s="1"/>
  <c r="A1253" i="1"/>
  <c r="A1253" i="4" s="1"/>
  <c r="A1252" i="1"/>
  <c r="A1252" i="4" s="1"/>
  <c r="A1251" i="1"/>
  <c r="A1251" i="4" s="1"/>
  <c r="A1250" i="1"/>
  <c r="A1250" i="4" s="1"/>
  <c r="A1249" i="1"/>
  <c r="A1249" i="4" s="1"/>
  <c r="A1248" i="1"/>
  <c r="A1248" i="4" s="1"/>
  <c r="A1247" i="1"/>
  <c r="A1247" i="4" s="1"/>
  <c r="A1246" i="1"/>
  <c r="A1246" i="4" s="1"/>
  <c r="A1245" i="1"/>
  <c r="A1244" i="1"/>
  <c r="A1244" i="4" s="1"/>
  <c r="A1243" i="1"/>
  <c r="A1243" i="4" s="1"/>
  <c r="A1242" i="1"/>
  <c r="A1242" i="4" s="1"/>
  <c r="A1241" i="1"/>
  <c r="A1241" i="4" s="1"/>
  <c r="A1240" i="1"/>
  <c r="A1240" i="4" s="1"/>
  <c r="A1239" i="1"/>
  <c r="A1239" i="4" s="1"/>
  <c r="A1238" i="1"/>
  <c r="A1238" i="4" s="1"/>
  <c r="A1237" i="1"/>
  <c r="A1237" i="4" s="1"/>
  <c r="A1236" i="1"/>
  <c r="A1236" i="4" s="1"/>
  <c r="A1235" i="1"/>
  <c r="A1234" i="1"/>
  <c r="A1233" i="1"/>
  <c r="A1233" i="4" s="1"/>
  <c r="A1232" i="1"/>
  <c r="A1232" i="4" s="1"/>
  <c r="A1231" i="1"/>
  <c r="A1231" i="4" s="1"/>
  <c r="A1230" i="1"/>
  <c r="A1230" i="4" s="1"/>
  <c r="A1229" i="1"/>
  <c r="A1229" i="4" s="1"/>
  <c r="A1228" i="1"/>
  <c r="A1228" i="4" s="1"/>
  <c r="A1227" i="1"/>
  <c r="A1227" i="4" s="1"/>
  <c r="A1223" i="1"/>
  <c r="A1223" i="4" s="1"/>
  <c r="A1222" i="1"/>
  <c r="A1222" i="4" s="1"/>
  <c r="A1221" i="1"/>
  <c r="A1220" i="1"/>
  <c r="A1220" i="4" s="1"/>
  <c r="A1219" i="1"/>
  <c r="A1219" i="4" s="1"/>
  <c r="A1218" i="1"/>
  <c r="A1218" i="4" s="1"/>
  <c r="A1217" i="1"/>
  <c r="A1217" i="4" s="1"/>
  <c r="A1216" i="1"/>
  <c r="A1216" i="4" s="1"/>
  <c r="A1215" i="1"/>
  <c r="A1214" i="1"/>
  <c r="A1213" i="1"/>
  <c r="A1213" i="4" s="1"/>
  <c r="A1212" i="1"/>
  <c r="A1212" i="4" s="1"/>
  <c r="A1211" i="1"/>
  <c r="A1211" i="4" s="1"/>
  <c r="A1210" i="1"/>
  <c r="A1210" i="4" s="1"/>
  <c r="A1209" i="1"/>
  <c r="A1209" i="4" s="1"/>
  <c r="A1208" i="1"/>
  <c r="A1208" i="4" s="1"/>
  <c r="A1207" i="1"/>
  <c r="A1207" i="4" s="1"/>
  <c r="A1206" i="1"/>
  <c r="A1205" i="1"/>
  <c r="A1205" i="4" s="1"/>
  <c r="A1204" i="1"/>
  <c r="A1204" i="4" s="1"/>
  <c r="A1203" i="1"/>
  <c r="A1203" i="4" s="1"/>
  <c r="A1202" i="1"/>
  <c r="A1202" i="4" s="1"/>
  <c r="A1201" i="1"/>
  <c r="A1201" i="4" s="1"/>
  <c r="A1200" i="1"/>
  <c r="A1200" i="4" s="1"/>
  <c r="A1199" i="1"/>
  <c r="A1199" i="4" s="1"/>
  <c r="A1198" i="1"/>
  <c r="A1198" i="4" s="1"/>
  <c r="A1197" i="1"/>
  <c r="A1197" i="4" s="1"/>
  <c r="A1196" i="1"/>
  <c r="A1196" i="4" s="1"/>
  <c r="A1195" i="1"/>
  <c r="A1195" i="4" s="1"/>
  <c r="A1194" i="1"/>
  <c r="A1194" i="4" s="1"/>
  <c r="A1193" i="1"/>
  <c r="A1193" i="4" s="1"/>
  <c r="A1192" i="1"/>
  <c r="A1192" i="4" s="1"/>
  <c r="A1188" i="1"/>
  <c r="A1188" i="4" s="1"/>
  <c r="A1187" i="1"/>
  <c r="A1187" i="4" s="1"/>
  <c r="A1186" i="1"/>
  <c r="A1186" i="4" s="1"/>
  <c r="A1185" i="1"/>
  <c r="A1184" i="1"/>
  <c r="A1184" i="4" s="1"/>
  <c r="A1183" i="1"/>
  <c r="A1183" i="4" s="1"/>
  <c r="A1182" i="1"/>
  <c r="A1182" i="4" s="1"/>
  <c r="A1181" i="1"/>
  <c r="A1181" i="4" s="1"/>
  <c r="A1180" i="1"/>
  <c r="A1179" i="1"/>
  <c r="A1178" i="1"/>
  <c r="A1178" i="4" s="1"/>
  <c r="A1177" i="1"/>
  <c r="A1176" i="1"/>
  <c r="A1176" i="4" s="1"/>
  <c r="A1175" i="1"/>
  <c r="A1175" i="4" s="1"/>
  <c r="A1174" i="1"/>
  <c r="A1174" i="4" s="1"/>
  <c r="A1173" i="1"/>
  <c r="A1173" i="4" s="1"/>
  <c r="A1172" i="1"/>
  <c r="A1172" i="4" s="1"/>
  <c r="A1171" i="1"/>
  <c r="A1171" i="4" s="1"/>
  <c r="A1170" i="1"/>
  <c r="A1170" i="4" s="1"/>
  <c r="A1169" i="1"/>
  <c r="A1169" i="4" s="1"/>
  <c r="A1168" i="1"/>
  <c r="A1167" i="1"/>
  <c r="A1166" i="1"/>
  <c r="A1166" i="4" s="1"/>
  <c r="A1165" i="1"/>
  <c r="A1165" i="4" s="1"/>
  <c r="A1164" i="1"/>
  <c r="A1164" i="4" s="1"/>
  <c r="A1163" i="1"/>
  <c r="A1163" i="4" s="1"/>
  <c r="A1162" i="1"/>
  <c r="A1162" i="4" s="1"/>
  <c r="A1161" i="1"/>
  <c r="A1161" i="4" s="1"/>
  <c r="A1160" i="1"/>
  <c r="A1160" i="4" s="1"/>
  <c r="A1159" i="1"/>
  <c r="A1159" i="4" s="1"/>
  <c r="A1158" i="1"/>
  <c r="A1158" i="4" s="1"/>
  <c r="A1157" i="1"/>
  <c r="A1156" i="1"/>
  <c r="A1155" i="1"/>
  <c r="A1154" i="1"/>
  <c r="A1154" i="4" s="1"/>
  <c r="A1153" i="1"/>
  <c r="A1152" i="1"/>
  <c r="A1152" i="4" s="1"/>
  <c r="A1151" i="1"/>
  <c r="A1151" i="4" s="1"/>
  <c r="A1150" i="1"/>
  <c r="A1150" i="4" s="1"/>
  <c r="A1149" i="1"/>
  <c r="A1149" i="4" s="1"/>
  <c r="A1148" i="1"/>
  <c r="A1148" i="4" s="1"/>
  <c r="A1147" i="1"/>
  <c r="A1147" i="4" s="1"/>
  <c r="A1146" i="1"/>
  <c r="A1146" i="4" s="1"/>
  <c r="A1145" i="1"/>
  <c r="A1145" i="4" s="1"/>
  <c r="A1144" i="1"/>
  <c r="A1143" i="1"/>
  <c r="A1142" i="1"/>
  <c r="A1142" i="4" s="1"/>
  <c r="A1141" i="1"/>
  <c r="A1140" i="1"/>
  <c r="A1140" i="4" s="1"/>
  <c r="A1139" i="1"/>
  <c r="A1139" i="4" s="1"/>
  <c r="A1138" i="1"/>
  <c r="A1138" i="4" s="1"/>
  <c r="A1137" i="1"/>
  <c r="A1137" i="4" s="1"/>
  <c r="A1136" i="1"/>
  <c r="A1136" i="4" s="1"/>
  <c r="A1135" i="1"/>
  <c r="A1135" i="4" s="1"/>
  <c r="A1134" i="1"/>
  <c r="A1134" i="4" s="1"/>
  <c r="A1133" i="1"/>
  <c r="A1133" i="4" s="1"/>
  <c r="A1132" i="1"/>
  <c r="A1131" i="1"/>
  <c r="A1130" i="1"/>
  <c r="A1130" i="4" s="1"/>
  <c r="A1129" i="1"/>
  <c r="A1128" i="1"/>
  <c r="A1128" i="4" s="1"/>
  <c r="A1127" i="1"/>
  <c r="A1127" i="4" s="1"/>
  <c r="A1126" i="1"/>
  <c r="A1126" i="4" s="1"/>
  <c r="A1125" i="1"/>
  <c r="A1125" i="4" s="1"/>
  <c r="A1124" i="1"/>
  <c r="A1124" i="4" s="1"/>
  <c r="A1123" i="1"/>
  <c r="A1123" i="4" s="1"/>
  <c r="A1122" i="1"/>
  <c r="A1122" i="4" s="1"/>
  <c r="A1121" i="1"/>
  <c r="A1121" i="4" s="1"/>
  <c r="A1120" i="1"/>
  <c r="A1120" i="4" s="1"/>
  <c r="A1119" i="1"/>
  <c r="A1118" i="1"/>
  <c r="A1118" i="4" s="1"/>
  <c r="A1117" i="1"/>
  <c r="A1116" i="1"/>
  <c r="A1116" i="4" s="1"/>
  <c r="A1115" i="1"/>
  <c r="A1115" i="4" s="1"/>
  <c r="A1114" i="1"/>
  <c r="A1114" i="4" s="1"/>
  <c r="A1113" i="1"/>
  <c r="A1113" i="4" s="1"/>
  <c r="A1112" i="1"/>
  <c r="A1112" i="4" s="1"/>
  <c r="A1111" i="1"/>
  <c r="A1111" i="4" s="1"/>
  <c r="A1110" i="1"/>
  <c r="A1110" i="4" s="1"/>
  <c r="A1109" i="1"/>
  <c r="A1109" i="4" s="1"/>
  <c r="A1108" i="1"/>
  <c r="A1107" i="1"/>
  <c r="A1107" i="4" s="1"/>
  <c r="A1106" i="1"/>
  <c r="A1106" i="4" s="1"/>
  <c r="A1105" i="1"/>
  <c r="A1104" i="1"/>
  <c r="A1104" i="4" s="1"/>
  <c r="A1103" i="1"/>
  <c r="A1103" i="4" s="1"/>
  <c r="A1102" i="1"/>
  <c r="A1102" i="4" s="1"/>
  <c r="A1101" i="1"/>
  <c r="A1101" i="4" s="1"/>
  <c r="A1100" i="1"/>
  <c r="A1100" i="4" s="1"/>
  <c r="A1099" i="1"/>
  <c r="A1099" i="4" s="1"/>
  <c r="A1098" i="1"/>
  <c r="A1098" i="4" s="1"/>
  <c r="A1097" i="1"/>
  <c r="A1097" i="4" s="1"/>
  <c r="A1096" i="1"/>
  <c r="A1096" i="4" s="1"/>
  <c r="A1095" i="1"/>
  <c r="A1094" i="1"/>
  <c r="A1094" i="4" s="1"/>
  <c r="A1093" i="1"/>
  <c r="A1092" i="1"/>
  <c r="A1092" i="4" s="1"/>
  <c r="A1091" i="1"/>
  <c r="A1091" i="4" s="1"/>
  <c r="A1090" i="1"/>
  <c r="A1090" i="4" s="1"/>
  <c r="A1089" i="1"/>
  <c r="A1089" i="4" s="1"/>
  <c r="A1088" i="1"/>
  <c r="A1087" i="1"/>
  <c r="A1087" i="4" s="1"/>
  <c r="A1086" i="1"/>
  <c r="A1086" i="4" s="1"/>
  <c r="A1085" i="1"/>
  <c r="A1085" i="4" s="1"/>
  <c r="A1084" i="1"/>
  <c r="A1084" i="4" s="1"/>
  <c r="A1083" i="1"/>
  <c r="A1082" i="1"/>
  <c r="A1082" i="4" s="1"/>
  <c r="A1081" i="1"/>
  <c r="A1081" i="4" s="1"/>
  <c r="A1080" i="1"/>
  <c r="A1080" i="4" s="1"/>
  <c r="A1079" i="1"/>
  <c r="A1079" i="4" s="1"/>
  <c r="A1078" i="1"/>
  <c r="A1078" i="4" s="1"/>
  <c r="A1077" i="1"/>
  <c r="A1077" i="4" s="1"/>
  <c r="A1076" i="1"/>
  <c r="A1076" i="4" s="1"/>
  <c r="A1075" i="1"/>
  <c r="A1075" i="4" s="1"/>
  <c r="A1074" i="1"/>
  <c r="A1074" i="4" s="1"/>
  <c r="A1073" i="1"/>
  <c r="A1072" i="1"/>
  <c r="A1071" i="1"/>
  <c r="A1070" i="1"/>
  <c r="A1070" i="4" s="1"/>
  <c r="A1069" i="1"/>
  <c r="A1068" i="1"/>
  <c r="A1068" i="4" s="1"/>
  <c r="A1067" i="1"/>
  <c r="A1067" i="4" s="1"/>
  <c r="A1066" i="1"/>
  <c r="A1066" i="4" s="1"/>
  <c r="A1065" i="1"/>
  <c r="A1065" i="4" s="1"/>
  <c r="A1064" i="1"/>
  <c r="A1064" i="4" s="1"/>
  <c r="A1063" i="1"/>
  <c r="A1063" i="4" s="1"/>
  <c r="A1062" i="1"/>
  <c r="A1062" i="4" s="1"/>
  <c r="A1061" i="1"/>
  <c r="A1061" i="4" s="1"/>
  <c r="A1060" i="1"/>
  <c r="A1059" i="1"/>
  <c r="A1058" i="1"/>
  <c r="A1058" i="4" s="1"/>
  <c r="A1057" i="1"/>
  <c r="A1057" i="4" s="1"/>
  <c r="A1056" i="1"/>
  <c r="A1056" i="4" s="1"/>
  <c r="A1055" i="1"/>
  <c r="A1055" i="4" s="1"/>
  <c r="A1054" i="1"/>
  <c r="A1054" i="4" s="1"/>
  <c r="A1053" i="1"/>
  <c r="A1053" i="4" s="1"/>
  <c r="A1052" i="1"/>
  <c r="A1051" i="1"/>
  <c r="A1051" i="4" s="1"/>
  <c r="A1050" i="1"/>
  <c r="A1050" i="4" s="1"/>
  <c r="A1049" i="1"/>
  <c r="A1049" i="4" s="1"/>
  <c r="A1048" i="1"/>
  <c r="A1047" i="1"/>
  <c r="A1046" i="1"/>
  <c r="A1046" i="4" s="1"/>
  <c r="A1045" i="1"/>
  <c r="A1044" i="1"/>
  <c r="A1044" i="4" s="1"/>
  <c r="A1043" i="1"/>
  <c r="A1043" i="4" s="1"/>
  <c r="A1042" i="1"/>
  <c r="A1042" i="4" s="1"/>
  <c r="A1041" i="1"/>
  <c r="A1041" i="4" s="1"/>
  <c r="A1040" i="1"/>
  <c r="A1040" i="4" s="1"/>
  <c r="A1039" i="1"/>
  <c r="A1039" i="4" s="1"/>
  <c r="A1038" i="1"/>
  <c r="A1038" i="4" s="1"/>
  <c r="A1037" i="1"/>
  <c r="A1037" i="4" s="1"/>
  <c r="A1036" i="1"/>
  <c r="A1035" i="1"/>
  <c r="A1034" i="1"/>
  <c r="A1034" i="4" s="1"/>
  <c r="A1033" i="1"/>
  <c r="A1033" i="4" s="1"/>
  <c r="A1032" i="1"/>
  <c r="A1032" i="4" s="1"/>
  <c r="A1031" i="1"/>
  <c r="A1030" i="1"/>
  <c r="A1030" i="4" s="1"/>
  <c r="A1029" i="1"/>
  <c r="A1029" i="4" s="1"/>
  <c r="A1028" i="1"/>
  <c r="A1028" i="4" s="1"/>
  <c r="A1027" i="1"/>
  <c r="A1027" i="4" s="1"/>
  <c r="A1026" i="1"/>
  <c r="A1026" i="4" s="1"/>
  <c r="A1025" i="1"/>
  <c r="A1025" i="4" s="1"/>
  <c r="A1024" i="1"/>
  <c r="A1023" i="1"/>
  <c r="A1022" i="1"/>
  <c r="A1022" i="4" s="1"/>
  <c r="A1021" i="1"/>
  <c r="A1020" i="1"/>
  <c r="A1020" i="4" s="1"/>
  <c r="A1019" i="1"/>
  <c r="A1019" i="4" s="1"/>
  <c r="A1018" i="1"/>
  <c r="A1018" i="4" s="1"/>
  <c r="A1017" i="1"/>
  <c r="A1017" i="4" s="1"/>
  <c r="A1016" i="1"/>
  <c r="A1016" i="4" s="1"/>
  <c r="A1015" i="1"/>
  <c r="A1015" i="4" s="1"/>
  <c r="A1014" i="1"/>
  <c r="A1014" i="4" s="1"/>
  <c r="A1013" i="1"/>
  <c r="A1013" i="4" s="1"/>
  <c r="A1012" i="1"/>
  <c r="A1011" i="1"/>
  <c r="A1010" i="1"/>
  <c r="A1010" i="4" s="1"/>
  <c r="A1009" i="1"/>
  <c r="A1008" i="1"/>
  <c r="A1008" i="4" s="1"/>
  <c r="A1007" i="1"/>
  <c r="A1007" i="4" s="1"/>
  <c r="A1006" i="1"/>
  <c r="A1006" i="4" s="1"/>
  <c r="A1005" i="1"/>
  <c r="A1005" i="4" s="1"/>
  <c r="A1004" i="1"/>
  <c r="A1004" i="4" s="1"/>
  <c r="A1003" i="1"/>
  <c r="A1003" i="4" s="1"/>
  <c r="A1002" i="1"/>
  <c r="A1002" i="4" s="1"/>
  <c r="A1001" i="1"/>
  <c r="A1001" i="4" s="1"/>
  <c r="A1000" i="1"/>
  <c r="A999" i="1"/>
  <c r="A998" i="1"/>
  <c r="A998" i="4" s="1"/>
  <c r="A997" i="1"/>
  <c r="A996" i="1"/>
  <c r="A996" i="4" s="1"/>
  <c r="A995" i="1"/>
  <c r="A995" i="4" s="1"/>
  <c r="A994" i="1"/>
  <c r="A994" i="4" s="1"/>
  <c r="A993" i="1"/>
  <c r="A993" i="4" s="1"/>
  <c r="A992" i="1"/>
  <c r="A992" i="4" s="1"/>
  <c r="A991" i="1"/>
  <c r="A991" i="4" s="1"/>
  <c r="A990" i="1"/>
  <c r="A990" i="4" s="1"/>
  <c r="A989" i="1"/>
  <c r="A989" i="4" s="1"/>
  <c r="A988" i="1"/>
  <c r="A988" i="4" s="1"/>
  <c r="A987" i="1"/>
  <c r="A986" i="1"/>
  <c r="A986" i="4" s="1"/>
  <c r="A985" i="1"/>
  <c r="A984" i="1"/>
  <c r="A984" i="4" s="1"/>
  <c r="A983" i="1"/>
  <c r="A983" i="4" s="1"/>
  <c r="A982" i="1"/>
  <c r="A982" i="4" s="1"/>
  <c r="A981" i="1"/>
  <c r="A981" i="4" s="1"/>
  <c r="A980" i="1"/>
  <c r="A980" i="4" s="1"/>
  <c r="A979" i="1"/>
  <c r="A979" i="4" s="1"/>
  <c r="A978" i="1"/>
  <c r="A978" i="4" s="1"/>
  <c r="A977" i="1"/>
  <c r="A977" i="4" s="1"/>
  <c r="A976" i="1"/>
  <c r="A975" i="1"/>
  <c r="A974" i="1"/>
  <c r="A974" i="4" s="1"/>
  <c r="A973" i="1"/>
  <c r="A972" i="1"/>
  <c r="A972" i="4" s="1"/>
  <c r="A971" i="1"/>
  <c r="A970" i="1"/>
  <c r="A969" i="1"/>
  <c r="A969" i="4" s="1"/>
  <c r="A968" i="1"/>
  <c r="A968" i="4" s="1"/>
  <c r="A967" i="1"/>
  <c r="A967" i="4" s="1"/>
  <c r="A966" i="1"/>
  <c r="A966" i="4" s="1"/>
  <c r="A965" i="1"/>
  <c r="A965" i="4" s="1"/>
  <c r="A964" i="1"/>
  <c r="A964" i="4" s="1"/>
  <c r="A963" i="1"/>
  <c r="A962" i="1"/>
  <c r="A962" i="4" s="1"/>
  <c r="A961" i="1"/>
  <c r="A960" i="1"/>
  <c r="A960" i="4" s="1"/>
  <c r="A959" i="1"/>
  <c r="A959" i="4" s="1"/>
  <c r="A958" i="1"/>
  <c r="A958" i="4" s="1"/>
  <c r="A957" i="1"/>
  <c r="A957" i="4" s="1"/>
  <c r="A956" i="1"/>
  <c r="A956" i="4" s="1"/>
  <c r="A955" i="1"/>
  <c r="A955" i="4" s="1"/>
  <c r="A954" i="1"/>
  <c r="A954" i="4" s="1"/>
  <c r="A953" i="1"/>
  <c r="A953" i="4" s="1"/>
  <c r="A952" i="1"/>
  <c r="A952" i="4" s="1"/>
  <c r="A951" i="1"/>
  <c r="A950" i="1"/>
  <c r="A950" i="4" s="1"/>
  <c r="A949" i="1"/>
  <c r="A948" i="1"/>
  <c r="A947" i="1"/>
  <c r="A947" i="4" s="1"/>
  <c r="A946" i="1"/>
  <c r="A946" i="4" s="1"/>
  <c r="A945" i="1"/>
  <c r="A945" i="4" s="1"/>
  <c r="A944" i="1"/>
  <c r="A944" i="4" s="1"/>
  <c r="A943" i="1"/>
  <c r="A943" i="4" s="1"/>
  <c r="A942" i="1"/>
  <c r="A942" i="4" s="1"/>
  <c r="A941" i="1"/>
  <c r="A941" i="4" s="1"/>
  <c r="A940" i="1"/>
  <c r="A940" i="4" s="1"/>
  <c r="A939" i="1"/>
  <c r="A939" i="4" s="1"/>
  <c r="A938" i="1"/>
  <c r="A938" i="4" s="1"/>
  <c r="A937" i="1"/>
  <c r="A936" i="1"/>
  <c r="A936" i="4" s="1"/>
  <c r="A935" i="1"/>
  <c r="A935" i="4" s="1"/>
  <c r="A934" i="1"/>
  <c r="A934" i="4" s="1"/>
  <c r="A933" i="1"/>
  <c r="A933" i="4" s="1"/>
  <c r="A932" i="1"/>
  <c r="A932" i="4" s="1"/>
  <c r="A931" i="1"/>
  <c r="A931" i="4" s="1"/>
  <c r="A930" i="1"/>
  <c r="A930" i="4" s="1"/>
  <c r="A929" i="1"/>
  <c r="A929" i="4" s="1"/>
  <c r="A928" i="1"/>
  <c r="A928" i="4" s="1"/>
  <c r="A927" i="1"/>
  <c r="A926" i="1"/>
  <c r="A926" i="4" s="1"/>
  <c r="A925" i="1"/>
  <c r="A924" i="1"/>
  <c r="A924" i="4" s="1"/>
  <c r="A923" i="1"/>
  <c r="A923" i="4" s="1"/>
  <c r="A922" i="1"/>
  <c r="A922" i="4" s="1"/>
  <c r="A921" i="1"/>
  <c r="A921" i="4" s="1"/>
  <c r="A920" i="1"/>
  <c r="A920" i="4" s="1"/>
  <c r="A919" i="1"/>
  <c r="A919" i="4" s="1"/>
  <c r="A918" i="1"/>
  <c r="A918" i="4" s="1"/>
  <c r="A917" i="1"/>
  <c r="A917" i="4" s="1"/>
  <c r="A916" i="1"/>
  <c r="A916" i="4" s="1"/>
  <c r="A915" i="1"/>
  <c r="A915" i="4" s="1"/>
  <c r="A914" i="1"/>
  <c r="A914" i="4" s="1"/>
  <c r="A913" i="1"/>
  <c r="A913" i="4" s="1"/>
  <c r="A912" i="1"/>
  <c r="A912" i="4" s="1"/>
  <c r="A911" i="1"/>
  <c r="A911" i="4" s="1"/>
  <c r="A910" i="1"/>
  <c r="A910" i="4" s="1"/>
  <c r="A909" i="1"/>
  <c r="A909" i="4" s="1"/>
  <c r="A908" i="1"/>
  <c r="A907" i="1"/>
  <c r="A907" i="4" s="1"/>
  <c r="A906" i="1"/>
  <c r="A906" i="4" s="1"/>
  <c r="A905" i="1"/>
  <c r="A905" i="4" s="1"/>
  <c r="A904" i="1"/>
  <c r="A904" i="4" s="1"/>
  <c r="A903" i="1"/>
  <c r="A903" i="4" s="1"/>
  <c r="A902" i="1"/>
  <c r="A902" i="4" s="1"/>
  <c r="A901" i="1"/>
  <c r="A900" i="1"/>
  <c r="A900" i="4" s="1"/>
  <c r="A899" i="1"/>
  <c r="A899" i="4" s="1"/>
  <c r="A898" i="1"/>
  <c r="A898" i="4" s="1"/>
  <c r="A897" i="1"/>
  <c r="A897" i="4" s="1"/>
  <c r="A896" i="1"/>
  <c r="A896" i="4" s="1"/>
  <c r="A895" i="1"/>
  <c r="A895" i="4" s="1"/>
  <c r="A894" i="1"/>
  <c r="A894" i="4" s="1"/>
  <c r="A893" i="1"/>
  <c r="A893" i="4" s="1"/>
  <c r="A892" i="1"/>
  <c r="A892" i="4" s="1"/>
  <c r="A891" i="1"/>
  <c r="A890" i="1"/>
  <c r="A890" i="4" s="1"/>
  <c r="A889" i="1"/>
  <c r="A889" i="4" s="1"/>
  <c r="A888" i="1"/>
  <c r="A888" i="4" s="1"/>
  <c r="A887" i="1"/>
  <c r="A887" i="4" s="1"/>
  <c r="A886" i="1"/>
  <c r="A886" i="4" s="1"/>
  <c r="A885" i="1"/>
  <c r="A884" i="1"/>
  <c r="A883" i="1"/>
  <c r="A883" i="4" s="1"/>
  <c r="A882" i="1"/>
  <c r="A882" i="4" s="1"/>
  <c r="A881" i="1"/>
  <c r="A881" i="4" s="1"/>
  <c r="A880" i="1"/>
  <c r="A880" i="4" s="1"/>
  <c r="A879" i="1"/>
  <c r="A879" i="4" s="1"/>
  <c r="A878" i="1"/>
  <c r="A878" i="4" s="1"/>
  <c r="A877" i="1"/>
  <c r="A877" i="4" s="1"/>
  <c r="A876" i="1"/>
  <c r="A876" i="4" s="1"/>
  <c r="A875" i="1"/>
  <c r="A875" i="4" s="1"/>
  <c r="A874" i="1"/>
  <c r="A874" i="4" s="1"/>
  <c r="A873" i="1"/>
  <c r="A873" i="4" s="1"/>
  <c r="A872" i="1"/>
  <c r="A872" i="4" s="1"/>
  <c r="A871" i="1"/>
  <c r="A871" i="4" s="1"/>
  <c r="A870" i="1"/>
  <c r="A870" i="4" s="1"/>
  <c r="A869" i="1"/>
  <c r="A869" i="4" s="1"/>
  <c r="A868" i="1"/>
  <c r="A868" i="4" s="1"/>
  <c r="A867" i="1"/>
  <c r="A866" i="1"/>
  <c r="A866" i="4" s="1"/>
  <c r="A865" i="1"/>
  <c r="A864" i="1"/>
  <c r="A864" i="4" s="1"/>
  <c r="A863" i="1"/>
  <c r="A863" i="4" s="1"/>
  <c r="A862" i="1"/>
  <c r="A862" i="4" s="1"/>
  <c r="A861" i="1"/>
  <c r="A861" i="4" s="1"/>
  <c r="A860" i="1"/>
  <c r="A860" i="4" s="1"/>
  <c r="A859" i="1"/>
  <c r="A859" i="4" s="1"/>
  <c r="A858" i="1"/>
  <c r="A858" i="4" s="1"/>
  <c r="A857" i="1"/>
  <c r="A856" i="1"/>
  <c r="A855" i="1"/>
  <c r="A854" i="1"/>
  <c r="A854" i="4" s="1"/>
  <c r="A853" i="1"/>
  <c r="A852" i="1"/>
  <c r="A852" i="4" s="1"/>
  <c r="A851" i="1"/>
  <c r="A851" i="4" s="1"/>
  <c r="A850" i="1"/>
  <c r="A850" i="4" s="1"/>
  <c r="A849" i="1"/>
  <c r="A849" i="4" s="1"/>
  <c r="A848" i="1"/>
  <c r="A848" i="4" s="1"/>
  <c r="A847" i="1"/>
  <c r="A847" i="4" s="1"/>
  <c r="A846" i="1"/>
  <c r="A846" i="4" s="1"/>
  <c r="A845" i="1"/>
  <c r="A845" i="4" s="1"/>
  <c r="A844" i="1"/>
  <c r="A844" i="4" s="1"/>
  <c r="A843" i="1"/>
  <c r="A842" i="1"/>
  <c r="A842" i="4" s="1"/>
  <c r="A841" i="1"/>
  <c r="A840" i="1"/>
  <c r="A839" i="1"/>
  <c r="A839" i="4" s="1"/>
  <c r="A838" i="1"/>
  <c r="A837" i="1"/>
  <c r="A837" i="4" s="1"/>
  <c r="A836" i="1"/>
  <c r="A836" i="4" s="1"/>
  <c r="A835" i="1"/>
  <c r="A835" i="4" s="1"/>
  <c r="A834" i="1"/>
  <c r="A834" i="4" s="1"/>
  <c r="A833" i="1"/>
  <c r="A833" i="4" s="1"/>
  <c r="A832" i="1"/>
  <c r="A832" i="4" s="1"/>
  <c r="A831" i="1"/>
  <c r="A830" i="1"/>
  <c r="A830" i="4" s="1"/>
  <c r="A829" i="1"/>
  <c r="A828" i="1"/>
  <c r="A828" i="4" s="1"/>
  <c r="A827" i="1"/>
  <c r="A827" i="4" s="1"/>
  <c r="A826" i="1"/>
  <c r="A826" i="4" s="1"/>
  <c r="A825" i="1"/>
  <c r="A825" i="4" s="1"/>
  <c r="A824" i="1"/>
  <c r="A824" i="4" s="1"/>
  <c r="A823" i="1"/>
  <c r="A823" i="4" s="1"/>
  <c r="A822" i="1"/>
  <c r="A822" i="4" s="1"/>
  <c r="A821" i="1"/>
  <c r="A821" i="4" s="1"/>
  <c r="A820" i="1"/>
  <c r="A820" i="4" s="1"/>
  <c r="A819" i="1"/>
  <c r="A818" i="1"/>
  <c r="A818" i="4" s="1"/>
  <c r="A817" i="1"/>
  <c r="A816" i="1"/>
  <c r="A816" i="4" s="1"/>
  <c r="A815" i="1"/>
  <c r="A814" i="1"/>
  <c r="A814" i="4" s="1"/>
  <c r="A813" i="1"/>
  <c r="A813" i="4" s="1"/>
  <c r="A812" i="1"/>
  <c r="A812" i="4" s="1"/>
  <c r="A811" i="1"/>
  <c r="A811" i="4" s="1"/>
  <c r="A810" i="1"/>
  <c r="A810" i="4" s="1"/>
  <c r="A809" i="1"/>
  <c r="A809" i="4" s="1"/>
  <c r="A808" i="1"/>
  <c r="A808" i="4" s="1"/>
  <c r="A807" i="1"/>
  <c r="A807" i="4" s="1"/>
  <c r="A806" i="1"/>
  <c r="A806" i="4" s="1"/>
  <c r="A805" i="1"/>
  <c r="A804" i="1"/>
  <c r="A804" i="4" s="1"/>
  <c r="A803" i="1"/>
  <c r="A803" i="4" s="1"/>
  <c r="A802" i="1"/>
  <c r="A802" i="4" s="1"/>
  <c r="A801" i="1"/>
  <c r="A801" i="4" s="1"/>
  <c r="A800" i="1"/>
  <c r="A800" i="4" s="1"/>
  <c r="A799" i="1"/>
  <c r="A799" i="4" s="1"/>
  <c r="A798" i="1"/>
  <c r="A798" i="4" s="1"/>
  <c r="A797" i="1"/>
  <c r="A797" i="4" s="1"/>
  <c r="A796" i="1"/>
  <c r="A796" i="4" s="1"/>
  <c r="A795" i="1"/>
  <c r="A794" i="1"/>
  <c r="A794" i="4" s="1"/>
  <c r="A793" i="1"/>
  <c r="A792" i="1"/>
  <c r="A792" i="4" s="1"/>
  <c r="A791" i="1"/>
  <c r="A791" i="4" s="1"/>
  <c r="A790" i="1"/>
  <c r="A790" i="4" s="1"/>
  <c r="A789" i="1"/>
  <c r="A789" i="4" s="1"/>
  <c r="A788" i="1"/>
  <c r="A788" i="4" s="1"/>
  <c r="A787" i="1"/>
  <c r="A787" i="4" s="1"/>
  <c r="A786" i="1"/>
  <c r="A786" i="4" s="1"/>
  <c r="A785" i="1"/>
  <c r="A785" i="4" s="1"/>
  <c r="A784" i="1"/>
  <c r="A784" i="4" s="1"/>
  <c r="A783" i="1"/>
  <c r="A783" i="4" s="1"/>
  <c r="A782" i="1"/>
  <c r="A782" i="4" s="1"/>
  <c r="A781" i="1"/>
  <c r="A780" i="1"/>
  <c r="A780" i="4" s="1"/>
  <c r="A779" i="1"/>
  <c r="A779" i="4" s="1"/>
  <c r="A778" i="1"/>
  <c r="A778" i="4" s="1"/>
  <c r="A777" i="1"/>
  <c r="A777" i="4" s="1"/>
  <c r="A776" i="1"/>
  <c r="A776" i="4" s="1"/>
  <c r="A775" i="1"/>
  <c r="A774" i="1"/>
  <c r="A774" i="4" s="1"/>
  <c r="A773" i="1"/>
  <c r="A772" i="1"/>
  <c r="A772" i="4" s="1"/>
  <c r="A771" i="1"/>
  <c r="A771" i="4" s="1"/>
  <c r="A770" i="1"/>
  <c r="A770" i="4" s="1"/>
  <c r="A769" i="1"/>
  <c r="A768" i="1"/>
  <c r="A768" i="4" s="1"/>
  <c r="A767" i="1"/>
  <c r="A767" i="4" s="1"/>
  <c r="A766" i="1"/>
  <c r="A766" i="4" s="1"/>
  <c r="A765" i="1"/>
  <c r="A765" i="4" s="1"/>
  <c r="A764" i="1"/>
  <c r="A764" i="4" s="1"/>
  <c r="A763" i="1"/>
  <c r="A763" i="4" s="1"/>
  <c r="A762" i="1"/>
  <c r="A762" i="4" s="1"/>
  <c r="A761" i="1"/>
  <c r="A761" i="4" s="1"/>
  <c r="A760" i="1"/>
  <c r="A760" i="4" s="1"/>
  <c r="A759" i="1"/>
  <c r="A758" i="1"/>
  <c r="A758" i="4" s="1"/>
  <c r="A757" i="1"/>
  <c r="A756" i="1"/>
  <c r="A756" i="4" s="1"/>
  <c r="A755" i="1"/>
  <c r="A755" i="4" s="1"/>
  <c r="A754" i="1"/>
  <c r="A754" i="4" s="1"/>
  <c r="A753" i="1"/>
  <c r="A753" i="4" s="1"/>
  <c r="A752" i="1"/>
  <c r="A752" i="4" s="1"/>
  <c r="A751" i="1"/>
  <c r="A751" i="4" s="1"/>
  <c r="A750" i="1"/>
  <c r="A750" i="4" s="1"/>
  <c r="A749" i="1"/>
  <c r="A749" i="4" s="1"/>
  <c r="A748" i="1"/>
  <c r="A747" i="1"/>
  <c r="A746" i="1"/>
  <c r="A746" i="4" s="1"/>
  <c r="A745" i="1"/>
  <c r="A744" i="1"/>
  <c r="A744" i="4" s="1"/>
  <c r="A743" i="1"/>
  <c r="A743" i="4" s="1"/>
  <c r="A742" i="1"/>
  <c r="A742" i="4" s="1"/>
  <c r="A741" i="1"/>
  <c r="A741" i="4" s="1"/>
  <c r="A740" i="1"/>
  <c r="A740" i="4" s="1"/>
  <c r="A739" i="1"/>
  <c r="A739" i="4" s="1"/>
  <c r="A738" i="1"/>
  <c r="A738" i="4" s="1"/>
  <c r="A737" i="1"/>
  <c r="A737" i="4" s="1"/>
  <c r="A736" i="1"/>
  <c r="A736" i="4" s="1"/>
  <c r="A735" i="1"/>
  <c r="A734" i="1"/>
  <c r="A734" i="4" s="1"/>
  <c r="A733" i="1"/>
  <c r="A732" i="1"/>
  <c r="A732" i="4" s="1"/>
  <c r="A731" i="1"/>
  <c r="A731" i="4" s="1"/>
  <c r="A730" i="1"/>
  <c r="A730" i="4" s="1"/>
  <c r="A729" i="1"/>
  <c r="A729" i="4" s="1"/>
  <c r="A728" i="1"/>
  <c r="A728" i="4" s="1"/>
  <c r="A727" i="1"/>
  <c r="A727" i="4" s="1"/>
  <c r="A726" i="1"/>
  <c r="A726" i="4" s="1"/>
  <c r="A725" i="1"/>
  <c r="A724" i="1"/>
  <c r="A724" i="4" s="1"/>
  <c r="A723" i="1"/>
  <c r="A722" i="1"/>
  <c r="A722" i="4" s="1"/>
  <c r="A721" i="1"/>
  <c r="A720" i="1"/>
  <c r="A720" i="4" s="1"/>
  <c r="A719" i="1"/>
  <c r="A719" i="4" s="1"/>
  <c r="A718" i="1"/>
  <c r="A718" i="4" s="1"/>
  <c r="A717" i="1"/>
  <c r="A717" i="4" s="1"/>
  <c r="A716" i="1"/>
  <c r="A716" i="4" s="1"/>
  <c r="A715" i="1"/>
  <c r="A715" i="4" s="1"/>
  <c r="A714" i="1"/>
  <c r="A714" i="4" s="1"/>
  <c r="A713" i="1"/>
  <c r="A713" i="4" s="1"/>
  <c r="A712" i="1"/>
  <c r="A712" i="4" s="1"/>
  <c r="A711" i="1"/>
  <c r="A710" i="1"/>
  <c r="A710" i="4" s="1"/>
  <c r="A709" i="1"/>
  <c r="A708" i="1"/>
  <c r="A708" i="4" s="1"/>
  <c r="A707" i="1"/>
  <c r="A707" i="4" s="1"/>
  <c r="A706" i="1"/>
  <c r="A705" i="1"/>
  <c r="A705" i="4" s="1"/>
  <c r="A704" i="1"/>
  <c r="A704" i="4" s="1"/>
  <c r="A703" i="1"/>
  <c r="A703" i="4" s="1"/>
  <c r="A702" i="1"/>
  <c r="A702" i="4" s="1"/>
  <c r="A701" i="1"/>
  <c r="A701" i="4" s="1"/>
  <c r="A700" i="1"/>
  <c r="A700" i="4" s="1"/>
  <c r="A699" i="1"/>
  <c r="A699" i="4" s="1"/>
  <c r="A698" i="1"/>
  <c r="A697" i="1"/>
  <c r="A696" i="1"/>
  <c r="A696" i="4" s="1"/>
  <c r="A695" i="1"/>
  <c r="A695" i="4" s="1"/>
  <c r="A694" i="1"/>
  <c r="A694" i="4" s="1"/>
  <c r="A693" i="1"/>
  <c r="A693" i="4" s="1"/>
  <c r="A692" i="1"/>
  <c r="A692" i="4" s="1"/>
  <c r="A691" i="1"/>
  <c r="A691" i="4" s="1"/>
  <c r="A690" i="1"/>
  <c r="A690" i="4" s="1"/>
  <c r="A689" i="1"/>
  <c r="A689" i="4" s="1"/>
  <c r="A688" i="1"/>
  <c r="A688" i="4" s="1"/>
  <c r="A687" i="1"/>
  <c r="A686" i="1"/>
  <c r="A686" i="4" s="1"/>
  <c r="A685" i="1"/>
  <c r="A684" i="1"/>
  <c r="A684" i="4" s="1"/>
  <c r="A683" i="1"/>
  <c r="A683" i="4" s="1"/>
  <c r="A682" i="1"/>
  <c r="A682" i="4" s="1"/>
  <c r="A681" i="1"/>
  <c r="A681" i="4" s="1"/>
  <c r="A680" i="1"/>
  <c r="A680" i="4" s="1"/>
  <c r="A679" i="1"/>
  <c r="A679" i="4" s="1"/>
  <c r="A678" i="1"/>
  <c r="A678" i="4" s="1"/>
  <c r="A677" i="1"/>
  <c r="A677" i="4" s="1"/>
  <c r="A676" i="1"/>
  <c r="A676" i="4" s="1"/>
  <c r="A675" i="1"/>
  <c r="A674" i="1"/>
  <c r="A674" i="4" s="1"/>
  <c r="A673" i="1"/>
  <c r="A672" i="1"/>
  <c r="A672" i="4" s="1"/>
  <c r="A671" i="1"/>
  <c r="A671" i="4" s="1"/>
  <c r="A670" i="1"/>
  <c r="A670" i="4" s="1"/>
  <c r="A669" i="1"/>
  <c r="A669" i="4" s="1"/>
  <c r="A668" i="1"/>
  <c r="A668" i="4" s="1"/>
  <c r="A667" i="1"/>
  <c r="A667" i="4" s="1"/>
  <c r="A666" i="1"/>
  <c r="A666" i="4" s="1"/>
  <c r="A665" i="1"/>
  <c r="A664" i="1"/>
  <c r="A664" i="4" s="1"/>
  <c r="A663" i="1"/>
  <c r="A663" i="4" s="1"/>
  <c r="A662" i="1"/>
  <c r="A661" i="1"/>
  <c r="A660" i="1"/>
  <c r="A660" i="4" s="1"/>
  <c r="A659" i="1"/>
  <c r="A659" i="4" s="1"/>
  <c r="A658" i="1"/>
  <c r="A658" i="4" s="1"/>
  <c r="A657" i="1"/>
  <c r="A657" i="4" s="1"/>
  <c r="A656" i="1"/>
  <c r="A656" i="4" s="1"/>
  <c r="A655" i="1"/>
  <c r="A655" i="4" s="1"/>
  <c r="A654" i="1"/>
  <c r="A654" i="4" s="1"/>
  <c r="A653" i="1"/>
  <c r="A653" i="4" s="1"/>
  <c r="A652" i="1"/>
  <c r="A652" i="4" s="1"/>
  <c r="A651" i="1"/>
  <c r="A650" i="1"/>
  <c r="A650" i="4" s="1"/>
  <c r="A649" i="1"/>
  <c r="A649" i="4" s="1"/>
  <c r="A648" i="1"/>
  <c r="A648" i="4" s="1"/>
  <c r="A647" i="1"/>
  <c r="A647" i="4" s="1"/>
  <c r="A646" i="1"/>
  <c r="A646" i="4" s="1"/>
  <c r="A645" i="1"/>
  <c r="A645" i="4" s="1"/>
  <c r="A644" i="1"/>
  <c r="A644" i="4" s="1"/>
  <c r="A643" i="1"/>
  <c r="A643" i="4" s="1"/>
  <c r="A642" i="1"/>
  <c r="A641" i="1"/>
  <c r="A641" i="4" s="1"/>
  <c r="A640" i="1"/>
  <c r="A639" i="1"/>
  <c r="A639" i="4" s="1"/>
  <c r="A638" i="1"/>
  <c r="A638" i="4" s="1"/>
  <c r="A637" i="1"/>
  <c r="A637" i="4" s="1"/>
  <c r="A636" i="1"/>
  <c r="A636" i="4" s="1"/>
  <c r="A635" i="1"/>
  <c r="A635" i="4" s="1"/>
  <c r="A634" i="1"/>
  <c r="A634" i="4" s="1"/>
  <c r="A633" i="1"/>
  <c r="A633" i="4" s="1"/>
  <c r="A632" i="1"/>
  <c r="A632" i="4" s="1"/>
  <c r="A631" i="1"/>
  <c r="A631" i="4" s="1"/>
  <c r="A630" i="1"/>
  <c r="A629" i="1"/>
  <c r="A629" i="4" s="1"/>
  <c r="A628" i="1"/>
  <c r="A628" i="4" s="1"/>
  <c r="A627" i="1"/>
  <c r="A626" i="1"/>
  <c r="A626" i="4" s="1"/>
  <c r="A625" i="1"/>
  <c r="A625" i="4" s="1"/>
  <c r="A624" i="1"/>
  <c r="A624" i="4" s="1"/>
  <c r="A623" i="1"/>
  <c r="A623" i="4" s="1"/>
  <c r="A622" i="1"/>
  <c r="A622" i="4" s="1"/>
  <c r="A621" i="1"/>
  <c r="A621" i="4" s="1"/>
  <c r="A620" i="1"/>
  <c r="A620" i="4" s="1"/>
  <c r="A619" i="1"/>
  <c r="A619" i="4" s="1"/>
  <c r="A618" i="1"/>
  <c r="A618" i="4" s="1"/>
  <c r="A617" i="1"/>
  <c r="A617" i="4" s="1"/>
  <c r="A616" i="1"/>
  <c r="A615" i="1"/>
  <c r="A614" i="1"/>
  <c r="A614" i="4" s="1"/>
  <c r="A613" i="1"/>
  <c r="A612" i="1"/>
  <c r="A612" i="4" s="1"/>
  <c r="A611" i="1"/>
  <c r="A611" i="4" s="1"/>
  <c r="A610" i="1"/>
  <c r="A610" i="4" s="1"/>
  <c r="A609" i="1"/>
  <c r="A609" i="4" s="1"/>
  <c r="A608" i="1"/>
  <c r="A608" i="4" s="1"/>
  <c r="A607" i="1"/>
  <c r="A607" i="4" s="1"/>
  <c r="A606" i="1"/>
  <c r="A606" i="4" s="1"/>
  <c r="A605" i="1"/>
  <c r="A605" i="4" s="1"/>
  <c r="A604" i="1"/>
  <c r="A604" i="4" s="1"/>
  <c r="A603" i="1"/>
  <c r="A602" i="1"/>
  <c r="A602" i="4" s="1"/>
  <c r="A601" i="1"/>
  <c r="A600" i="1"/>
  <c r="A600" i="4" s="1"/>
  <c r="A599" i="1"/>
  <c r="A599" i="4" s="1"/>
  <c r="A598" i="1"/>
  <c r="A598" i="4" s="1"/>
  <c r="A597" i="1"/>
  <c r="A597" i="4" s="1"/>
  <c r="A596" i="1"/>
  <c r="A596" i="4" s="1"/>
  <c r="A595" i="1"/>
  <c r="A595" i="4" s="1"/>
  <c r="A594" i="1"/>
  <c r="A594" i="4" s="1"/>
  <c r="A593" i="1"/>
  <c r="A593" i="4" s="1"/>
  <c r="A592" i="1"/>
  <c r="A592" i="4" s="1"/>
  <c r="A591" i="1"/>
  <c r="A590" i="1"/>
  <c r="A590" i="4" s="1"/>
  <c r="A589" i="1"/>
  <c r="A588" i="1"/>
  <c r="A588" i="4" s="1"/>
  <c r="A587" i="1"/>
  <c r="A587" i="4" s="1"/>
  <c r="A586" i="1"/>
  <c r="A586" i="4" s="1"/>
  <c r="A585" i="1"/>
  <c r="A585" i="4" s="1"/>
  <c r="A584" i="1"/>
  <c r="A584" i="4" s="1"/>
  <c r="A583" i="1"/>
  <c r="A583" i="4" s="1"/>
  <c r="A582" i="1"/>
  <c r="A582" i="4" s="1"/>
  <c r="A581" i="1"/>
  <c r="A581" i="4" s="1"/>
  <c r="A580" i="1"/>
  <c r="A580" i="4" s="1"/>
  <c r="A579" i="1"/>
  <c r="A578" i="1"/>
  <c r="A578" i="4" s="1"/>
  <c r="A577" i="1"/>
  <c r="A576" i="1"/>
  <c r="A576" i="4" s="1"/>
  <c r="A575" i="1"/>
  <c r="A574" i="1"/>
  <c r="A574" i="4" s="1"/>
  <c r="A573" i="1"/>
  <c r="A573" i="4" s="1"/>
  <c r="A572" i="1"/>
  <c r="A572" i="4" s="1"/>
  <c r="A571" i="1"/>
  <c r="A571" i="4" s="1"/>
  <c r="A570" i="1"/>
  <c r="A570" i="4" s="1"/>
  <c r="A569" i="1"/>
  <c r="A569" i="4" s="1"/>
  <c r="A568" i="1"/>
  <c r="A568" i="4" s="1"/>
  <c r="A567" i="1"/>
  <c r="A567" i="4" s="1"/>
  <c r="A566" i="1"/>
  <c r="A566" i="4" s="1"/>
  <c r="A565" i="1"/>
  <c r="A564" i="1"/>
  <c r="A564" i="4" s="1"/>
  <c r="A563" i="1"/>
  <c r="A563" i="4" s="1"/>
  <c r="A562" i="1"/>
  <c r="A562" i="4" s="1"/>
  <c r="A561" i="1"/>
  <c r="A561" i="4" s="1"/>
  <c r="A560" i="1"/>
  <c r="A560" i="4" s="1"/>
  <c r="A559" i="1"/>
  <c r="A559" i="4" s="1"/>
  <c r="A558" i="1"/>
  <c r="A558" i="4" s="1"/>
  <c r="A557" i="1"/>
  <c r="A557" i="4" s="1"/>
  <c r="A556" i="1"/>
  <c r="A556" i="4" s="1"/>
  <c r="A555" i="1"/>
  <c r="A554" i="1"/>
  <c r="A554" i="4" s="1"/>
  <c r="A553" i="1"/>
  <c r="A552" i="1"/>
  <c r="A552" i="4" s="1"/>
  <c r="A551" i="1"/>
  <c r="A551" i="4" s="1"/>
  <c r="A550" i="1"/>
  <c r="A550" i="4" s="1"/>
  <c r="A549" i="1"/>
  <c r="A549" i="4" s="1"/>
  <c r="A548" i="1"/>
  <c r="A548" i="4" s="1"/>
  <c r="A547" i="1"/>
  <c r="A547" i="4" s="1"/>
  <c r="A546" i="1"/>
  <c r="A546" i="4" s="1"/>
  <c r="A545" i="1"/>
  <c r="A545" i="4" s="1"/>
  <c r="A544" i="1"/>
  <c r="A544" i="4" s="1"/>
  <c r="A543" i="1"/>
  <c r="A543" i="4" s="1"/>
  <c r="A542" i="1"/>
  <c r="A542" i="4" s="1"/>
  <c r="A541" i="1"/>
  <c r="A541" i="4" s="1"/>
  <c r="A537" i="1"/>
  <c r="A537" i="4" s="1"/>
  <c r="A536" i="1"/>
  <c r="A536" i="4" s="1"/>
  <c r="A535" i="1"/>
  <c r="A535" i="4" s="1"/>
  <c r="A534" i="1"/>
  <c r="A534" i="4" s="1"/>
  <c r="A533" i="1"/>
  <c r="A532" i="1"/>
  <c r="A532" i="4" s="1"/>
  <c r="A531" i="1"/>
  <c r="A531" i="4" s="1"/>
  <c r="A530" i="1"/>
  <c r="A530" i="4" s="1"/>
  <c r="A529" i="1"/>
  <c r="A529" i="4" s="1"/>
  <c r="A528" i="1"/>
  <c r="A527" i="1"/>
  <c r="A527" i="4" s="1"/>
  <c r="A526" i="1"/>
  <c r="A525" i="1"/>
  <c r="A525" i="4" s="1"/>
  <c r="A524" i="1"/>
  <c r="A524" i="4" s="1"/>
  <c r="A523" i="1"/>
  <c r="A522" i="1"/>
  <c r="A522" i="4" s="1"/>
  <c r="A521" i="1"/>
  <c r="A521" i="4" s="1"/>
  <c r="A520" i="1"/>
  <c r="A520" i="4" s="1"/>
  <c r="A519" i="1"/>
  <c r="A519" i="4" s="1"/>
  <c r="A518" i="1"/>
  <c r="A518" i="4" s="1"/>
  <c r="A517" i="1"/>
  <c r="A517" i="4" s="1"/>
  <c r="A516" i="1"/>
  <c r="A516" i="4" s="1"/>
  <c r="A515" i="1"/>
  <c r="A515" i="4" s="1"/>
  <c r="A514" i="1"/>
  <c r="A514" i="4" s="1"/>
  <c r="A513" i="1"/>
  <c r="A513" i="4" s="1"/>
  <c r="A512" i="1"/>
  <c r="A512" i="4" s="1"/>
  <c r="A511" i="1"/>
  <c r="A510" i="1"/>
  <c r="A510" i="4" s="1"/>
  <c r="A509" i="1"/>
  <c r="A509" i="4" s="1"/>
  <c r="A508" i="1"/>
  <c r="A508" i="4" s="1"/>
  <c r="A507" i="1"/>
  <c r="A507" i="4" s="1"/>
  <c r="A506" i="1"/>
  <c r="A506" i="4" s="1"/>
  <c r="A505" i="1"/>
  <c r="A505" i="4" s="1"/>
  <c r="A504" i="1"/>
  <c r="A504" i="4" s="1"/>
  <c r="A503" i="1"/>
  <c r="A503" i="4" s="1"/>
  <c r="A502" i="1"/>
  <c r="A502" i="4" s="1"/>
  <c r="A501" i="1"/>
  <c r="A501" i="4" s="1"/>
  <c r="A500" i="1"/>
  <c r="A500" i="4" s="1"/>
  <c r="A499" i="1"/>
  <c r="A499" i="4" s="1"/>
  <c r="A498" i="1"/>
  <c r="A498" i="4" s="1"/>
  <c r="A497" i="1"/>
  <c r="A497" i="4" s="1"/>
  <c r="A496" i="1"/>
  <c r="A496" i="4" s="1"/>
  <c r="A495" i="1"/>
  <c r="A495" i="4" s="1"/>
  <c r="A494" i="1"/>
  <c r="A494" i="4" s="1"/>
  <c r="A493" i="1"/>
  <c r="A492" i="1"/>
  <c r="A492" i="4" s="1"/>
  <c r="A491" i="1"/>
  <c r="A491" i="4" s="1"/>
  <c r="A490" i="1"/>
  <c r="A490" i="4" s="1"/>
  <c r="A489" i="1"/>
  <c r="A488" i="1"/>
  <c r="A488" i="4" s="1"/>
  <c r="A487" i="1"/>
  <c r="A487" i="4" s="1"/>
  <c r="A486" i="1"/>
  <c r="A486" i="4" s="1"/>
  <c r="A485" i="1"/>
  <c r="A485" i="4" s="1"/>
  <c r="A484" i="1"/>
  <c r="A484" i="4" s="1"/>
  <c r="A483" i="1"/>
  <c r="A483" i="4" s="1"/>
  <c r="A482" i="1"/>
  <c r="A482" i="4" s="1"/>
  <c r="A481" i="1"/>
  <c r="A481" i="4" s="1"/>
  <c r="A480" i="1"/>
  <c r="A479" i="1"/>
  <c r="A479" i="4" s="1"/>
  <c r="A478" i="1"/>
  <c r="A478" i="4" s="1"/>
  <c r="A477" i="1"/>
  <c r="A477" i="4" s="1"/>
  <c r="A476" i="1"/>
  <c r="A476" i="4" s="1"/>
  <c r="A475" i="1"/>
  <c r="A475" i="4" s="1"/>
  <c r="A474" i="1"/>
  <c r="A474" i="4" s="1"/>
  <c r="A470" i="1"/>
  <c r="A470" i="4" s="1"/>
  <c r="A469" i="1"/>
  <c r="A469" i="4" s="1"/>
  <c r="A468" i="1"/>
  <c r="A468" i="4" s="1"/>
  <c r="A467" i="1"/>
  <c r="A467" i="4" s="1"/>
  <c r="A466" i="1"/>
  <c r="A465" i="1"/>
  <c r="A464" i="1"/>
  <c r="A464" i="4" s="1"/>
  <c r="A463" i="1"/>
  <c r="A463" i="4" s="1"/>
  <c r="A462" i="1"/>
  <c r="A462" i="4" s="1"/>
  <c r="A461" i="1"/>
  <c r="A461" i="4" s="1"/>
  <c r="A460" i="1"/>
  <c r="A460" i="4" s="1"/>
  <c r="A459" i="1"/>
  <c r="A459" i="4" s="1"/>
  <c r="A458" i="1"/>
  <c r="A458" i="4" s="1"/>
  <c r="A457" i="1"/>
  <c r="A457" i="4" s="1"/>
  <c r="A456" i="1"/>
  <c r="A456" i="4" s="1"/>
  <c r="A455" i="1"/>
  <c r="A455" i="4" s="1"/>
  <c r="A454" i="1"/>
  <c r="A454" i="4" s="1"/>
  <c r="A453" i="1"/>
  <c r="A452" i="1"/>
  <c r="A452" i="4" s="1"/>
  <c r="A451" i="1"/>
  <c r="A450" i="1"/>
  <c r="A450" i="4" s="1"/>
  <c r="A449" i="1"/>
  <c r="A449" i="4" s="1"/>
  <c r="A448" i="1"/>
  <c r="A447" i="1"/>
  <c r="A447" i="4" s="1"/>
  <c r="A446" i="1"/>
  <c r="A445" i="1"/>
  <c r="A445" i="4" s="1"/>
  <c r="A444" i="1"/>
  <c r="A444" i="4" s="1"/>
  <c r="A443" i="1"/>
  <c r="A443" i="4" s="1"/>
  <c r="A442" i="1"/>
  <c r="A442" i="4" s="1"/>
  <c r="A441" i="1"/>
  <c r="A437" i="1"/>
  <c r="A437" i="4" s="1"/>
  <c r="A436" i="1"/>
  <c r="A435" i="1"/>
  <c r="A435" i="4" s="1"/>
  <c r="A434" i="1"/>
  <c r="A434" i="4" s="1"/>
  <c r="A433" i="1"/>
  <c r="A433" i="4" s="1"/>
  <c r="A432" i="1"/>
  <c r="A432" i="4" s="1"/>
  <c r="A431" i="1"/>
  <c r="A431" i="4" s="1"/>
  <c r="A430" i="1"/>
  <c r="A430" i="4" s="1"/>
  <c r="A429" i="1"/>
  <c r="A429" i="4" s="1"/>
  <c r="A428" i="1"/>
  <c r="A428" i="4" s="1"/>
  <c r="A427" i="1"/>
  <c r="A426" i="1"/>
  <c r="A425" i="1"/>
  <c r="A425" i="4" s="1"/>
  <c r="A424" i="1"/>
  <c r="A424" i="4" s="1"/>
  <c r="A423" i="1"/>
  <c r="A423" i="4" s="1"/>
  <c r="A422" i="1"/>
  <c r="A422" i="4" s="1"/>
  <c r="A421" i="1"/>
  <c r="A421" i="4" s="1"/>
  <c r="A420" i="1"/>
  <c r="A420" i="4" s="1"/>
  <c r="A419" i="1"/>
  <c r="A419" i="4" s="1"/>
  <c r="A418" i="1"/>
  <c r="A418" i="4" s="1"/>
  <c r="A417" i="1"/>
  <c r="A417" i="4" s="1"/>
  <c r="A416" i="1"/>
  <c r="A416" i="4" s="1"/>
  <c r="A415" i="1"/>
  <c r="A415" i="4" s="1"/>
  <c r="A414" i="1"/>
  <c r="A413" i="1"/>
  <c r="A413" i="4" s="1"/>
  <c r="A412" i="1"/>
  <c r="A412" i="4" s="1"/>
  <c r="A411" i="1"/>
  <c r="A411" i="4" s="1"/>
  <c r="A410" i="1"/>
  <c r="A410" i="4" s="1"/>
  <c r="A409" i="1"/>
  <c r="A409" i="4" s="1"/>
  <c r="A408" i="1"/>
  <c r="A408" i="4" s="1"/>
  <c r="A407" i="1"/>
  <c r="A407" i="4" s="1"/>
  <c r="A406" i="1"/>
  <c r="A406" i="4" s="1"/>
  <c r="A405" i="1"/>
  <c r="A405" i="4" s="1"/>
  <c r="A404" i="1"/>
  <c r="A404" i="4" s="1"/>
  <c r="A403" i="1"/>
  <c r="A403" i="4" s="1"/>
  <c r="A402" i="1"/>
  <c r="A401" i="1"/>
  <c r="A401" i="4" s="1"/>
  <c r="A397" i="1"/>
  <c r="A397" i="4" s="1"/>
  <c r="A396" i="1"/>
  <c r="A396" i="4" s="1"/>
  <c r="A395" i="1"/>
  <c r="A395" i="4" s="1"/>
  <c r="A394" i="1"/>
  <c r="A394" i="4" s="1"/>
  <c r="A393" i="1"/>
  <c r="A393" i="4" s="1"/>
  <c r="A392" i="1"/>
  <c r="A392" i="4" s="1"/>
  <c r="A391" i="1"/>
  <c r="A391" i="4" s="1"/>
  <c r="A390" i="1"/>
  <c r="A390" i="4" s="1"/>
  <c r="A389" i="1"/>
  <c r="A389" i="4" s="1"/>
  <c r="A388" i="1"/>
  <c r="A388" i="4" s="1"/>
  <c r="A387" i="1"/>
  <c r="A386" i="1"/>
  <c r="A386" i="4" s="1"/>
  <c r="A385" i="1"/>
  <c r="A385" i="4" s="1"/>
  <c r="A384" i="1"/>
  <c r="A384" i="4" s="1"/>
  <c r="A383" i="1"/>
  <c r="A383" i="4" s="1"/>
  <c r="A382" i="1"/>
  <c r="A382" i="4" s="1"/>
  <c r="A381" i="1"/>
  <c r="A381" i="4" s="1"/>
  <c r="A380" i="1"/>
  <c r="A380" i="4" s="1"/>
  <c r="A379" i="1"/>
  <c r="A379" i="4" s="1"/>
  <c r="A378" i="1"/>
  <c r="A378" i="4" s="1"/>
  <c r="A377" i="1"/>
  <c r="A377" i="4" s="1"/>
  <c r="A376" i="1"/>
  <c r="A375" i="1"/>
  <c r="A375" i="4" s="1"/>
  <c r="A374" i="1"/>
  <c r="A374" i="4" s="1"/>
  <c r="A373" i="1"/>
  <c r="A372" i="1"/>
  <c r="A372" i="4" s="1"/>
  <c r="A371" i="1"/>
  <c r="A371" i="4" s="1"/>
  <c r="A370" i="1"/>
  <c r="A370" i="4" s="1"/>
  <c r="A369" i="1"/>
  <c r="A369" i="4" s="1"/>
  <c r="A368" i="1"/>
  <c r="A368" i="4" s="1"/>
  <c r="A367" i="1"/>
  <c r="A367" i="4" s="1"/>
  <c r="A366" i="1"/>
  <c r="A366" i="4" s="1"/>
  <c r="A365" i="1"/>
  <c r="A365" i="4" s="1"/>
  <c r="A364" i="1"/>
  <c r="A364" i="4" s="1"/>
  <c r="A363" i="1"/>
  <c r="A363" i="4" s="1"/>
  <c r="A362" i="1"/>
  <c r="A362" i="4" s="1"/>
  <c r="A361" i="1"/>
  <c r="A360" i="1"/>
  <c r="A360" i="4" s="1"/>
  <c r="A359" i="1"/>
  <c r="A358" i="1"/>
  <c r="A358" i="4" s="1"/>
  <c r="A357" i="1"/>
  <c r="A357" i="4" s="1"/>
  <c r="A356" i="1"/>
  <c r="A356" i="4" s="1"/>
  <c r="A355" i="1"/>
  <c r="A355" i="4" s="1"/>
  <c r="A354" i="1"/>
  <c r="A354" i="4" s="1"/>
  <c r="A353" i="1"/>
  <c r="A353" i="4" s="1"/>
  <c r="A352" i="1"/>
  <c r="A352" i="4" s="1"/>
  <c r="A351" i="1"/>
  <c r="A351" i="4" s="1"/>
  <c r="A350" i="1"/>
  <c r="A350" i="4" s="1"/>
  <c r="A349" i="1"/>
  <c r="A348" i="1"/>
  <c r="A348" i="4" s="1"/>
  <c r="A347" i="1"/>
  <c r="A347" i="4" s="1"/>
  <c r="A346" i="1"/>
  <c r="A346" i="4" s="1"/>
  <c r="A345" i="1"/>
  <c r="A345" i="4" s="1"/>
  <c r="A344" i="1"/>
  <c r="A344" i="4" s="1"/>
  <c r="A343" i="1"/>
  <c r="A343" i="4" s="1"/>
  <c r="A342" i="1"/>
  <c r="A342" i="4" s="1"/>
  <c r="A341" i="1"/>
  <c r="A341" i="4" s="1"/>
  <c r="A340" i="1"/>
  <c r="A339" i="1"/>
  <c r="A339" i="4" s="1"/>
  <c r="A338" i="1"/>
  <c r="A338" i="4" s="1"/>
  <c r="A337" i="1"/>
  <c r="A336" i="1"/>
  <c r="A336" i="4" s="1"/>
  <c r="A335" i="1"/>
  <c r="A335" i="4" s="1"/>
  <c r="A334" i="1"/>
  <c r="A334" i="4" s="1"/>
  <c r="A333" i="1"/>
  <c r="A333" i="4" s="1"/>
  <c r="A332" i="1"/>
  <c r="A332" i="4" s="1"/>
  <c r="A331" i="1"/>
  <c r="A331" i="4" s="1"/>
  <c r="A330" i="1"/>
  <c r="A330" i="4" s="1"/>
  <c r="A329" i="1"/>
  <c r="A329" i="4" s="1"/>
  <c r="A328" i="1"/>
  <c r="A328" i="4" s="1"/>
  <c r="A327" i="1"/>
  <c r="A327" i="4" s="1"/>
  <c r="A326" i="1"/>
  <c r="A326" i="4" s="1"/>
  <c r="A325" i="1"/>
  <c r="A324" i="1"/>
  <c r="A324" i="4" s="1"/>
  <c r="A323" i="1"/>
  <c r="A322" i="1"/>
  <c r="A322" i="4" s="1"/>
  <c r="A321" i="1"/>
  <c r="A321" i="4" s="1"/>
  <c r="A320" i="1"/>
  <c r="A320" i="4" s="1"/>
  <c r="A319" i="1"/>
  <c r="A319" i="4" s="1"/>
  <c r="A318" i="1"/>
  <c r="A318" i="4" s="1"/>
  <c r="A317" i="1"/>
  <c r="A317" i="4" s="1"/>
  <c r="A316" i="1"/>
  <c r="A316" i="4" s="1"/>
  <c r="A315" i="1"/>
  <c r="A315" i="4" s="1"/>
  <c r="A314" i="1"/>
  <c r="A314" i="4" s="1"/>
  <c r="A313" i="1"/>
  <c r="A312" i="1"/>
  <c r="A312" i="4" s="1"/>
  <c r="A311" i="1"/>
  <c r="A311" i="4" s="1"/>
  <c r="A310" i="1"/>
  <c r="A310" i="4" s="1"/>
  <c r="A309" i="1"/>
  <c r="A309" i="4" s="1"/>
  <c r="A308" i="1"/>
  <c r="A308" i="4" s="1"/>
  <c r="A307" i="1"/>
  <c r="A306" i="1"/>
  <c r="A306" i="4" s="1"/>
  <c r="A305" i="1"/>
  <c r="A305" i="4" s="1"/>
  <c r="A304" i="1"/>
  <c r="A303" i="1"/>
  <c r="A303" i="4" s="1"/>
  <c r="A302" i="1"/>
  <c r="A302" i="4" s="1"/>
  <c r="A301" i="1"/>
  <c r="A300" i="1"/>
  <c r="A300" i="4" s="1"/>
  <c r="A299" i="1"/>
  <c r="A299" i="4" s="1"/>
  <c r="A298" i="1"/>
  <c r="A298" i="4" s="1"/>
  <c r="A297" i="1"/>
  <c r="A297" i="4" s="1"/>
  <c r="A296" i="1"/>
  <c r="A296" i="4" s="1"/>
  <c r="A295" i="1"/>
  <c r="A295" i="4" s="1"/>
  <c r="A294" i="1"/>
  <c r="A294" i="4" s="1"/>
  <c r="A293" i="1"/>
  <c r="A293" i="4" s="1"/>
  <c r="A292" i="1"/>
  <c r="A292" i="4" s="1"/>
  <c r="A291" i="1"/>
  <c r="A291" i="4" s="1"/>
  <c r="A290" i="1"/>
  <c r="A290" i="4" s="1"/>
  <c r="A289" i="1"/>
  <c r="A288" i="1"/>
  <c r="A288" i="4" s="1"/>
  <c r="A287" i="1"/>
  <c r="A286" i="1"/>
  <c r="A286" i="4" s="1"/>
  <c r="A285" i="1"/>
  <c r="A285" i="4" s="1"/>
  <c r="A284" i="1"/>
  <c r="A284" i="4" s="1"/>
  <c r="A283" i="1"/>
  <c r="A283" i="4" s="1"/>
  <c r="A282" i="1"/>
  <c r="A282" i="4" s="1"/>
  <c r="A281" i="1"/>
  <c r="A281" i="4" s="1"/>
  <c r="A280" i="1"/>
  <c r="A280" i="4" s="1"/>
  <c r="A279" i="1"/>
  <c r="A279" i="4" s="1"/>
  <c r="A278" i="1"/>
  <c r="A278" i="4" s="1"/>
  <c r="A277" i="1"/>
  <c r="A276" i="1"/>
  <c r="A276" i="4" s="1"/>
  <c r="A275" i="1"/>
  <c r="A275" i="4" s="1"/>
  <c r="A274" i="1"/>
  <c r="A274" i="4" s="1"/>
  <c r="A273" i="1"/>
  <c r="A273" i="4" s="1"/>
  <c r="A272" i="1"/>
  <c r="A272" i="4" s="1"/>
  <c r="A271" i="1"/>
  <c r="A271" i="4" s="1"/>
  <c r="A270" i="1"/>
  <c r="A270" i="4" s="1"/>
  <c r="A269" i="1"/>
  <c r="A269" i="4" s="1"/>
  <c r="A268" i="1"/>
  <c r="A267" i="1"/>
  <c r="A267" i="4" s="1"/>
  <c r="A266" i="1"/>
  <c r="A266" i="4" s="1"/>
  <c r="A265" i="1"/>
  <c r="A264" i="1"/>
  <c r="A264" i="4" s="1"/>
  <c r="A263" i="1"/>
  <c r="A263" i="4" s="1"/>
  <c r="A262" i="1"/>
  <c r="A262" i="4" s="1"/>
  <c r="A261" i="1"/>
  <c r="A261" i="4" s="1"/>
  <c r="A260" i="1"/>
  <c r="A260" i="4" s="1"/>
  <c r="A259" i="1"/>
  <c r="A259" i="4" s="1"/>
  <c r="A258" i="1"/>
  <c r="A258" i="4" s="1"/>
  <c r="A257" i="1"/>
  <c r="A257" i="4" s="1"/>
  <c r="A256" i="1"/>
  <c r="A256" i="4" s="1"/>
  <c r="A255" i="1"/>
  <c r="A255" i="4" s="1"/>
  <c r="A254" i="1"/>
  <c r="A254" i="4" s="1"/>
  <c r="A253" i="1"/>
  <c r="A252" i="1"/>
  <c r="A251" i="1"/>
  <c r="A250" i="1"/>
  <c r="A250" i="4" s="1"/>
  <c r="A249" i="1"/>
  <c r="A249" i="4" s="1"/>
  <c r="A248" i="1"/>
  <c r="A248" i="4" s="1"/>
  <c r="A247" i="1"/>
  <c r="A247" i="4" s="1"/>
  <c r="A246" i="1"/>
  <c r="A246" i="4" s="1"/>
  <c r="A245" i="1"/>
  <c r="A245" i="4" s="1"/>
  <c r="A244" i="1"/>
  <c r="A244" i="4" s="1"/>
  <c r="A243" i="1"/>
  <c r="A243" i="4" s="1"/>
  <c r="A242" i="1"/>
  <c r="A242" i="4" s="1"/>
  <c r="A241" i="1"/>
  <c r="A240" i="1"/>
  <c r="A240" i="4" s="1"/>
  <c r="A239" i="1"/>
  <c r="A239" i="4" s="1"/>
  <c r="A238" i="1"/>
  <c r="A238" i="4" s="1"/>
  <c r="A237" i="1"/>
  <c r="A237" i="4" s="1"/>
  <c r="A236" i="1"/>
  <c r="A236" i="4" s="1"/>
  <c r="A228" i="1"/>
  <c r="A228" i="4" s="1"/>
  <c r="A227" i="1"/>
  <c r="A227" i="4" s="1"/>
  <c r="A226" i="1"/>
  <c r="A225" i="1"/>
  <c r="A225" i="4" s="1"/>
  <c r="A224" i="1"/>
  <c r="A223" i="1"/>
  <c r="A223" i="4" s="1"/>
  <c r="A222" i="1"/>
  <c r="A221" i="1"/>
  <c r="A221" i="4" s="1"/>
  <c r="A220" i="1"/>
  <c r="A220" i="4" s="1"/>
  <c r="A219" i="1"/>
  <c r="A219" i="4" s="1"/>
  <c r="A218" i="1"/>
  <c r="A218" i="4" s="1"/>
  <c r="A217" i="1"/>
  <c r="A217" i="4" s="1"/>
  <c r="A216" i="1"/>
  <c r="A216" i="4" s="1"/>
  <c r="A215" i="1"/>
  <c r="A215" i="4" s="1"/>
  <c r="A214" i="1"/>
  <c r="A214" i="4" s="1"/>
  <c r="A213" i="1"/>
  <c r="A213" i="4" s="1"/>
  <c r="A212" i="1"/>
  <c r="A211" i="1"/>
  <c r="A211" i="4" s="1"/>
  <c r="A210" i="1"/>
  <c r="A210" i="4" s="1"/>
  <c r="A209" i="1"/>
  <c r="A209" i="4" s="1"/>
  <c r="A208" i="1"/>
  <c r="A208" i="4" s="1"/>
  <c r="A207" i="1"/>
  <c r="A207" i="4" s="1"/>
  <c r="A206" i="1"/>
  <c r="A206" i="4" s="1"/>
  <c r="A205" i="1"/>
  <c r="A205" i="4" s="1"/>
  <c r="A204" i="1"/>
  <c r="A204" i="4" s="1"/>
  <c r="A203" i="1"/>
  <c r="A203" i="4" s="1"/>
  <c r="A202" i="1"/>
  <c r="A202" i="4" s="1"/>
  <c r="A201" i="1"/>
  <c r="A201" i="4" s="1"/>
  <c r="A200" i="1"/>
  <c r="A199" i="1"/>
  <c r="A199" i="4" s="1"/>
  <c r="A198" i="1"/>
  <c r="A198" i="4" s="1"/>
  <c r="A197" i="1"/>
  <c r="A197" i="4" s="1"/>
  <c r="A196" i="1"/>
  <c r="A196" i="4" s="1"/>
  <c r="A195" i="1"/>
  <c r="A195" i="4" s="1"/>
  <c r="A194" i="1"/>
  <c r="A194" i="4" s="1"/>
  <c r="A193" i="1"/>
  <c r="A193" i="4" s="1"/>
  <c r="A192" i="1"/>
  <c r="A192" i="4" s="1"/>
  <c r="A191" i="1"/>
  <c r="A191" i="4" s="1"/>
  <c r="A190" i="1"/>
  <c r="A189" i="1"/>
  <c r="A189" i="4" s="1"/>
  <c r="A188" i="1"/>
  <c r="A187" i="1"/>
  <c r="A187" i="4" s="1"/>
  <c r="A186" i="1"/>
  <c r="A186" i="4" s="1"/>
  <c r="A185" i="1"/>
  <c r="A185" i="4" s="1"/>
  <c r="A184" i="1"/>
  <c r="A184" i="4" s="1"/>
  <c r="A183" i="1"/>
  <c r="A183" i="4" s="1"/>
  <c r="A182" i="1"/>
  <c r="A182" i="4" s="1"/>
  <c r="A181" i="1"/>
  <c r="A181" i="4" s="1"/>
  <c r="A180" i="1"/>
  <c r="A180" i="4" s="1"/>
  <c r="A179" i="1"/>
  <c r="A179" i="4" s="1"/>
  <c r="A178" i="1"/>
  <c r="A178" i="4" s="1"/>
  <c r="A177" i="1"/>
  <c r="A177" i="4" s="1"/>
  <c r="A176" i="1"/>
  <c r="A175" i="1"/>
  <c r="A175" i="4" s="1"/>
  <c r="A174" i="1"/>
  <c r="A174" i="4" s="1"/>
  <c r="A173" i="1"/>
  <c r="A173" i="4" s="1"/>
  <c r="A172" i="1"/>
  <c r="A172" i="4" s="1"/>
  <c r="A171" i="1"/>
  <c r="A171" i="4" s="1"/>
  <c r="A170" i="1"/>
  <c r="A170" i="4" s="1"/>
  <c r="A169" i="1"/>
  <c r="A169" i="4" s="1"/>
  <c r="A168" i="1"/>
  <c r="A168" i="4" s="1"/>
  <c r="A167" i="1"/>
  <c r="A167" i="4" s="1"/>
  <c r="A166" i="1"/>
  <c r="A166" i="4" s="1"/>
  <c r="A165" i="1"/>
  <c r="A165" i="4" s="1"/>
  <c r="A164" i="1"/>
  <c r="A163" i="1"/>
  <c r="A163" i="4" s="1"/>
  <c r="A162" i="1"/>
  <c r="A162" i="4" s="1"/>
  <c r="A161" i="1"/>
  <c r="A161" i="4" s="1"/>
  <c r="A160" i="1"/>
  <c r="A160" i="4" s="1"/>
  <c r="A159" i="1"/>
  <c r="A159" i="4" s="1"/>
  <c r="A158" i="1"/>
  <c r="A158" i="4" s="1"/>
  <c r="A157" i="1"/>
  <c r="A157" i="4" s="1"/>
  <c r="A156" i="1"/>
  <c r="A156" i="4" s="1"/>
  <c r="A155" i="1"/>
  <c r="A155" i="4" s="1"/>
  <c r="A154" i="1"/>
  <c r="A154" i="4" s="1"/>
  <c r="A153" i="1"/>
  <c r="A153" i="4" s="1"/>
  <c r="A152" i="1"/>
  <c r="A151" i="1"/>
  <c r="A151" i="4" s="1"/>
  <c r="A150" i="1"/>
  <c r="A150" i="4" s="1"/>
  <c r="A149" i="1"/>
  <c r="A149" i="4" s="1"/>
  <c r="A148" i="1"/>
  <c r="A148" i="4" s="1"/>
  <c r="A147" i="1"/>
  <c r="A147" i="4" s="1"/>
  <c r="A146" i="1"/>
  <c r="A146" i="4" s="1"/>
  <c r="A145" i="1"/>
  <c r="A145" i="4" s="1"/>
  <c r="A144" i="1"/>
  <c r="A144" i="4" s="1"/>
  <c r="A143" i="1"/>
  <c r="A143" i="4" s="1"/>
  <c r="A142" i="1"/>
  <c r="A141" i="1"/>
  <c r="A141" i="4" s="1"/>
  <c r="A140" i="1"/>
  <c r="A139" i="1"/>
  <c r="A139" i="4" s="1"/>
  <c r="A138" i="1"/>
  <c r="A138" i="4" s="1"/>
  <c r="A137" i="1"/>
  <c r="A137" i="4" s="1"/>
  <c r="A132" i="1"/>
  <c r="A132" i="4" s="1"/>
  <c r="A131" i="1"/>
  <c r="A131" i="4" s="1"/>
  <c r="A130" i="1"/>
  <c r="A130" i="4" s="1"/>
  <c r="A129" i="1"/>
  <c r="A129" i="4" s="1"/>
  <c r="A128" i="1"/>
  <c r="A128" i="4" s="1"/>
  <c r="A127" i="1"/>
  <c r="A127" i="4" s="1"/>
  <c r="A126" i="1"/>
  <c r="A126" i="4" s="1"/>
  <c r="A125" i="1"/>
  <c r="A125" i="4" s="1"/>
  <c r="A124" i="1"/>
  <c r="A123" i="1"/>
  <c r="A123" i="4" s="1"/>
  <c r="A122" i="1"/>
  <c r="A121" i="1"/>
  <c r="A121" i="4" s="1"/>
  <c r="A120" i="1"/>
  <c r="A120" i="4" s="1"/>
  <c r="A119" i="1"/>
  <c r="A119" i="4" s="1"/>
  <c r="A117" i="1"/>
  <c r="A117" i="4" s="1"/>
  <c r="A116" i="1"/>
  <c r="A116" i="4" s="1"/>
  <c r="A115" i="1"/>
  <c r="A115" i="4" s="1"/>
  <c r="A114" i="1"/>
  <c r="A114" i="4" s="1"/>
  <c r="A113" i="1"/>
  <c r="A113" i="4" s="1"/>
  <c r="A112" i="1"/>
  <c r="A112" i="4" s="1"/>
  <c r="A111" i="1"/>
  <c r="A110" i="1"/>
  <c r="A110" i="4" s="1"/>
  <c r="A109" i="1"/>
  <c r="A108" i="1"/>
  <c r="A108" i="4" s="1"/>
  <c r="A107" i="1"/>
  <c r="A106" i="1"/>
  <c r="A106" i="4" s="1"/>
  <c r="A105" i="1"/>
  <c r="A105" i="4" s="1"/>
  <c r="A104" i="1"/>
  <c r="A104" i="4" s="1"/>
  <c r="A103" i="1"/>
  <c r="A103" i="4" s="1"/>
  <c r="A102" i="1"/>
  <c r="A102" i="4" s="1"/>
  <c r="A101" i="1"/>
  <c r="A101" i="4" s="1"/>
  <c r="A100" i="1"/>
  <c r="A100" i="4" s="1"/>
  <c r="A99" i="1"/>
  <c r="A98" i="1"/>
  <c r="A98" i="4" s="1"/>
  <c r="A97" i="1"/>
  <c r="A96" i="1"/>
  <c r="A96" i="4" s="1"/>
  <c r="A95" i="1"/>
  <c r="A95" i="4" s="1"/>
  <c r="A94" i="1"/>
  <c r="A94" i="4" s="1"/>
  <c r="A93" i="1"/>
  <c r="A93" i="4" s="1"/>
  <c r="A92" i="1"/>
  <c r="A92" i="4" s="1"/>
  <c r="A91" i="1"/>
  <c r="A91" i="4" s="1"/>
  <c r="A90" i="1"/>
  <c r="A90" i="4" s="1"/>
  <c r="A89" i="1"/>
  <c r="A88" i="1"/>
  <c r="A87" i="1"/>
  <c r="A86" i="1"/>
  <c r="A86" i="4" s="1"/>
  <c r="A85" i="1"/>
  <c r="A84" i="1"/>
  <c r="A84" i="4" s="1"/>
  <c r="A83" i="1"/>
  <c r="A83" i="4" s="1"/>
  <c r="A82" i="1"/>
  <c r="A82" i="4" s="1"/>
  <c r="A81" i="1"/>
  <c r="A81" i="4" s="1"/>
  <c r="A80" i="1"/>
  <c r="A80" i="4" s="1"/>
  <c r="A79" i="1"/>
  <c r="A79" i="4" s="1"/>
  <c r="A78" i="1"/>
  <c r="A78" i="4" s="1"/>
  <c r="A77" i="1"/>
  <c r="A77" i="4" s="1"/>
  <c r="A76" i="1"/>
  <c r="A76" i="4" s="1"/>
  <c r="A75" i="1"/>
  <c r="A74" i="1"/>
  <c r="A74" i="4" s="1"/>
  <c r="A73" i="1"/>
  <c r="A72" i="1"/>
  <c r="A72" i="4" s="1"/>
  <c r="A71" i="1"/>
  <c r="A71" i="4" s="1"/>
  <c r="A70" i="1"/>
  <c r="A70" i="4" s="1"/>
  <c r="A69" i="1"/>
  <c r="A69" i="4" s="1"/>
  <c r="A68" i="1"/>
  <c r="A68" i="4" s="1"/>
  <c r="A67" i="1"/>
  <c r="A67" i="4" s="1"/>
  <c r="A66" i="1"/>
  <c r="A66" i="4" s="1"/>
  <c r="A65" i="1"/>
  <c r="A65" i="4" s="1"/>
  <c r="A64" i="1"/>
  <c r="A64" i="4" s="1"/>
  <c r="A63" i="1"/>
  <c r="A62" i="1"/>
  <c r="A62" i="4" s="1"/>
  <c r="A61" i="1"/>
  <c r="A60" i="1"/>
  <c r="A60" i="4" s="1"/>
  <c r="A59" i="1"/>
  <c r="A58" i="1"/>
  <c r="A58" i="4" s="1"/>
  <c r="A57" i="1"/>
  <c r="A57" i="4" s="1"/>
  <c r="A56" i="1"/>
  <c r="A56" i="4" s="1"/>
  <c r="A55" i="1"/>
  <c r="A55" i="4" s="1"/>
  <c r="A54" i="1"/>
  <c r="A54" i="4" s="1"/>
  <c r="A53" i="1"/>
  <c r="A53" i="4" s="1"/>
  <c r="A52" i="1"/>
  <c r="A52" i="4" s="1"/>
  <c r="A51" i="1"/>
  <c r="A50" i="1"/>
  <c r="A50" i="4" s="1"/>
  <c r="A49" i="1"/>
  <c r="A48" i="1"/>
  <c r="A48" i="4" s="1"/>
  <c r="A47" i="1"/>
  <c r="A47" i="4" s="1"/>
  <c r="A46" i="1"/>
  <c r="A46" i="4" s="1"/>
  <c r="A45" i="1"/>
  <c r="A45" i="4" s="1"/>
  <c r="A44" i="1"/>
  <c r="A44" i="4" s="1"/>
  <c r="A43" i="1"/>
  <c r="A43" i="4" s="1"/>
  <c r="A42" i="1"/>
  <c r="A42" i="4" s="1"/>
  <c r="A41" i="1"/>
  <c r="A40" i="1"/>
  <c r="A39" i="1"/>
  <c r="A38" i="1"/>
  <c r="A38" i="4" s="1"/>
  <c r="A37" i="1"/>
  <c r="A36" i="1"/>
  <c r="A36" i="4" s="1"/>
  <c r="A35" i="1"/>
  <c r="A35" i="4" s="1"/>
  <c r="A34" i="1"/>
  <c r="A34" i="4" s="1"/>
  <c r="A33" i="1"/>
  <c r="A33" i="4" s="1"/>
  <c r="A32" i="1"/>
  <c r="A32" i="4" s="1"/>
  <c r="A31" i="1"/>
  <c r="A31" i="4" s="1"/>
  <c r="A30" i="1"/>
  <c r="A30" i="4" s="1"/>
  <c r="A29" i="1"/>
  <c r="A29" i="4" s="1"/>
  <c r="A28" i="1"/>
  <c r="A28" i="4" s="1"/>
  <c r="A27" i="1"/>
  <c r="A26" i="1"/>
  <c r="A26" i="4" s="1"/>
  <c r="A25" i="1"/>
  <c r="A24" i="1"/>
  <c r="A24" i="4" s="1"/>
  <c r="A23" i="1"/>
  <c r="A23" i="4" s="1"/>
  <c r="A22" i="1"/>
  <c r="A22" i="4" s="1"/>
  <c r="A21" i="1"/>
  <c r="A21" i="4" s="1"/>
  <c r="A20" i="1"/>
  <c r="A20" i="4" s="1"/>
  <c r="A19" i="1"/>
  <c r="A19" i="4" s="1"/>
  <c r="A18" i="1"/>
  <c r="A18" i="4" s="1"/>
  <c r="A17" i="1"/>
  <c r="A17" i="4" s="1"/>
  <c r="A16" i="1"/>
  <c r="A16" i="4" s="1"/>
  <c r="A15" i="1"/>
  <c r="A14" i="1"/>
  <c r="A14" i="4" s="1"/>
  <c r="A13" i="1"/>
  <c r="A12" i="1"/>
  <c r="A12" i="4" s="1"/>
  <c r="A11" i="1"/>
  <c r="A10" i="1"/>
  <c r="A10" i="4" s="1"/>
  <c r="A9" i="1"/>
  <c r="A9" i="4" s="1"/>
  <c r="A8" i="1"/>
  <c r="A8" i="4" s="1"/>
  <c r="A7" i="1"/>
  <c r="A7" i="4" s="1"/>
  <c r="A6" i="1"/>
  <c r="A6" i="4" s="1"/>
  <c r="A3" i="4"/>
  <c r="P633" i="1"/>
  <c r="P1429" i="1"/>
  <c r="P1428" i="1"/>
  <c r="P1427" i="1"/>
  <c r="P1426" i="1"/>
  <c r="P1425" i="1"/>
  <c r="P1424" i="1"/>
  <c r="P1423" i="1"/>
  <c r="P1422" i="1"/>
  <c r="P1421" i="1"/>
  <c r="P1420" i="1"/>
  <c r="P1335" i="1"/>
  <c r="P1331" i="1"/>
  <c r="P1316" i="1"/>
  <c r="P1315" i="1"/>
  <c r="P1314" i="1"/>
  <c r="P1312" i="1"/>
  <c r="P1311" i="1"/>
  <c r="P1310" i="1"/>
  <c r="P1309" i="1"/>
  <c r="P1308" i="1"/>
  <c r="P1307" i="1"/>
  <c r="P1305" i="1"/>
  <c r="P1304" i="1"/>
  <c r="P1303" i="1"/>
  <c r="P1302" i="1"/>
  <c r="P1301" i="1"/>
  <c r="P1300" i="1"/>
  <c r="P1299" i="1"/>
  <c r="P1298" i="1"/>
  <c r="P1297" i="1"/>
  <c r="P1222" i="1"/>
  <c r="P1221" i="1"/>
  <c r="P1220" i="1"/>
  <c r="P1219" i="1"/>
  <c r="P1218" i="1"/>
  <c r="P1217" i="1"/>
  <c r="P1188" i="1"/>
  <c r="P1187" i="1"/>
  <c r="P1186" i="1"/>
  <c r="P1185" i="1"/>
  <c r="P1184" i="1"/>
  <c r="P1182" i="1"/>
  <c r="P1180" i="1"/>
  <c r="P1179" i="1"/>
  <c r="P1086" i="1"/>
  <c r="P1085" i="1"/>
  <c r="P1083" i="1"/>
  <c r="P1082" i="1"/>
  <c r="P1060" i="1"/>
  <c r="P1057" i="1"/>
  <c r="P978" i="1"/>
  <c r="P861" i="1"/>
  <c r="P859" i="1"/>
  <c r="P858" i="1"/>
  <c r="P857" i="1"/>
  <c r="P856" i="1"/>
  <c r="P781" i="1"/>
  <c r="P780" i="1"/>
  <c r="P778" i="1"/>
  <c r="P777" i="1"/>
  <c r="P769" i="1"/>
  <c r="P767" i="1"/>
  <c r="P751" i="1"/>
  <c r="P750" i="1"/>
  <c r="P725" i="1"/>
  <c r="P701" i="1"/>
  <c r="P700" i="1"/>
  <c r="P699" i="1"/>
  <c r="P659" i="1"/>
  <c r="P654" i="1"/>
  <c r="P652" i="1"/>
  <c r="P649" i="1"/>
  <c r="P645" i="1"/>
  <c r="P637" i="1"/>
  <c r="P636" i="1"/>
  <c r="P630" i="1"/>
  <c r="P625" i="1"/>
  <c r="P536" i="1"/>
  <c r="P534" i="1"/>
  <c r="P532" i="1"/>
  <c r="P531" i="1"/>
  <c r="P530" i="1"/>
  <c r="P529" i="1"/>
  <c r="P528" i="1"/>
  <c r="P527" i="1"/>
  <c r="P526" i="1"/>
  <c r="P525" i="1"/>
  <c r="P524" i="1"/>
  <c r="P522" i="1"/>
  <c r="P520" i="1"/>
  <c r="P519" i="1"/>
  <c r="P518" i="1"/>
  <c r="P517" i="1"/>
  <c r="P516" i="1"/>
  <c r="P515" i="1"/>
  <c r="P469" i="1"/>
  <c r="P468" i="1"/>
  <c r="P467" i="1"/>
  <c r="P437" i="1"/>
  <c r="P435" i="1"/>
  <c r="P434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Z4" i="9"/>
  <c r="P217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A1333" i="4" l="1"/>
  <c r="P1333" i="1"/>
  <c r="A698" i="4"/>
  <c r="P436" i="1"/>
  <c r="A436" i="4"/>
  <c r="A697" i="4"/>
  <c r="P697" i="1"/>
  <c r="A528" i="4"/>
  <c r="A1420" i="4"/>
  <c r="P533" i="1"/>
  <c r="A466" i="4"/>
  <c r="A856" i="4"/>
  <c r="P776" i="1"/>
  <c r="A630" i="4"/>
  <c r="Z518" i="1"/>
  <c r="P959" i="1"/>
  <c r="A1426" i="4"/>
  <c r="P521" i="1"/>
  <c r="P768" i="1"/>
  <c r="A523" i="4"/>
  <c r="B119" i="7"/>
  <c r="D119" i="7" s="1"/>
  <c r="Z121" i="1"/>
  <c r="B211" i="7"/>
  <c r="D211" i="7" s="1"/>
  <c r="Z217" i="1"/>
  <c r="B375" i="7"/>
  <c r="D375" i="7" s="1"/>
  <c r="Z384" i="1"/>
  <c r="B387" i="7"/>
  <c r="D387" i="7" s="1"/>
  <c r="Z396" i="1"/>
  <c r="B498" i="7"/>
  <c r="D498" i="7" s="1"/>
  <c r="Z516" i="1"/>
  <c r="B510" i="7"/>
  <c r="D510" i="7" s="1"/>
  <c r="Z528" i="1"/>
  <c r="B612" i="7"/>
  <c r="D612" i="7" s="1"/>
  <c r="Z633" i="1"/>
  <c r="B679" i="7"/>
  <c r="D679" i="7" s="1"/>
  <c r="Z700" i="1"/>
  <c r="B759" i="7"/>
  <c r="D759" i="7" s="1"/>
  <c r="Z780" i="1"/>
  <c r="B1158" i="7"/>
  <c r="D1158" i="7" s="1"/>
  <c r="Z1179" i="1"/>
  <c r="Z1219" i="1"/>
  <c r="B1195" i="7"/>
  <c r="D1195" i="7" s="1"/>
  <c r="B1277" i="7"/>
  <c r="D1277" i="7" s="1"/>
  <c r="Z1304" i="1"/>
  <c r="B1289" i="7"/>
  <c r="D1289" i="7" s="1"/>
  <c r="Z1316" i="1"/>
  <c r="B1393" i="7"/>
  <c r="D1393" i="7" s="1"/>
  <c r="Z1426" i="1"/>
  <c r="A1313" i="4"/>
  <c r="B121" i="7"/>
  <c r="D121" i="7" s="1"/>
  <c r="Z123" i="1"/>
  <c r="B213" i="7"/>
  <c r="D213" i="7" s="1"/>
  <c r="Z219" i="1"/>
  <c r="B377" i="7"/>
  <c r="D377" i="7" s="1"/>
  <c r="Z386" i="1"/>
  <c r="B422" i="7"/>
  <c r="D422" i="7" s="1"/>
  <c r="Z434" i="1"/>
  <c r="B512" i="7"/>
  <c r="D512" i="7" s="1"/>
  <c r="Z530" i="1"/>
  <c r="B616" i="7"/>
  <c r="D616" i="7" s="1"/>
  <c r="Z637" i="1"/>
  <c r="B704" i="7"/>
  <c r="D704" i="7" s="1"/>
  <c r="Z725" i="1"/>
  <c r="B835" i="7"/>
  <c r="D835" i="7" s="1"/>
  <c r="Z856" i="1"/>
  <c r="B1160" i="7"/>
  <c r="D1160" i="7" s="1"/>
  <c r="Z1181" i="1"/>
  <c r="B1197" i="7"/>
  <c r="D1197" i="7" s="1"/>
  <c r="Z1221" i="1"/>
  <c r="B1279" i="7"/>
  <c r="D1279" i="7" s="1"/>
  <c r="Z1306" i="1"/>
  <c r="B1302" i="7"/>
  <c r="D1302" i="7" s="1"/>
  <c r="Z1332" i="1"/>
  <c r="B1395" i="7"/>
  <c r="D1395" i="7" s="1"/>
  <c r="Z1428" i="1"/>
  <c r="B1062" i="7"/>
  <c r="D1062" i="7" s="1"/>
  <c r="Z1083" i="1"/>
  <c r="Z221" i="1"/>
  <c r="B215" i="7"/>
  <c r="D215" i="7" s="1"/>
  <c r="B379" i="7"/>
  <c r="D379" i="7" s="1"/>
  <c r="Z388" i="1"/>
  <c r="Z436" i="1"/>
  <c r="B424" i="7"/>
  <c r="D424" i="7" s="1"/>
  <c r="Z520" i="1"/>
  <c r="B502" i="7"/>
  <c r="D502" i="7" s="1"/>
  <c r="Z532" i="1"/>
  <c r="B514" i="7"/>
  <c r="D514" i="7" s="1"/>
  <c r="B628" i="7"/>
  <c r="D628" i="7" s="1"/>
  <c r="Z649" i="1"/>
  <c r="B730" i="7"/>
  <c r="D730" i="7" s="1"/>
  <c r="Z751" i="1"/>
  <c r="B837" i="7"/>
  <c r="D837" i="7" s="1"/>
  <c r="Z858" i="1"/>
  <c r="B1162" i="7"/>
  <c r="D1162" i="7" s="1"/>
  <c r="Z1183" i="1"/>
  <c r="B1199" i="7"/>
  <c r="D1199" i="7" s="1"/>
  <c r="Z1223" i="1"/>
  <c r="B1281" i="7"/>
  <c r="D1281" i="7" s="1"/>
  <c r="Z1308" i="1"/>
  <c r="B1304" i="7"/>
  <c r="D1304" i="7" s="1"/>
  <c r="Z1334" i="1"/>
  <c r="B1065" i="7"/>
  <c r="D1065" i="7" s="1"/>
  <c r="Z1086" i="1"/>
  <c r="B516" i="7"/>
  <c r="D516" i="7" s="1"/>
  <c r="B125" i="7"/>
  <c r="D125" i="7" s="1"/>
  <c r="Z127" i="1"/>
  <c r="B217" i="7"/>
  <c r="D217" i="7" s="1"/>
  <c r="Z223" i="1"/>
  <c r="Z390" i="1"/>
  <c r="B381" i="7"/>
  <c r="D381" i="7" s="1"/>
  <c r="B451" i="7"/>
  <c r="D451" i="7" s="1"/>
  <c r="Z466" i="1"/>
  <c r="Z522" i="1"/>
  <c r="B504" i="7"/>
  <c r="D504" i="7" s="1"/>
  <c r="B633" i="7"/>
  <c r="D633" i="7" s="1"/>
  <c r="Z654" i="1"/>
  <c r="Z768" i="1"/>
  <c r="B747" i="7"/>
  <c r="D747" i="7" s="1"/>
  <c r="B839" i="7"/>
  <c r="D839" i="7" s="1"/>
  <c r="Z860" i="1"/>
  <c r="B1164" i="7"/>
  <c r="D1164" i="7" s="1"/>
  <c r="Z1185" i="1"/>
  <c r="B1271" i="7"/>
  <c r="D1271" i="7" s="1"/>
  <c r="Z1298" i="1"/>
  <c r="B1283" i="7"/>
  <c r="D1283" i="7" s="1"/>
  <c r="Z1310" i="1"/>
  <c r="B1387" i="7"/>
  <c r="D1387" i="7" s="1"/>
  <c r="Z1420" i="1"/>
  <c r="Z1302" i="1"/>
  <c r="B126" i="7"/>
  <c r="D126" i="7" s="1"/>
  <c r="Z128" i="1"/>
  <c r="B218" i="7"/>
  <c r="D218" i="7" s="1"/>
  <c r="Z224" i="1"/>
  <c r="Z391" i="1"/>
  <c r="B382" i="7"/>
  <c r="D382" i="7" s="1"/>
  <c r="B452" i="7"/>
  <c r="D452" i="7" s="1"/>
  <c r="Z467" i="1"/>
  <c r="B505" i="7"/>
  <c r="D505" i="7" s="1"/>
  <c r="Z523" i="1"/>
  <c r="B517" i="7"/>
  <c r="D517" i="7" s="1"/>
  <c r="Z535" i="1"/>
  <c r="Z659" i="1"/>
  <c r="B638" i="7"/>
  <c r="D638" i="7" s="1"/>
  <c r="B748" i="7"/>
  <c r="D748" i="7" s="1"/>
  <c r="Z769" i="1"/>
  <c r="B840" i="7"/>
  <c r="D840" i="7" s="1"/>
  <c r="Z861" i="1"/>
  <c r="B1165" i="7"/>
  <c r="D1165" i="7" s="1"/>
  <c r="Z1186" i="1"/>
  <c r="B1272" i="7"/>
  <c r="D1272" i="7" s="1"/>
  <c r="Z1299" i="1"/>
  <c r="B1284" i="7"/>
  <c r="D1284" i="7" s="1"/>
  <c r="Z1311" i="1"/>
  <c r="B1388" i="7"/>
  <c r="D1388" i="7" s="1"/>
  <c r="Z1421" i="1"/>
  <c r="B127" i="7"/>
  <c r="D127" i="7" s="1"/>
  <c r="Z129" i="1"/>
  <c r="B219" i="7"/>
  <c r="D219" i="7" s="1"/>
  <c r="Z225" i="1"/>
  <c r="Z392" i="1"/>
  <c r="B383" i="7"/>
  <c r="D383" i="7" s="1"/>
  <c r="Z468" i="1"/>
  <c r="B453" i="7"/>
  <c r="D453" i="7" s="1"/>
  <c r="B506" i="7"/>
  <c r="D506" i="7" s="1"/>
  <c r="Z524" i="1"/>
  <c r="B518" i="7"/>
  <c r="D518" i="7" s="1"/>
  <c r="Z536" i="1"/>
  <c r="B675" i="7"/>
  <c r="D675" i="7" s="1"/>
  <c r="Z696" i="1"/>
  <c r="Z776" i="1"/>
  <c r="B755" i="7"/>
  <c r="D755" i="7" s="1"/>
  <c r="B938" i="7"/>
  <c r="D938" i="7" s="1"/>
  <c r="Z959" i="1"/>
  <c r="B1166" i="7"/>
  <c r="D1166" i="7" s="1"/>
  <c r="Z1187" i="1"/>
  <c r="B1273" i="7"/>
  <c r="D1273" i="7" s="1"/>
  <c r="Z1300" i="1"/>
  <c r="Z1312" i="1"/>
  <c r="B1285" i="7"/>
  <c r="D1285" i="7" s="1"/>
  <c r="B1389" i="7"/>
  <c r="D1389" i="7" s="1"/>
  <c r="Z1422" i="1"/>
  <c r="Z130" i="1"/>
  <c r="B128" i="7"/>
  <c r="D128" i="7" s="1"/>
  <c r="B220" i="7"/>
  <c r="D220" i="7" s="1"/>
  <c r="Z226" i="1"/>
  <c r="B384" i="7"/>
  <c r="D384" i="7" s="1"/>
  <c r="Z393" i="1"/>
  <c r="B454" i="7"/>
  <c r="D454" i="7" s="1"/>
  <c r="Z469" i="1"/>
  <c r="B507" i="7"/>
  <c r="D507" i="7" s="1"/>
  <c r="Z525" i="1"/>
  <c r="B519" i="7"/>
  <c r="D519" i="7" s="1"/>
  <c r="Z537" i="1"/>
  <c r="B676" i="7"/>
  <c r="D676" i="7" s="1"/>
  <c r="Z697" i="1"/>
  <c r="B756" i="7"/>
  <c r="D756" i="7" s="1"/>
  <c r="Z777" i="1"/>
  <c r="B957" i="7"/>
  <c r="D957" i="7" s="1"/>
  <c r="Z978" i="1"/>
  <c r="B1167" i="7"/>
  <c r="D1167" i="7" s="1"/>
  <c r="Z1188" i="1"/>
  <c r="B1274" i="7"/>
  <c r="D1274" i="7" s="1"/>
  <c r="Z1301" i="1"/>
  <c r="B1286" i="7"/>
  <c r="D1286" i="7" s="1"/>
  <c r="Z1313" i="1"/>
  <c r="B1390" i="7"/>
  <c r="D1390" i="7" s="1"/>
  <c r="Z1423" i="1"/>
  <c r="B129" i="7"/>
  <c r="D129" i="7" s="1"/>
  <c r="Z131" i="1"/>
  <c r="B221" i="7"/>
  <c r="D221" i="7" s="1"/>
  <c r="Z227" i="1"/>
  <c r="B385" i="7"/>
  <c r="D385" i="7" s="1"/>
  <c r="Z394" i="1"/>
  <c r="B455" i="7"/>
  <c r="D455" i="7" s="1"/>
  <c r="Z470" i="1"/>
  <c r="B508" i="7"/>
  <c r="D508" i="7" s="1"/>
  <c r="Z526" i="1"/>
  <c r="B604" i="7"/>
  <c r="D604" i="7" s="1"/>
  <c r="Z625" i="1"/>
  <c r="B677" i="7"/>
  <c r="D677" i="7" s="1"/>
  <c r="Z698" i="1"/>
  <c r="B757" i="7"/>
  <c r="D757" i="7" s="1"/>
  <c r="Z778" i="1"/>
  <c r="B1036" i="7"/>
  <c r="D1036" i="7" s="1"/>
  <c r="Z1057" i="1"/>
  <c r="Z1217" i="1"/>
  <c r="B1193" i="7"/>
  <c r="D1193" i="7" s="1"/>
  <c r="B1287" i="7"/>
  <c r="D1287" i="7" s="1"/>
  <c r="Z1314" i="1"/>
  <c r="B1391" i="7"/>
  <c r="D1391" i="7" s="1"/>
  <c r="Z1424" i="1"/>
  <c r="B1288" i="7"/>
  <c r="D1288" i="7" s="1"/>
  <c r="B118" i="7"/>
  <c r="D118" i="7" s="1"/>
  <c r="Z120" i="1"/>
  <c r="Z132" i="1"/>
  <c r="B130" i="7"/>
  <c r="D130" i="7" s="1"/>
  <c r="B222" i="7"/>
  <c r="D222" i="7" s="1"/>
  <c r="Z228" i="1"/>
  <c r="B386" i="7"/>
  <c r="D386" i="7" s="1"/>
  <c r="Z395" i="1"/>
  <c r="B497" i="7"/>
  <c r="D497" i="7" s="1"/>
  <c r="Z515" i="1"/>
  <c r="B509" i="7"/>
  <c r="D509" i="7" s="1"/>
  <c r="Z527" i="1"/>
  <c r="Z630" i="1"/>
  <c r="B609" i="7"/>
  <c r="D609" i="7" s="1"/>
  <c r="B678" i="7"/>
  <c r="D678" i="7" s="1"/>
  <c r="Z699" i="1"/>
  <c r="B758" i="7"/>
  <c r="D758" i="7" s="1"/>
  <c r="Z779" i="1"/>
  <c r="B1039" i="7"/>
  <c r="D1039" i="7" s="1"/>
  <c r="Z1060" i="1"/>
  <c r="B1194" i="7"/>
  <c r="D1194" i="7" s="1"/>
  <c r="Z1218" i="1"/>
  <c r="B1392" i="7"/>
  <c r="D1392" i="7" s="1"/>
  <c r="Z1425" i="1"/>
  <c r="B212" i="7"/>
  <c r="D212" i="7" s="1"/>
  <c r="Z218" i="1"/>
  <c r="B376" i="7"/>
  <c r="D376" i="7" s="1"/>
  <c r="Z385" i="1"/>
  <c r="B388" i="7"/>
  <c r="D388" i="7" s="1"/>
  <c r="Z397" i="1"/>
  <c r="B499" i="7"/>
  <c r="D499" i="7" s="1"/>
  <c r="Z517" i="1"/>
  <c r="B511" i="7"/>
  <c r="D511" i="7" s="1"/>
  <c r="Z529" i="1"/>
  <c r="B615" i="7"/>
  <c r="D615" i="7" s="1"/>
  <c r="Z636" i="1"/>
  <c r="B680" i="7"/>
  <c r="D680" i="7" s="1"/>
  <c r="Z701" i="1"/>
  <c r="B760" i="7"/>
  <c r="D760" i="7" s="1"/>
  <c r="Z781" i="1"/>
  <c r="Z1180" i="1"/>
  <c r="B1159" i="7"/>
  <c r="D1159" i="7" s="1"/>
  <c r="Z1220" i="1"/>
  <c r="B1196" i="7"/>
  <c r="D1196" i="7" s="1"/>
  <c r="B1278" i="7"/>
  <c r="D1278" i="7" s="1"/>
  <c r="Z1305" i="1"/>
  <c r="B1301" i="7"/>
  <c r="D1301" i="7" s="1"/>
  <c r="Z1331" i="1"/>
  <c r="B1394" i="7"/>
  <c r="D1394" i="7" s="1"/>
  <c r="Z1427" i="1"/>
  <c r="B1061" i="7"/>
  <c r="D1061" i="7" s="1"/>
  <c r="Z1082" i="1"/>
  <c r="Z122" i="1"/>
  <c r="B515" i="7"/>
  <c r="D515" i="7" s="1"/>
  <c r="B216" i="7"/>
  <c r="D216" i="7" s="1"/>
  <c r="Z222" i="1"/>
  <c r="B380" i="7"/>
  <c r="D380" i="7" s="1"/>
  <c r="Z389" i="1"/>
  <c r="Z437" i="1"/>
  <c r="B425" i="7"/>
  <c r="D425" i="7" s="1"/>
  <c r="B503" i="7"/>
  <c r="D503" i="7" s="1"/>
  <c r="Z521" i="1"/>
  <c r="B631" i="7"/>
  <c r="D631" i="7" s="1"/>
  <c r="Z652" i="1"/>
  <c r="B746" i="7"/>
  <c r="D746" i="7" s="1"/>
  <c r="Z767" i="1"/>
  <c r="B838" i="7"/>
  <c r="D838" i="7" s="1"/>
  <c r="Z859" i="1"/>
  <c r="B1163" i="7"/>
  <c r="D1163" i="7" s="1"/>
  <c r="Z1184" i="1"/>
  <c r="Z124" i="1"/>
  <c r="B122" i="7"/>
  <c r="D122" i="7" s="1"/>
  <c r="Z220" i="1"/>
  <c r="B214" i="7"/>
  <c r="D214" i="7" s="1"/>
  <c r="B378" i="7"/>
  <c r="D378" i="7" s="1"/>
  <c r="Z387" i="1"/>
  <c r="B423" i="7"/>
  <c r="D423" i="7" s="1"/>
  <c r="Z435" i="1"/>
  <c r="Z519" i="1"/>
  <c r="B501" i="7"/>
  <c r="D501" i="7" s="1"/>
  <c r="B513" i="7"/>
  <c r="D513" i="7" s="1"/>
  <c r="Z531" i="1"/>
  <c r="B624" i="7"/>
  <c r="D624" i="7" s="1"/>
  <c r="Z645" i="1"/>
  <c r="B836" i="7"/>
  <c r="D836" i="7" s="1"/>
  <c r="Z857" i="1"/>
  <c r="B1161" i="7"/>
  <c r="D1161" i="7" s="1"/>
  <c r="Z1182" i="1"/>
  <c r="B1198" i="7"/>
  <c r="D1198" i="7" s="1"/>
  <c r="Z1222" i="1"/>
  <c r="B1280" i="7"/>
  <c r="D1280" i="7" s="1"/>
  <c r="Z1307" i="1"/>
  <c r="B1303" i="7"/>
  <c r="D1303" i="7" s="1"/>
  <c r="Z1333" i="1"/>
  <c r="B1064" i="7"/>
  <c r="D1064" i="7" s="1"/>
  <c r="Z1085" i="1"/>
  <c r="Z750" i="1"/>
  <c r="Z1429" i="1"/>
  <c r="S7" i="1"/>
  <c r="B1282" i="7"/>
  <c r="D1282" i="7" s="1"/>
  <c r="Z1309" i="1"/>
  <c r="Z1297" i="1"/>
  <c r="A19" i="8"/>
  <c r="E18" i="8"/>
  <c r="B1794" i="1"/>
  <c r="A1794" i="4" s="1"/>
  <c r="A20" i="8" l="1"/>
  <c r="E19" i="8"/>
  <c r="B1795" i="1"/>
  <c r="B1751" i="7"/>
  <c r="D1751" i="7" s="1"/>
  <c r="B1750" i="7"/>
  <c r="D1750" i="7" s="1"/>
  <c r="Y1794" i="1"/>
  <c r="S8" i="1"/>
  <c r="B1796" i="1" l="1"/>
  <c r="Y1795" i="1"/>
  <c r="A1795" i="4"/>
  <c r="E20" i="8"/>
  <c r="A21" i="8"/>
  <c r="S9" i="1"/>
  <c r="A22" i="8" l="1"/>
  <c r="E21" i="8"/>
  <c r="S10" i="1"/>
  <c r="E1796" i="1"/>
  <c r="B1797" i="1"/>
  <c r="M1796" i="1"/>
  <c r="Z1796" i="1" s="1"/>
  <c r="Y1796" i="1"/>
  <c r="F1796" i="1"/>
  <c r="A1796" i="4"/>
  <c r="B1752" i="7"/>
  <c r="D1752" i="7" s="1"/>
  <c r="B1753" i="7"/>
  <c r="D1753" i="7" s="1"/>
  <c r="B1798" i="1" l="1"/>
  <c r="Y1797" i="1"/>
  <c r="A1797" i="4"/>
  <c r="P1796" i="1"/>
  <c r="S11" i="1"/>
  <c r="E22" i="8"/>
  <c r="A23" i="8"/>
  <c r="S12" i="1" l="1"/>
  <c r="B1799" i="1"/>
  <c r="Y1798" i="1"/>
  <c r="A1798" i="4"/>
  <c r="B1754" i="7"/>
  <c r="D1754" i="7" s="1"/>
  <c r="B1755" i="7"/>
  <c r="D1755" i="7" s="1"/>
  <c r="E23" i="8"/>
  <c r="A24" i="8"/>
  <c r="B1800" i="1" l="1"/>
  <c r="Y1799" i="1"/>
  <c r="A1799" i="4"/>
  <c r="S13" i="1"/>
  <c r="E24" i="8"/>
  <c r="A25" i="8"/>
  <c r="B1801" i="1" l="1"/>
  <c r="Y1800" i="1"/>
  <c r="A1800" i="4"/>
  <c r="B1757" i="7"/>
  <c r="D1757" i="7" s="1"/>
  <c r="B1756" i="7"/>
  <c r="D1756" i="7" s="1"/>
  <c r="S14" i="1"/>
  <c r="E25" i="8"/>
  <c r="A26" i="8"/>
  <c r="S15" i="1" l="1"/>
  <c r="A27" i="8"/>
  <c r="E26" i="8"/>
  <c r="B1802" i="1"/>
  <c r="Y1801" i="1"/>
  <c r="A1801" i="4"/>
  <c r="B1803" i="1" l="1"/>
  <c r="Y1802" i="1"/>
  <c r="A1802" i="4"/>
  <c r="B1758" i="7"/>
  <c r="D1758" i="7" s="1"/>
  <c r="B1759" i="7"/>
  <c r="D1759" i="7" s="1"/>
  <c r="A28" i="8"/>
  <c r="E27" i="8"/>
  <c r="S16" i="1"/>
  <c r="S17" i="1" l="1"/>
  <c r="A29" i="8"/>
  <c r="E29" i="8" s="1"/>
  <c r="E28" i="8"/>
  <c r="B1804" i="1"/>
  <c r="Y1803" i="1"/>
  <c r="A1803" i="4"/>
  <c r="B1805" i="1" l="1"/>
  <c r="Y1804" i="1"/>
  <c r="A1804" i="4"/>
  <c r="S18" i="1"/>
  <c r="S19" i="1" l="1"/>
  <c r="B1806" i="1"/>
  <c r="Y1805" i="1"/>
  <c r="A1805" i="4"/>
  <c r="B1807" i="1" l="1"/>
  <c r="Y1806" i="1"/>
  <c r="A1806" i="4"/>
  <c r="S20" i="1"/>
  <c r="S21" i="1" l="1"/>
  <c r="B1808" i="1"/>
  <c r="Y1807" i="1"/>
  <c r="A1807" i="4"/>
  <c r="S22" i="1" l="1"/>
  <c r="B1809" i="1"/>
  <c r="Y1808" i="1"/>
  <c r="A1808" i="4"/>
  <c r="B1810" i="1" l="1"/>
  <c r="Y1809" i="1"/>
  <c r="A1809" i="4"/>
  <c r="S23" i="1"/>
  <c r="S24" i="1" l="1"/>
  <c r="B1811" i="1"/>
  <c r="Y1810" i="1"/>
  <c r="A1810" i="4"/>
  <c r="B1812" i="1" l="1"/>
  <c r="Y1811" i="1"/>
  <c r="A1811" i="4"/>
  <c r="S25" i="1"/>
  <c r="S26" i="1" l="1"/>
  <c r="B1813" i="1"/>
  <c r="Y1812" i="1"/>
  <c r="A1812" i="4"/>
  <c r="S27" i="1" l="1"/>
  <c r="B1814" i="1"/>
  <c r="Y1813" i="1"/>
  <c r="A1813" i="4"/>
  <c r="B1815" i="1" l="1"/>
  <c r="Y1814" i="1"/>
  <c r="A1814" i="4"/>
  <c r="S28" i="1"/>
  <c r="S29" i="1" l="1"/>
  <c r="B1816" i="1"/>
  <c r="Y1815" i="1"/>
  <c r="A1815" i="4"/>
  <c r="B1817" i="1" l="1"/>
  <c r="Y1816" i="1"/>
  <c r="A1816" i="4"/>
  <c r="S30" i="1"/>
  <c r="S31" i="1" l="1"/>
  <c r="B1818" i="1"/>
  <c r="Y1817" i="1"/>
  <c r="A1817" i="4"/>
  <c r="B1819" i="1" l="1"/>
  <c r="Y1818" i="1"/>
  <c r="A1818" i="4"/>
  <c r="S32" i="1"/>
  <c r="S33" i="1" l="1"/>
  <c r="B1820" i="1"/>
  <c r="Y1819" i="1"/>
  <c r="A1819" i="4"/>
  <c r="B1821" i="1" l="1"/>
  <c r="Y1820" i="1"/>
  <c r="A1820" i="4"/>
  <c r="S34" i="1"/>
  <c r="S35" i="1" l="1"/>
  <c r="B1822" i="1"/>
  <c r="Y1821" i="1"/>
  <c r="A1821" i="4"/>
  <c r="B1823" i="1" l="1"/>
  <c r="Y1822" i="1"/>
  <c r="A1822" i="4"/>
  <c r="S36" i="1"/>
  <c r="S37" i="1" l="1"/>
  <c r="B1824" i="1"/>
  <c r="Y1823" i="1"/>
  <c r="A1823" i="4"/>
  <c r="B1825" i="1" l="1"/>
  <c r="Y1824" i="1"/>
  <c r="A1824" i="4"/>
  <c r="S38" i="1"/>
  <c r="S39" i="1" l="1"/>
  <c r="B1826" i="1"/>
  <c r="Y1825" i="1"/>
  <c r="A1825" i="4"/>
  <c r="B1827" i="1" l="1"/>
  <c r="Y1826" i="1"/>
  <c r="A1826" i="4"/>
  <c r="S40" i="1"/>
  <c r="S41" i="1" l="1"/>
  <c r="B1828" i="1"/>
  <c r="Y1827" i="1"/>
  <c r="A1827" i="4"/>
  <c r="B1829" i="1" l="1"/>
  <c r="Y1828" i="1"/>
  <c r="A1828" i="4"/>
  <c r="S42" i="1"/>
  <c r="S43" i="1" l="1"/>
  <c r="B1830" i="1"/>
  <c r="Y1829" i="1"/>
  <c r="A1829" i="4"/>
  <c r="B1831" i="1" l="1"/>
  <c r="Y1830" i="1"/>
  <c r="A1830" i="4"/>
  <c r="S44" i="1"/>
  <c r="S45" i="1" l="1"/>
  <c r="B1832" i="1"/>
  <c r="Y1831" i="1"/>
  <c r="A1831" i="4"/>
  <c r="S46" i="1" l="1"/>
  <c r="B1833" i="1"/>
  <c r="Y1832" i="1"/>
  <c r="A1832" i="4"/>
  <c r="S47" i="1" l="1"/>
  <c r="B1834" i="1"/>
  <c r="Y1833" i="1"/>
  <c r="A1833" i="4"/>
  <c r="B1835" i="1" l="1"/>
  <c r="Y1834" i="1"/>
  <c r="A1834" i="4"/>
  <c r="S48" i="1"/>
  <c r="S49" i="1" l="1"/>
  <c r="B1836" i="1"/>
  <c r="Y1835" i="1"/>
  <c r="A1835" i="4"/>
  <c r="S50" i="1" l="1"/>
  <c r="B1837" i="1"/>
  <c r="Y1836" i="1"/>
  <c r="A1836" i="4"/>
  <c r="B1838" i="1" l="1"/>
  <c r="Y1837" i="1"/>
  <c r="A1837" i="4"/>
  <c r="S51" i="1"/>
  <c r="S52" i="1" l="1"/>
  <c r="B1839" i="1"/>
  <c r="Y1838" i="1"/>
  <c r="A1838" i="4"/>
  <c r="B1840" i="1" l="1"/>
  <c r="Y1839" i="1"/>
  <c r="A1839" i="4"/>
  <c r="S53" i="1"/>
  <c r="S54" i="1" l="1"/>
  <c r="B1841" i="1"/>
  <c r="Y1840" i="1"/>
  <c r="A1840" i="4"/>
  <c r="B1842" i="1" l="1"/>
  <c r="Y1841" i="1"/>
  <c r="A1841" i="4"/>
  <c r="S55" i="1"/>
  <c r="S56" i="1" l="1"/>
  <c r="B1843" i="1"/>
  <c r="Y1842" i="1"/>
  <c r="A1842" i="4"/>
  <c r="B1844" i="1" l="1"/>
  <c r="Y1843" i="1"/>
  <c r="A1843" i="4"/>
  <c r="S57" i="1"/>
  <c r="S58" i="1" l="1"/>
  <c r="B1845" i="1"/>
  <c r="Y1844" i="1"/>
  <c r="A1844" i="4"/>
  <c r="B1846" i="1" l="1"/>
  <c r="Y1845" i="1"/>
  <c r="A1845" i="4"/>
  <c r="S59" i="1"/>
  <c r="S60" i="1" l="1"/>
  <c r="B1847" i="1"/>
  <c r="Y1846" i="1"/>
  <c r="A1846" i="4"/>
  <c r="B1848" i="1" l="1"/>
  <c r="Y1847" i="1"/>
  <c r="A1847" i="4"/>
  <c r="S61" i="1"/>
  <c r="S62" i="1" l="1"/>
  <c r="B1849" i="1"/>
  <c r="Y1848" i="1"/>
  <c r="A1848" i="4"/>
  <c r="S63" i="1" l="1"/>
  <c r="B1850" i="1"/>
  <c r="Y1849" i="1"/>
  <c r="A1849" i="4"/>
  <c r="B1851" i="1" l="1"/>
  <c r="Y1850" i="1"/>
  <c r="A1850" i="4"/>
  <c r="S64" i="1"/>
  <c r="S65" i="1" l="1"/>
  <c r="B1852" i="1"/>
  <c r="Y1851" i="1"/>
  <c r="A1851" i="4"/>
  <c r="B1853" i="1" l="1"/>
  <c r="Y1852" i="1"/>
  <c r="A1852" i="4"/>
  <c r="S66" i="1"/>
  <c r="S67" i="1" l="1"/>
  <c r="B1854" i="1"/>
  <c r="Y1853" i="1"/>
  <c r="A1853" i="4"/>
  <c r="S68" i="1" l="1"/>
  <c r="B1855" i="1"/>
  <c r="Y1854" i="1"/>
  <c r="A1854" i="4"/>
  <c r="S69" i="1" l="1"/>
  <c r="B1856" i="1"/>
  <c r="Y1855" i="1"/>
  <c r="A1855" i="4"/>
  <c r="S70" i="1" l="1"/>
  <c r="B1857" i="1"/>
  <c r="Y1856" i="1"/>
  <c r="A1856" i="4"/>
  <c r="S71" i="1" l="1"/>
  <c r="B1858" i="1"/>
  <c r="Y1857" i="1"/>
  <c r="A1857" i="4"/>
  <c r="B1859" i="1" l="1"/>
  <c r="Y1858" i="1"/>
  <c r="A1858" i="4"/>
  <c r="S72" i="1"/>
  <c r="S73" i="1" l="1"/>
  <c r="B1860" i="1"/>
  <c r="Y1859" i="1"/>
  <c r="A1859" i="4"/>
  <c r="B1861" i="1" l="1"/>
  <c r="Y1860" i="1"/>
  <c r="A1860" i="4"/>
  <c r="S74" i="1"/>
  <c r="S75" i="1" l="1"/>
  <c r="B1862" i="1"/>
  <c r="Y1861" i="1"/>
  <c r="A1861" i="4"/>
  <c r="B1864" i="1" l="1"/>
  <c r="Y1862" i="1"/>
  <c r="A1862" i="4"/>
  <c r="S76" i="1"/>
  <c r="S77" i="1" l="1"/>
  <c r="B1865" i="1"/>
  <c r="Y1864" i="1"/>
  <c r="A1864" i="4"/>
  <c r="B1866" i="1" l="1"/>
  <c r="Y1865" i="1"/>
  <c r="A1865" i="4"/>
  <c r="S78" i="1"/>
  <c r="S79" i="1" l="1"/>
  <c r="B1867" i="1"/>
  <c r="Y1866" i="1"/>
  <c r="A1866" i="4"/>
  <c r="S80" i="1" l="1"/>
  <c r="B1868" i="1"/>
  <c r="Y1867" i="1"/>
  <c r="A1867" i="4"/>
  <c r="B1869" i="1" l="1"/>
  <c r="Y1868" i="1"/>
  <c r="A1868" i="4"/>
  <c r="S81" i="1"/>
  <c r="S82" i="1" l="1"/>
  <c r="B1870" i="1"/>
  <c r="Y1869" i="1"/>
  <c r="A1869" i="4"/>
  <c r="S83" i="1" l="1"/>
  <c r="B1871" i="1"/>
  <c r="Y1870" i="1"/>
  <c r="A1870" i="4"/>
  <c r="B1872" i="1" l="1"/>
  <c r="Y1871" i="1"/>
  <c r="A1871" i="4"/>
  <c r="S84" i="1"/>
  <c r="S85" i="1" l="1"/>
  <c r="B1873" i="1"/>
  <c r="Y1872" i="1"/>
  <c r="A1872" i="4"/>
  <c r="B1874" i="1" l="1"/>
  <c r="Y1873" i="1"/>
  <c r="A1873" i="4"/>
  <c r="S86" i="1"/>
  <c r="S87" i="1" l="1"/>
  <c r="B1875" i="1"/>
  <c r="Y1874" i="1"/>
  <c r="A1874" i="4"/>
  <c r="B1876" i="1" l="1"/>
  <c r="Y1875" i="1"/>
  <c r="A1875" i="4"/>
  <c r="S88" i="1"/>
  <c r="S89" i="1" l="1"/>
  <c r="B1877" i="1"/>
  <c r="Y1876" i="1"/>
  <c r="A1876" i="4"/>
  <c r="B1878" i="1" l="1"/>
  <c r="Y1877" i="1"/>
  <c r="A1877" i="4"/>
  <c r="S90" i="1"/>
  <c r="S91" i="1" l="1"/>
  <c r="B1879" i="1"/>
  <c r="Y1878" i="1"/>
  <c r="A1878" i="4"/>
  <c r="B1880" i="1" l="1"/>
  <c r="Y1879" i="1"/>
  <c r="A1879" i="4"/>
  <c r="S92" i="1"/>
  <c r="S93" i="1" l="1"/>
  <c r="B1881" i="1"/>
  <c r="Y1880" i="1"/>
  <c r="A1880" i="4"/>
  <c r="B1882" i="1" l="1"/>
  <c r="Y1881" i="1"/>
  <c r="A1881" i="4"/>
  <c r="S94" i="1"/>
  <c r="S95" i="1" l="1"/>
  <c r="B1883" i="1"/>
  <c r="Y1882" i="1"/>
  <c r="A1882" i="4"/>
  <c r="B1884" i="1" l="1"/>
  <c r="Y1883" i="1"/>
  <c r="A1883" i="4"/>
  <c r="S96" i="1"/>
  <c r="S97" i="1" l="1"/>
  <c r="B1885" i="1"/>
  <c r="Y1884" i="1"/>
  <c r="A1884" i="4"/>
  <c r="B1886" i="1" l="1"/>
  <c r="Y1885" i="1"/>
  <c r="A1885" i="4"/>
  <c r="S98" i="1"/>
  <c r="S99" i="1" l="1"/>
  <c r="B1887" i="1"/>
  <c r="Y1886" i="1"/>
  <c r="A1886" i="4"/>
  <c r="B1888" i="1" l="1"/>
  <c r="Y1887" i="1"/>
  <c r="A1887" i="4"/>
  <c r="S100" i="1"/>
  <c r="S101" i="1" l="1"/>
  <c r="B1889" i="1"/>
  <c r="Y1888" i="1"/>
  <c r="A1888" i="4"/>
  <c r="B1890" i="1" l="1"/>
  <c r="Y1889" i="1"/>
  <c r="A1889" i="4"/>
  <c r="S102" i="1"/>
  <c r="S103" i="1" l="1"/>
  <c r="B1891" i="1"/>
  <c r="Y1890" i="1"/>
  <c r="A1890" i="4"/>
  <c r="B1892" i="1" l="1"/>
  <c r="Y1891" i="1"/>
  <c r="A1891" i="4"/>
  <c r="S104" i="1"/>
  <c r="S105" i="1" l="1"/>
  <c r="B1893" i="1"/>
  <c r="Y1892" i="1"/>
  <c r="A1892" i="4"/>
  <c r="S106" i="1" l="1"/>
  <c r="B1894" i="1"/>
  <c r="Y1893" i="1"/>
  <c r="A1893" i="4"/>
  <c r="B1895" i="1" l="1"/>
  <c r="Y1894" i="1"/>
  <c r="A1894" i="4"/>
  <c r="S107" i="1"/>
  <c r="S108" i="1" l="1"/>
  <c r="B1896" i="1"/>
  <c r="Y1895" i="1"/>
  <c r="A1895" i="4"/>
  <c r="S109" i="1" l="1"/>
  <c r="B1897" i="1"/>
  <c r="Y1896" i="1"/>
  <c r="A1896" i="4"/>
  <c r="B1898" i="1" l="1"/>
  <c r="Y1897" i="1"/>
  <c r="A1897" i="4"/>
  <c r="S110" i="1"/>
  <c r="S111" i="1" l="1"/>
  <c r="B1899" i="1"/>
  <c r="Y1898" i="1"/>
  <c r="A1898" i="4"/>
  <c r="B1900" i="1" l="1"/>
  <c r="Y1899" i="1"/>
  <c r="A1899" i="4"/>
  <c r="S112" i="1"/>
  <c r="S113" i="1" l="1"/>
  <c r="B1901" i="1"/>
  <c r="Y1900" i="1"/>
  <c r="A1900" i="4"/>
  <c r="S114" i="1" l="1"/>
  <c r="B1902" i="1"/>
  <c r="Y1901" i="1"/>
  <c r="A1901" i="4"/>
  <c r="S115" i="1" l="1"/>
  <c r="B1903" i="1"/>
  <c r="Y1902" i="1"/>
  <c r="A1902" i="4"/>
  <c r="S116" i="1" l="1"/>
  <c r="B1904" i="1"/>
  <c r="Y1903" i="1"/>
  <c r="A1903" i="4"/>
  <c r="B1905" i="1" l="1"/>
  <c r="Y1904" i="1"/>
  <c r="A1904" i="4"/>
  <c r="S117" i="1"/>
  <c r="S118" i="1" l="1"/>
  <c r="B1906" i="1"/>
  <c r="Y1905" i="1"/>
  <c r="A1905" i="4"/>
  <c r="S119" i="1" l="1"/>
  <c r="B1907" i="1"/>
  <c r="Y1906" i="1"/>
  <c r="A1906" i="4"/>
  <c r="B1908" i="1" l="1"/>
  <c r="Y1907" i="1"/>
  <c r="A1907" i="4"/>
  <c r="S120" i="1"/>
  <c r="S121" i="1" l="1"/>
  <c r="Y1908" i="1"/>
  <c r="B1909" i="1"/>
  <c r="A1908" i="4"/>
  <c r="S122" i="1" l="1"/>
  <c r="B1910" i="1"/>
  <c r="M1909" i="1"/>
  <c r="Z1909" i="1" s="1"/>
  <c r="F1909" i="1"/>
  <c r="Y1909" i="1"/>
  <c r="E1909" i="1"/>
  <c r="A1909" i="4"/>
  <c r="S123" i="1" l="1"/>
  <c r="P1909" i="1"/>
  <c r="B1911" i="1"/>
  <c r="M1910" i="1"/>
  <c r="Z1910" i="1" s="1"/>
  <c r="Y1910" i="1"/>
  <c r="E1910" i="1"/>
  <c r="P1910" i="1" s="1"/>
  <c r="F1910" i="1"/>
  <c r="B1912" i="1" l="1"/>
  <c r="Y1911" i="1"/>
  <c r="A1911" i="4"/>
  <c r="S124" i="1"/>
  <c r="A1910" i="4"/>
  <c r="S125" i="1" l="1"/>
  <c r="B1913" i="1"/>
  <c r="Y1912" i="1"/>
  <c r="A1912" i="4"/>
  <c r="B1916" i="1" l="1"/>
  <c r="Y1913" i="1"/>
  <c r="A1913" i="4"/>
  <c r="S126" i="1"/>
  <c r="S127" i="1" l="1"/>
  <c r="B1917" i="1"/>
  <c r="Y1916" i="1"/>
  <c r="A1916" i="4"/>
  <c r="B1918" i="1" l="1"/>
  <c r="Y1917" i="1"/>
  <c r="A1917" i="4"/>
  <c r="S128" i="1"/>
  <c r="S129" i="1" l="1"/>
  <c r="B1919" i="1"/>
  <c r="Y1918" i="1"/>
  <c r="A1918" i="4"/>
  <c r="B1920" i="1" l="1"/>
  <c r="Y1919" i="1"/>
  <c r="A1919" i="4"/>
  <c r="S130" i="1"/>
  <c r="S131" i="1" l="1"/>
  <c r="B1921" i="1"/>
  <c r="Y1920" i="1"/>
  <c r="A1920" i="4"/>
  <c r="B1922" i="1" l="1"/>
  <c r="Y1921" i="1"/>
  <c r="A1921" i="4"/>
  <c r="S132" i="1"/>
  <c r="S133" i="1" l="1"/>
  <c r="B1923" i="1"/>
  <c r="Y1922" i="1"/>
  <c r="A1922" i="4"/>
  <c r="S134" i="1" l="1"/>
  <c r="B1924" i="1"/>
  <c r="Y1923" i="1"/>
  <c r="A1923" i="4"/>
  <c r="S135" i="1" l="1"/>
  <c r="B1925" i="1"/>
  <c r="Y1924" i="1"/>
  <c r="A1924" i="4"/>
  <c r="S136" i="1" l="1"/>
  <c r="B1926" i="1"/>
  <c r="Y1925" i="1"/>
  <c r="A1925" i="4"/>
  <c r="B1927" i="1" l="1"/>
  <c r="Y1926" i="1"/>
  <c r="A1926" i="4"/>
  <c r="S137" i="1"/>
  <c r="S138" i="1" l="1"/>
  <c r="B1928" i="1"/>
  <c r="Y1927" i="1"/>
  <c r="A1927" i="4"/>
  <c r="B1929" i="1" l="1"/>
  <c r="Y1928" i="1"/>
  <c r="A1928" i="4"/>
  <c r="S139" i="1"/>
  <c r="S140" i="1" l="1"/>
  <c r="B1930" i="1"/>
  <c r="Y1929" i="1"/>
  <c r="A1929" i="4"/>
  <c r="S141" i="1" l="1"/>
  <c r="B1931" i="1"/>
  <c r="Y1930" i="1"/>
  <c r="A1930" i="4"/>
  <c r="S142" i="1" l="1"/>
  <c r="B1932" i="1"/>
  <c r="Y1931" i="1"/>
  <c r="A1931" i="4"/>
  <c r="S143" i="1" l="1"/>
  <c r="B1933" i="1"/>
  <c r="Y1932" i="1"/>
  <c r="A1932" i="4"/>
  <c r="B1934" i="1" l="1"/>
  <c r="Y1933" i="1"/>
  <c r="A1933" i="4"/>
  <c r="S144" i="1"/>
  <c r="S145" i="1" l="1"/>
  <c r="B1935" i="1"/>
  <c r="Y1934" i="1"/>
  <c r="A1934" i="4"/>
  <c r="B1936" i="1" l="1"/>
  <c r="Y1935" i="1"/>
  <c r="A1935" i="4"/>
  <c r="S146" i="1"/>
  <c r="S147" i="1" l="1"/>
  <c r="B1937" i="1"/>
  <c r="Y1936" i="1"/>
  <c r="A1936" i="4"/>
  <c r="B1938" i="1" l="1"/>
  <c r="Y1937" i="1"/>
  <c r="A1937" i="4"/>
  <c r="S148" i="1"/>
  <c r="S149" i="1" l="1"/>
  <c r="B1939" i="1"/>
  <c r="Y1938" i="1"/>
  <c r="A1938" i="4"/>
  <c r="S150" i="1" l="1"/>
  <c r="B1940" i="1"/>
  <c r="Y1939" i="1"/>
  <c r="A1939" i="4"/>
  <c r="S151" i="1" l="1"/>
  <c r="B1941" i="1"/>
  <c r="Y1940" i="1"/>
  <c r="A1940" i="4"/>
  <c r="S152" i="1" l="1"/>
  <c r="B1942" i="1"/>
  <c r="Y1941" i="1"/>
  <c r="A1941" i="4"/>
  <c r="B1943" i="1" l="1"/>
  <c r="Y1942" i="1"/>
  <c r="A1942" i="4"/>
  <c r="S153" i="1"/>
  <c r="S154" i="1" l="1"/>
  <c r="B1944" i="1"/>
  <c r="Y1943" i="1"/>
  <c r="A1943" i="4"/>
  <c r="S155" i="1" l="1"/>
  <c r="B1945" i="1"/>
  <c r="Y1944" i="1"/>
  <c r="A1944" i="4"/>
  <c r="B1946" i="1" l="1"/>
  <c r="Y1945" i="1"/>
  <c r="A1945" i="4"/>
  <c r="S156" i="1"/>
  <c r="S157" i="1" l="1"/>
  <c r="B1947" i="1"/>
  <c r="Y1946" i="1"/>
  <c r="A1946" i="4"/>
  <c r="B1948" i="1" l="1"/>
  <c r="Y1947" i="1"/>
  <c r="A1947" i="4"/>
  <c r="S158" i="1"/>
  <c r="S159" i="1" l="1"/>
  <c r="B1949" i="1"/>
  <c r="Y1948" i="1"/>
  <c r="A1948" i="4"/>
  <c r="S160" i="1" l="1"/>
  <c r="B1950" i="1"/>
  <c r="Y1949" i="1"/>
  <c r="A1949" i="4"/>
  <c r="S161" i="1" l="1"/>
  <c r="B1951" i="1"/>
  <c r="Y1950" i="1"/>
  <c r="A1950" i="4"/>
  <c r="S162" i="1" l="1"/>
  <c r="B1952" i="1"/>
  <c r="Y1951" i="1"/>
  <c r="A1951" i="4"/>
  <c r="B1953" i="1" l="1"/>
  <c r="Y1952" i="1"/>
  <c r="A1952" i="4"/>
  <c r="S163" i="1"/>
  <c r="S164" i="1" l="1"/>
  <c r="B1954" i="1"/>
  <c r="Y1953" i="1"/>
  <c r="A1953" i="4"/>
  <c r="S165" i="1" l="1"/>
  <c r="B1955" i="1"/>
  <c r="Y1954" i="1"/>
  <c r="A1954" i="4"/>
  <c r="B1956" i="1" l="1"/>
  <c r="Y1955" i="1"/>
  <c r="A1955" i="4"/>
  <c r="S166" i="1"/>
  <c r="S167" i="1" l="1"/>
  <c r="B1957" i="1"/>
  <c r="Y1956" i="1"/>
  <c r="A1956" i="4"/>
  <c r="B1958" i="1" l="1"/>
  <c r="Y1957" i="1"/>
  <c r="A1957" i="4"/>
  <c r="S168" i="1"/>
  <c r="S169" i="1" l="1"/>
  <c r="B1959" i="1"/>
  <c r="Y1958" i="1"/>
  <c r="A1958" i="4"/>
  <c r="S170" i="1" l="1"/>
  <c r="B1960" i="1"/>
  <c r="Y1959" i="1"/>
  <c r="A1959" i="4"/>
  <c r="B1961" i="1" l="1"/>
  <c r="Y1960" i="1"/>
  <c r="A1960" i="4"/>
  <c r="S171" i="1"/>
  <c r="S172" i="1" l="1"/>
  <c r="B1962" i="1"/>
  <c r="Y1961" i="1"/>
  <c r="A1961" i="4"/>
  <c r="S173" i="1" l="1"/>
  <c r="B1963" i="1"/>
  <c r="Y1962" i="1"/>
  <c r="A1962" i="4"/>
  <c r="B1964" i="1" l="1"/>
  <c r="Y1963" i="1"/>
  <c r="A1963" i="4"/>
  <c r="S174" i="1"/>
  <c r="S175" i="1" l="1"/>
  <c r="B1965" i="1"/>
  <c r="Y1964" i="1"/>
  <c r="A1964" i="4"/>
  <c r="S176" i="1" l="1"/>
  <c r="Y1965" i="1"/>
  <c r="B1966" i="1"/>
  <c r="A1965" i="4"/>
  <c r="B1967" i="1" l="1"/>
  <c r="Y1966" i="1"/>
  <c r="A1966" i="4"/>
  <c r="S177" i="1"/>
  <c r="S178" i="1" l="1"/>
  <c r="B1968" i="1"/>
  <c r="Y1967" i="1"/>
  <c r="A1967" i="4"/>
  <c r="Y1968" i="1" l="1"/>
  <c r="B1969" i="1"/>
  <c r="A1968" i="4"/>
  <c r="S179" i="1"/>
  <c r="S180" i="1" l="1"/>
  <c r="B1970" i="1"/>
  <c r="Y1969" i="1"/>
  <c r="A1969" i="4"/>
  <c r="B1971" i="1" l="1"/>
  <c r="Y1970" i="1"/>
  <c r="A1970" i="4"/>
  <c r="S181" i="1"/>
  <c r="S182" i="1" l="1"/>
  <c r="B1972" i="1"/>
  <c r="Y1971" i="1"/>
  <c r="A1971" i="4"/>
  <c r="B1973" i="1" l="1"/>
  <c r="Y1972" i="1"/>
  <c r="A1972" i="4"/>
  <c r="S183" i="1"/>
  <c r="S184" i="1" l="1"/>
  <c r="B1974" i="1"/>
  <c r="Y1973" i="1"/>
  <c r="A1973" i="4"/>
  <c r="S185" i="1" l="1"/>
  <c r="B1975" i="1"/>
  <c r="Y1974" i="1"/>
  <c r="A1974" i="4"/>
  <c r="B1976" i="1" l="1"/>
  <c r="Y1975" i="1"/>
  <c r="A1975" i="4"/>
  <c r="S186" i="1"/>
  <c r="S187" i="1" l="1"/>
  <c r="B1977" i="1"/>
  <c r="Y1976" i="1"/>
  <c r="A1976" i="4"/>
  <c r="B1978" i="1" l="1"/>
  <c r="Y1977" i="1"/>
  <c r="A1977" i="4"/>
  <c r="S188" i="1"/>
  <c r="S189" i="1" l="1"/>
  <c r="B1979" i="1"/>
  <c r="Y1978" i="1"/>
  <c r="A1978" i="4"/>
  <c r="B1980" i="1" l="1"/>
  <c r="Y1979" i="1"/>
  <c r="A1979" i="4"/>
  <c r="S190" i="1"/>
  <c r="S191" i="1" l="1"/>
  <c r="B1981" i="1"/>
  <c r="Y1980" i="1"/>
  <c r="A1980" i="4"/>
  <c r="S192" i="1" l="1"/>
  <c r="B1982" i="1"/>
  <c r="Y1981" i="1"/>
  <c r="A1981" i="4"/>
  <c r="B1983" i="1" l="1"/>
  <c r="Y1982" i="1"/>
  <c r="A1982" i="4"/>
  <c r="S193" i="1"/>
  <c r="S194" i="1" l="1"/>
  <c r="B1984" i="1"/>
  <c r="Y1983" i="1"/>
  <c r="A1983" i="4"/>
  <c r="S195" i="1" l="1"/>
  <c r="B1985" i="1"/>
  <c r="Y1984" i="1"/>
  <c r="A1984" i="4"/>
  <c r="S196" i="1" l="1"/>
  <c r="B1986" i="1"/>
  <c r="Y1985" i="1"/>
  <c r="A1985" i="4"/>
  <c r="S197" i="1" l="1"/>
  <c r="B1987" i="1"/>
  <c r="Y1986" i="1"/>
  <c r="A1986" i="4"/>
  <c r="B1988" i="1" l="1"/>
  <c r="Y1987" i="1"/>
  <c r="A1987" i="4"/>
  <c r="S198" i="1"/>
  <c r="S199" i="1" l="1"/>
  <c r="B1989" i="1"/>
  <c r="Y1988" i="1"/>
  <c r="A1988" i="4"/>
  <c r="S200" i="1" l="1"/>
  <c r="B1990" i="1"/>
  <c r="Y1989" i="1"/>
  <c r="A1989" i="4"/>
  <c r="S201" i="1" l="1"/>
  <c r="B1991" i="1"/>
  <c r="Y1990" i="1"/>
  <c r="A1990" i="4"/>
  <c r="S202" i="1" l="1"/>
  <c r="B1992" i="1"/>
  <c r="Y1991" i="1"/>
  <c r="A1991" i="4"/>
  <c r="B1993" i="1" l="1"/>
  <c r="Y1992" i="1"/>
  <c r="A1992" i="4"/>
  <c r="S203" i="1"/>
  <c r="S204" i="1" l="1"/>
  <c r="B1994" i="1"/>
  <c r="Y1993" i="1"/>
  <c r="A1993" i="4"/>
  <c r="B1995" i="1" l="1"/>
  <c r="Y1994" i="1"/>
  <c r="A1994" i="4"/>
  <c r="S205" i="1"/>
  <c r="S206" i="1" l="1"/>
  <c r="B1996" i="1"/>
  <c r="Y1995" i="1"/>
  <c r="A1995" i="4"/>
  <c r="B1997" i="1" l="1"/>
  <c r="Y1996" i="1"/>
  <c r="A1996" i="4"/>
  <c r="S207" i="1"/>
  <c r="S208" i="1" l="1"/>
  <c r="B1998" i="1"/>
  <c r="Y1997" i="1"/>
  <c r="A1997" i="4"/>
  <c r="S209" i="1" l="1"/>
  <c r="B1999" i="1"/>
  <c r="A1998" i="4"/>
  <c r="Y1998" i="1"/>
  <c r="S210" i="1" l="1"/>
  <c r="B2000" i="1"/>
  <c r="Y1999" i="1"/>
  <c r="A1999" i="4"/>
  <c r="B2001" i="1" l="1"/>
  <c r="Y2000" i="1"/>
  <c r="A2000" i="4"/>
  <c r="S211" i="1"/>
  <c r="S212" i="1" l="1"/>
  <c r="B2002" i="1"/>
  <c r="Y2001" i="1"/>
  <c r="A2001" i="4"/>
  <c r="S213" i="1" l="1"/>
  <c r="B2003" i="1"/>
  <c r="Y2002" i="1"/>
  <c r="A2002" i="4"/>
  <c r="B2004" i="1" l="1"/>
  <c r="Y2003" i="1"/>
  <c r="A2003" i="4"/>
  <c r="S214" i="1"/>
  <c r="S215" i="1" l="1"/>
  <c r="B2005" i="1"/>
  <c r="Y2004" i="1"/>
  <c r="A2004" i="4"/>
  <c r="S216" i="1" l="1"/>
  <c r="B2006" i="1"/>
  <c r="Y2005" i="1"/>
  <c r="A2005" i="4"/>
  <c r="B2007" i="1" l="1"/>
  <c r="Y2006" i="1"/>
  <c r="A2006" i="4"/>
  <c r="S217" i="1"/>
  <c r="S218" i="1" l="1"/>
  <c r="B2008" i="1"/>
  <c r="Y2007" i="1"/>
  <c r="A2007" i="4"/>
  <c r="B2009" i="1" l="1"/>
  <c r="Y2008" i="1"/>
  <c r="A2008" i="4"/>
  <c r="S219" i="1"/>
  <c r="S220" i="1" l="1"/>
  <c r="B2010" i="1"/>
  <c r="Y2009" i="1"/>
  <c r="A2009" i="4"/>
  <c r="B2011" i="1" l="1"/>
  <c r="Y2010" i="1"/>
  <c r="A2010" i="4"/>
  <c r="S221" i="1"/>
  <c r="S222" i="1" l="1"/>
  <c r="B2012" i="1"/>
  <c r="Y2011" i="1"/>
  <c r="A2011" i="4"/>
  <c r="B2013" i="1" l="1"/>
  <c r="Y2012" i="1"/>
  <c r="A2012" i="4"/>
  <c r="S223" i="1"/>
  <c r="S224" i="1" l="1"/>
  <c r="B2014" i="1"/>
  <c r="Y2013" i="1"/>
  <c r="A2013" i="4"/>
  <c r="S225" i="1" l="1"/>
  <c r="B2015" i="1"/>
  <c r="Y2014" i="1"/>
  <c r="A2014" i="4"/>
  <c r="B2016" i="1" l="1"/>
  <c r="Y2015" i="1"/>
  <c r="A2015" i="4"/>
  <c r="S226" i="1"/>
  <c r="S227" i="1" l="1"/>
  <c r="B2017" i="1"/>
  <c r="Y2016" i="1"/>
  <c r="A2016" i="4"/>
  <c r="B2018" i="1" l="1"/>
  <c r="Y2017" i="1"/>
  <c r="A2017" i="4"/>
  <c r="S228" i="1"/>
  <c r="S229" i="1" l="1"/>
  <c r="B2019" i="1"/>
  <c r="Y2018" i="1"/>
  <c r="A2018" i="4"/>
  <c r="B2020" i="1" l="1"/>
  <c r="Y2019" i="1"/>
  <c r="A2019" i="4"/>
  <c r="S230" i="1"/>
  <c r="S231" i="1" l="1"/>
  <c r="B2021" i="1"/>
  <c r="Y2020" i="1"/>
  <c r="A2020" i="4"/>
  <c r="B2022" i="1" l="1"/>
  <c r="Y2021" i="1"/>
  <c r="A2021" i="4"/>
  <c r="S232" i="1"/>
  <c r="S233" i="1" l="1"/>
  <c r="B2023" i="1"/>
  <c r="Y2022" i="1"/>
  <c r="A2022" i="4"/>
  <c r="S234" i="1" l="1"/>
  <c r="B2024" i="1"/>
  <c r="Y2023" i="1"/>
  <c r="A2023" i="4"/>
  <c r="B2025" i="1" l="1"/>
  <c r="Y2024" i="1"/>
  <c r="A2024" i="4"/>
  <c r="S235" i="1"/>
  <c r="S236" i="1" l="1"/>
  <c r="B2026" i="1"/>
  <c r="Y2025" i="1"/>
  <c r="A2025" i="4"/>
  <c r="B2027" i="1" l="1"/>
  <c r="Y2026" i="1"/>
  <c r="A2026" i="4"/>
  <c r="S237" i="1"/>
  <c r="S238" i="1" l="1"/>
  <c r="B2028" i="1"/>
  <c r="Y2027" i="1"/>
  <c r="A2027" i="4"/>
  <c r="B2029" i="1" l="1"/>
  <c r="Y2028" i="1"/>
  <c r="A2028" i="4"/>
  <c r="S239" i="1"/>
  <c r="S240" i="1" l="1"/>
  <c r="B2030" i="1"/>
  <c r="Y2029" i="1"/>
  <c r="A2029" i="4"/>
  <c r="B2031" i="1" l="1"/>
  <c r="Y2030" i="1"/>
  <c r="A2030" i="4"/>
  <c r="S241" i="1"/>
  <c r="S242" i="1" l="1"/>
  <c r="B2032" i="1"/>
  <c r="Y2031" i="1"/>
  <c r="A2031" i="4"/>
  <c r="S243" i="1" l="1"/>
  <c r="B2033" i="1"/>
  <c r="Y2032" i="1"/>
  <c r="A2032" i="4"/>
  <c r="B2034" i="1" l="1"/>
  <c r="Y2033" i="1"/>
  <c r="A2033" i="4"/>
  <c r="S244" i="1"/>
  <c r="S245" i="1" l="1"/>
  <c r="B2035" i="1"/>
  <c r="Y2034" i="1"/>
  <c r="A2034" i="4"/>
  <c r="S246" i="1" l="1"/>
  <c r="B2036" i="1"/>
  <c r="Y2035" i="1"/>
  <c r="A2035" i="4"/>
  <c r="S247" i="1" l="1"/>
  <c r="B2037" i="1"/>
  <c r="Y2036" i="1"/>
  <c r="A2036" i="4"/>
  <c r="B2038" i="1" l="1"/>
  <c r="Y2037" i="1"/>
  <c r="A2037" i="4"/>
  <c r="S248" i="1"/>
  <c r="S249" i="1" l="1"/>
  <c r="B2039" i="1"/>
  <c r="Y2038" i="1"/>
  <c r="A2038" i="4"/>
  <c r="S250" i="1" l="1"/>
  <c r="B2040" i="1"/>
  <c r="Y2039" i="1"/>
  <c r="A2039" i="4"/>
  <c r="S251" i="1" l="1"/>
  <c r="B2041" i="1"/>
  <c r="Y2040" i="1"/>
  <c r="A2040" i="4"/>
  <c r="S252" i="1" l="1"/>
  <c r="B2042" i="1"/>
  <c r="Y2041" i="1"/>
  <c r="A2041" i="4"/>
  <c r="B2043" i="1" l="1"/>
  <c r="Y2042" i="1"/>
  <c r="A2042" i="4"/>
  <c r="S253" i="1"/>
  <c r="S254" i="1" l="1"/>
  <c r="B2044" i="1"/>
  <c r="Y2043" i="1"/>
  <c r="A2043" i="4"/>
  <c r="S255" i="1" l="1"/>
  <c r="B2045" i="1"/>
  <c r="Y2044" i="1"/>
  <c r="A2044" i="4"/>
  <c r="S256" i="1" l="1"/>
  <c r="B2046" i="1"/>
  <c r="Y2045" i="1"/>
  <c r="A2045" i="4"/>
  <c r="B2047" i="1" l="1"/>
  <c r="Y2046" i="1"/>
  <c r="A2046" i="4"/>
  <c r="S257" i="1"/>
  <c r="S258" i="1" l="1"/>
  <c r="B2048" i="1"/>
  <c r="Y2047" i="1"/>
  <c r="A2047" i="4"/>
  <c r="S259" i="1" l="1"/>
  <c r="B2049" i="1"/>
  <c r="Y2048" i="1"/>
  <c r="A2048" i="4"/>
  <c r="B2050" i="1" l="1"/>
  <c r="Y2049" i="1"/>
  <c r="A2049" i="4"/>
  <c r="S260" i="1"/>
  <c r="S261" i="1" l="1"/>
  <c r="B2051" i="1"/>
  <c r="Y2050" i="1"/>
  <c r="A2050" i="4"/>
  <c r="S262" i="1" l="1"/>
  <c r="B2052" i="1"/>
  <c r="Y2051" i="1"/>
  <c r="A2051" i="4"/>
  <c r="B2053" i="1" l="1"/>
  <c r="Y2052" i="1"/>
  <c r="A2052" i="4"/>
  <c r="S263" i="1"/>
  <c r="S264" i="1" l="1"/>
  <c r="B2054" i="1"/>
  <c r="Y2053" i="1"/>
  <c r="A2053" i="4"/>
  <c r="S265" i="1" l="1"/>
  <c r="B2055" i="1"/>
  <c r="Y2054" i="1"/>
  <c r="A2054" i="4"/>
  <c r="B2056" i="1" l="1"/>
  <c r="Y2055" i="1"/>
  <c r="A2055" i="4"/>
  <c r="S266" i="1"/>
  <c r="S267" i="1" l="1"/>
  <c r="B2057" i="1"/>
  <c r="Y2056" i="1"/>
  <c r="A2056" i="4"/>
  <c r="B2058" i="1" l="1"/>
  <c r="Y2057" i="1"/>
  <c r="A2057" i="4"/>
  <c r="S268" i="1"/>
  <c r="S269" i="1" l="1"/>
  <c r="B2059" i="1"/>
  <c r="Y2058" i="1"/>
  <c r="A2058" i="4"/>
  <c r="S270" i="1" l="1"/>
  <c r="B2060" i="1"/>
  <c r="Y2059" i="1"/>
  <c r="A2059" i="4"/>
  <c r="S271" i="1" l="1"/>
  <c r="B2061" i="1"/>
  <c r="Y2060" i="1"/>
  <c r="A2060" i="4"/>
  <c r="S272" i="1" l="1"/>
  <c r="B2062" i="1"/>
  <c r="Y2061" i="1"/>
  <c r="A2061" i="4"/>
  <c r="B2063" i="1" l="1"/>
  <c r="Y2062" i="1"/>
  <c r="A2062" i="4"/>
  <c r="S273" i="1"/>
  <c r="S274" i="1" l="1"/>
  <c r="B2064" i="1"/>
  <c r="Y2063" i="1"/>
  <c r="A2063" i="4"/>
  <c r="S275" i="1" l="1"/>
  <c r="B2065" i="1"/>
  <c r="Y2064" i="1"/>
  <c r="A2064" i="4"/>
  <c r="S276" i="1" l="1"/>
  <c r="B2066" i="1"/>
  <c r="Y2065" i="1"/>
  <c r="A2065" i="4"/>
  <c r="S277" i="1" l="1"/>
  <c r="B2067" i="1"/>
  <c r="Y2066" i="1"/>
  <c r="A2066" i="4"/>
  <c r="B2068" i="1" l="1"/>
  <c r="Y2067" i="1"/>
  <c r="A2067" i="4"/>
  <c r="S278" i="1"/>
  <c r="S279" i="1" l="1"/>
  <c r="B2069" i="1"/>
  <c r="Y2068" i="1"/>
  <c r="A2068" i="4"/>
  <c r="B2070" i="1" l="1"/>
  <c r="Y2069" i="1"/>
  <c r="A2069" i="4"/>
  <c r="S280" i="1"/>
  <c r="S281" i="1" l="1"/>
  <c r="B2071" i="1"/>
  <c r="Y2070" i="1"/>
  <c r="A2070" i="4"/>
  <c r="B2072" i="1" l="1"/>
  <c r="Y2071" i="1"/>
  <c r="A2071" i="4"/>
  <c r="S282" i="1"/>
  <c r="S283" i="1" l="1"/>
  <c r="B2073" i="1"/>
  <c r="Y2072" i="1"/>
  <c r="A2072" i="4"/>
  <c r="S284" i="1" l="1"/>
  <c r="B2074" i="1"/>
  <c r="Y2073" i="1"/>
  <c r="A2073" i="4"/>
  <c r="S285" i="1" l="1"/>
  <c r="B2075" i="1"/>
  <c r="Y2074" i="1"/>
  <c r="A2074" i="4"/>
  <c r="S286" i="1" l="1"/>
  <c r="B2076" i="1"/>
  <c r="Y2075" i="1"/>
  <c r="A2075" i="4"/>
  <c r="B2077" i="1" l="1"/>
  <c r="Y2076" i="1"/>
  <c r="A2076" i="4"/>
  <c r="S287" i="1"/>
  <c r="S288" i="1" l="1"/>
  <c r="B2078" i="1"/>
  <c r="Y2077" i="1"/>
  <c r="A2077" i="4"/>
  <c r="S289" i="1" l="1"/>
  <c r="B2079" i="1"/>
  <c r="Y2078" i="1"/>
  <c r="A2078" i="4"/>
  <c r="S290" i="1" l="1"/>
  <c r="B2080" i="1"/>
  <c r="Y2079" i="1"/>
  <c r="A2079" i="4"/>
  <c r="B2081" i="1" l="1"/>
  <c r="Y2080" i="1"/>
  <c r="A2080" i="4"/>
  <c r="S291" i="1"/>
  <c r="S292" i="1" l="1"/>
  <c r="B2082" i="1"/>
  <c r="Y2081" i="1"/>
  <c r="A2081" i="4"/>
  <c r="S293" i="1" l="1"/>
  <c r="B2083" i="1"/>
  <c r="Y2082" i="1"/>
  <c r="A2082" i="4"/>
  <c r="B2084" i="1" l="1"/>
  <c r="Y2083" i="1"/>
  <c r="A2083" i="4"/>
  <c r="S294" i="1"/>
  <c r="S295" i="1" l="1"/>
  <c r="B2085" i="1"/>
  <c r="Y2084" i="1"/>
  <c r="A2084" i="4"/>
  <c r="S296" i="1" l="1"/>
  <c r="B2086" i="1"/>
  <c r="Y2085" i="1"/>
  <c r="A2085" i="4"/>
  <c r="S297" i="1" l="1"/>
  <c r="B2087" i="1"/>
  <c r="Y2086" i="1"/>
  <c r="A2086" i="4"/>
  <c r="S298" i="1" l="1"/>
  <c r="B2088" i="1"/>
  <c r="Y2087" i="1"/>
  <c r="A2087" i="4"/>
  <c r="B2089" i="1" l="1"/>
  <c r="Y2088" i="1"/>
  <c r="A2088" i="4"/>
  <c r="S299" i="1"/>
  <c r="S300" i="1" l="1"/>
  <c r="B2090" i="1"/>
  <c r="Y2089" i="1"/>
  <c r="A2089" i="4"/>
  <c r="S301" i="1" l="1"/>
  <c r="B2091" i="1"/>
  <c r="Y2090" i="1"/>
  <c r="A2090" i="4"/>
  <c r="B2092" i="1" l="1"/>
  <c r="Y2091" i="1"/>
  <c r="A2091" i="4"/>
  <c r="S302" i="1"/>
  <c r="S303" i="1" l="1"/>
  <c r="B2093" i="1"/>
  <c r="Y2092" i="1"/>
  <c r="A2092" i="4"/>
  <c r="S304" i="1" l="1"/>
  <c r="B2094" i="1"/>
  <c r="Y2093" i="1"/>
  <c r="A2093" i="4"/>
  <c r="B2095" i="1" l="1"/>
  <c r="Y2094" i="1"/>
  <c r="A2094" i="4"/>
  <c r="S305" i="1"/>
  <c r="S306" i="1" l="1"/>
  <c r="B2096" i="1"/>
  <c r="Y2095" i="1"/>
  <c r="A2095" i="4"/>
  <c r="S307" i="1" l="1"/>
  <c r="B2097" i="1"/>
  <c r="Y2096" i="1"/>
  <c r="A2096" i="4"/>
  <c r="B2098" i="1" l="1"/>
  <c r="Y2097" i="1"/>
  <c r="A2097" i="4"/>
  <c r="S308" i="1"/>
  <c r="S309" i="1" l="1"/>
  <c r="B2099" i="1"/>
  <c r="Y2098" i="1"/>
  <c r="A2098" i="4"/>
  <c r="S310" i="1" l="1"/>
  <c r="B2100" i="1"/>
  <c r="Y2099" i="1"/>
  <c r="A2099" i="4"/>
  <c r="B2101" i="1" l="1"/>
  <c r="Y2100" i="1"/>
  <c r="A2100" i="4"/>
  <c r="S311" i="1"/>
  <c r="S312" i="1" l="1"/>
  <c r="B2102" i="1"/>
  <c r="Y2101" i="1"/>
  <c r="A2101" i="4"/>
  <c r="B2103" i="1" l="1"/>
  <c r="Y2102" i="1"/>
  <c r="A2102" i="4"/>
  <c r="S313" i="1"/>
  <c r="S314" i="1" l="1"/>
  <c r="B2104" i="1"/>
  <c r="Y2103" i="1"/>
  <c r="A2103" i="4"/>
  <c r="B2105" i="1" l="1"/>
  <c r="Y2104" i="1"/>
  <c r="A2104" i="4"/>
  <c r="S315" i="1"/>
  <c r="S316" i="1" l="1"/>
  <c r="B2106" i="1"/>
  <c r="Y2105" i="1"/>
  <c r="A2105" i="4"/>
  <c r="S317" i="1" l="1"/>
  <c r="B2107" i="1"/>
  <c r="Y2106" i="1"/>
  <c r="A2106" i="4"/>
  <c r="B2108" i="1" l="1"/>
  <c r="Y2107" i="1"/>
  <c r="A2107" i="4"/>
  <c r="S318" i="1"/>
  <c r="S319" i="1" l="1"/>
  <c r="B2109" i="1"/>
  <c r="Y2108" i="1"/>
  <c r="A2108" i="4"/>
  <c r="B2110" i="1" l="1"/>
  <c r="Y2109" i="1"/>
  <c r="A2109" i="4"/>
  <c r="S320" i="1"/>
  <c r="S321" i="1" l="1"/>
  <c r="B2111" i="1"/>
  <c r="Y2110" i="1"/>
  <c r="A2110" i="4"/>
  <c r="B2112" i="1" l="1"/>
  <c r="Y2111" i="1"/>
  <c r="A2111" i="4"/>
  <c r="S322" i="1"/>
  <c r="S323" i="1" l="1"/>
  <c r="B2113" i="1"/>
  <c r="Y2112" i="1"/>
  <c r="A2112" i="4"/>
  <c r="B2114" i="1" l="1"/>
  <c r="Y2113" i="1"/>
  <c r="A2113" i="4"/>
  <c r="S324" i="1"/>
  <c r="S325" i="1" l="1"/>
  <c r="B2115" i="1"/>
  <c r="Y2114" i="1"/>
  <c r="A2114" i="4"/>
  <c r="S326" i="1" l="1"/>
  <c r="B2116" i="1"/>
  <c r="Y2115" i="1"/>
  <c r="A2115" i="4"/>
  <c r="B2117" i="1" l="1"/>
  <c r="Y2116" i="1"/>
  <c r="A2116" i="4"/>
  <c r="S327" i="1"/>
  <c r="S328" i="1" l="1"/>
  <c r="B2118" i="1"/>
  <c r="Y2117" i="1"/>
  <c r="A2117" i="4"/>
  <c r="B2119" i="1" l="1"/>
  <c r="Y2118" i="1"/>
  <c r="A2118" i="4"/>
  <c r="S329" i="1"/>
  <c r="S330" i="1" l="1"/>
  <c r="B2120" i="1"/>
  <c r="Y2119" i="1"/>
  <c r="A2119" i="4"/>
  <c r="B2121" i="1" l="1"/>
  <c r="Y2120" i="1"/>
  <c r="A2120" i="4"/>
  <c r="S331" i="1"/>
  <c r="S332" i="1" l="1"/>
  <c r="B2122" i="1"/>
  <c r="Y2121" i="1"/>
  <c r="A2121" i="4"/>
  <c r="B2123" i="1" l="1"/>
  <c r="Y2122" i="1"/>
  <c r="A2122" i="4"/>
  <c r="S333" i="1"/>
  <c r="S334" i="1" l="1"/>
  <c r="B2124" i="1"/>
  <c r="Y2123" i="1"/>
  <c r="A2123" i="4"/>
  <c r="B2125" i="1" l="1"/>
  <c r="Y2124" i="1"/>
  <c r="A2124" i="4"/>
  <c r="S335" i="1"/>
  <c r="S336" i="1" l="1"/>
  <c r="B2126" i="1"/>
  <c r="Y2125" i="1"/>
  <c r="A2125" i="4"/>
  <c r="B2127" i="1" l="1"/>
  <c r="Y2126" i="1"/>
  <c r="A2126" i="4"/>
  <c r="S337" i="1"/>
  <c r="S338" i="1" l="1"/>
  <c r="B2128" i="1"/>
  <c r="Y2127" i="1"/>
  <c r="A2127" i="4"/>
  <c r="B2129" i="1" l="1"/>
  <c r="Y2128" i="1"/>
  <c r="A2128" i="4"/>
  <c r="S339" i="1"/>
  <c r="S340" i="1" l="1"/>
  <c r="B2130" i="1"/>
  <c r="Y2129" i="1"/>
  <c r="A2129" i="4"/>
  <c r="B2131" i="1" l="1"/>
  <c r="Y2130" i="1"/>
  <c r="A2130" i="4"/>
  <c r="S341" i="1"/>
  <c r="S342" i="1" l="1"/>
  <c r="B2132" i="1"/>
  <c r="Y2131" i="1"/>
  <c r="A2131" i="4"/>
  <c r="S343" i="1" l="1"/>
  <c r="B2133" i="1"/>
  <c r="Y2132" i="1"/>
  <c r="A2132" i="4"/>
  <c r="B2134" i="1" l="1"/>
  <c r="Y2133" i="1"/>
  <c r="A2133" i="4"/>
  <c r="S344" i="1"/>
  <c r="S345" i="1" l="1"/>
  <c r="B2135" i="1"/>
  <c r="Y2134" i="1"/>
  <c r="A2134" i="4"/>
  <c r="S346" i="1" l="1"/>
  <c r="B2136" i="1"/>
  <c r="Y2135" i="1"/>
  <c r="A2135" i="4"/>
  <c r="S347" i="1" l="1"/>
  <c r="B2137" i="1"/>
  <c r="Y2136" i="1"/>
  <c r="A2136" i="4"/>
  <c r="B2138" i="1" l="1"/>
  <c r="Y2137" i="1"/>
  <c r="A2137" i="4"/>
  <c r="S348" i="1"/>
  <c r="S349" i="1" l="1"/>
  <c r="B2139" i="1"/>
  <c r="A2138" i="4"/>
  <c r="Y2138" i="1"/>
  <c r="B2140" i="1" l="1"/>
  <c r="Y2139" i="1"/>
  <c r="A2139" i="4"/>
  <c r="S350" i="1"/>
  <c r="S351" i="1" l="1"/>
  <c r="B2141" i="1"/>
  <c r="Y2140" i="1"/>
  <c r="A2140" i="4"/>
  <c r="S352" i="1" l="1"/>
  <c r="B2142" i="1"/>
  <c r="A2141" i="4"/>
  <c r="Y2141" i="1"/>
  <c r="B2143" i="1" l="1"/>
  <c r="Y2142" i="1"/>
  <c r="A2142" i="4"/>
  <c r="S353" i="1"/>
  <c r="S354" i="1" l="1"/>
  <c r="B2144" i="1"/>
  <c r="Y2143" i="1"/>
  <c r="A2143" i="4"/>
  <c r="S355" i="1" l="1"/>
  <c r="B2145" i="1"/>
  <c r="Y2144" i="1"/>
  <c r="A2144" i="4"/>
  <c r="S356" i="1" l="1"/>
  <c r="B2146" i="1"/>
  <c r="Y2145" i="1"/>
  <c r="A2145" i="4"/>
  <c r="B2147" i="1" l="1"/>
  <c r="Y2146" i="1"/>
  <c r="A2146" i="4"/>
  <c r="S357" i="1"/>
  <c r="S358" i="1" l="1"/>
  <c r="B2148" i="1"/>
  <c r="Y2147" i="1"/>
  <c r="A2147" i="4"/>
  <c r="B2149" i="1" l="1"/>
  <c r="Y2148" i="1"/>
  <c r="A2148" i="4"/>
  <c r="S359" i="1"/>
  <c r="S360" i="1" l="1"/>
  <c r="B2150" i="1"/>
  <c r="Y2149" i="1"/>
  <c r="A2149" i="4"/>
  <c r="B2151" i="1" l="1"/>
  <c r="Y2150" i="1"/>
  <c r="A2150" i="4"/>
  <c r="S361" i="1"/>
  <c r="S362" i="1" l="1"/>
  <c r="B2152" i="1"/>
  <c r="Y2151" i="1"/>
  <c r="A2151" i="4"/>
  <c r="B2153" i="1" l="1"/>
  <c r="A2152" i="4"/>
  <c r="Y2152" i="1"/>
  <c r="S363" i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B2154" i="1" l="1"/>
  <c r="Y2153" i="1"/>
  <c r="A2153" i="4"/>
  <c r="B2155" i="1" l="1"/>
  <c r="Y2154" i="1"/>
  <c r="A2154" i="4"/>
  <c r="B2156" i="1" l="1"/>
  <c r="Y2155" i="1"/>
  <c r="A2155" i="4"/>
  <c r="B2157" i="1" l="1"/>
  <c r="Y2156" i="1"/>
  <c r="A2156" i="4"/>
  <c r="B2158" i="1" l="1"/>
  <c r="Y2157" i="1"/>
  <c r="A2157" i="4"/>
  <c r="B2159" i="1" l="1"/>
  <c r="A2158" i="4"/>
  <c r="Y2158" i="1"/>
  <c r="B2160" i="1" l="1"/>
  <c r="Y2159" i="1"/>
  <c r="A2159" i="4"/>
  <c r="B2161" i="1" l="1"/>
  <c r="Y2160" i="1"/>
  <c r="A2160" i="4"/>
  <c r="B2162" i="1" l="1"/>
  <c r="Y2161" i="1"/>
  <c r="A2161" i="4"/>
  <c r="B2163" i="1" l="1"/>
  <c r="Y2162" i="1"/>
  <c r="A2162" i="4"/>
  <c r="B2164" i="1" l="1"/>
  <c r="Y2163" i="1"/>
  <c r="A2163" i="4"/>
  <c r="B2165" i="1" l="1"/>
  <c r="A2164" i="4"/>
  <c r="Y2164" i="1"/>
  <c r="B2166" i="1" l="1"/>
  <c r="Y2165" i="1"/>
  <c r="A2165" i="4"/>
  <c r="B2167" i="1" l="1"/>
  <c r="Y2166" i="1"/>
  <c r="A2166" i="4"/>
  <c r="B2168" i="1" l="1"/>
  <c r="Y2167" i="1"/>
  <c r="A2167" i="4"/>
  <c r="B2169" i="1" l="1"/>
  <c r="Y2168" i="1"/>
  <c r="A2168" i="4"/>
  <c r="B2170" i="1" l="1"/>
  <c r="Y2169" i="1"/>
  <c r="A2169" i="4"/>
  <c r="B2171" i="1" l="1"/>
  <c r="A2170" i="4"/>
  <c r="Y2170" i="1"/>
  <c r="B2172" i="1" l="1"/>
  <c r="Y2171" i="1"/>
  <c r="A2171" i="4"/>
  <c r="B2173" i="1" l="1"/>
  <c r="Y2172" i="1"/>
  <c r="A2172" i="4"/>
  <c r="B2174" i="1" l="1"/>
  <c r="Y2173" i="1"/>
  <c r="A2173" i="4"/>
  <c r="B2175" i="1" l="1"/>
  <c r="Y2174" i="1"/>
  <c r="A2174" i="4"/>
  <c r="B2176" i="1" l="1"/>
  <c r="Y2175" i="1"/>
  <c r="A2175" i="4"/>
  <c r="B2177" i="1" l="1"/>
  <c r="A2176" i="4"/>
  <c r="Y2176" i="1"/>
  <c r="B2178" i="1" l="1"/>
  <c r="Y2177" i="1"/>
  <c r="A2177" i="4"/>
  <c r="B2179" i="1" l="1"/>
  <c r="Y2178" i="1"/>
  <c r="A2178" i="4"/>
  <c r="B2180" i="1" l="1"/>
  <c r="Y2179" i="1"/>
  <c r="A2179" i="4"/>
  <c r="B2181" i="1" l="1"/>
  <c r="A2180" i="4"/>
  <c r="Y2180" i="1"/>
  <c r="B2182" i="1" l="1"/>
  <c r="Y2181" i="1"/>
  <c r="A2181" i="4"/>
  <c r="B2183" i="1" l="1"/>
  <c r="Y2182" i="1"/>
  <c r="A2182" i="4"/>
  <c r="B2184" i="1" l="1"/>
  <c r="Y2183" i="1"/>
  <c r="A2183" i="4"/>
  <c r="B2185" i="1" l="1"/>
  <c r="Y2184" i="1"/>
  <c r="A2184" i="4"/>
  <c r="B2186" i="1" l="1"/>
  <c r="Y2185" i="1"/>
  <c r="A2185" i="4"/>
  <c r="B2187" i="1" l="1"/>
  <c r="Y2186" i="1"/>
  <c r="A2186" i="4"/>
  <c r="B2188" i="1" l="1"/>
  <c r="Y2187" i="1"/>
  <c r="A2187" i="4"/>
  <c r="B2189" i="1" l="1"/>
  <c r="Y2188" i="1"/>
  <c r="A2188" i="4"/>
  <c r="B2190" i="1" l="1"/>
  <c r="Y2189" i="1"/>
  <c r="A2189" i="4"/>
  <c r="B2191" i="1" l="1"/>
  <c r="Y2190" i="1"/>
  <c r="A2190" i="4"/>
  <c r="B2192" i="1" l="1"/>
  <c r="Y2191" i="1"/>
  <c r="A2191" i="4"/>
  <c r="B2193" i="1" l="1"/>
  <c r="Y2192" i="1"/>
  <c r="A2192" i="4"/>
  <c r="B2194" i="1" l="1"/>
  <c r="Y2193" i="1"/>
  <c r="A2193" i="4"/>
  <c r="B2195" i="1" l="1"/>
  <c r="Y2194" i="1"/>
  <c r="A2194" i="4"/>
  <c r="B2196" i="1" l="1"/>
  <c r="Y2195" i="1"/>
  <c r="A2195" i="4"/>
  <c r="B2197" i="1" l="1"/>
  <c r="Y2196" i="1"/>
  <c r="A2196" i="4"/>
  <c r="B2198" i="1" l="1"/>
  <c r="Y2197" i="1"/>
  <c r="A2197" i="4"/>
  <c r="B2199" i="1" l="1"/>
  <c r="Y2198" i="1"/>
  <c r="A2198" i="4"/>
  <c r="B2200" i="1" l="1"/>
  <c r="Y2199" i="1"/>
  <c r="A2199" i="4"/>
  <c r="B2201" i="1" l="1"/>
  <c r="Y2200" i="1"/>
  <c r="A2200" i="4"/>
  <c r="B2202" i="1" l="1"/>
  <c r="Y2201" i="1"/>
  <c r="A2201" i="4"/>
  <c r="B2203" i="1" l="1"/>
  <c r="Y2202" i="1"/>
  <c r="A2202" i="4"/>
  <c r="B2204" i="1" l="1"/>
  <c r="A2203" i="4"/>
  <c r="Y2203" i="1"/>
  <c r="B2205" i="1" l="1"/>
  <c r="Y2204" i="1"/>
  <c r="A2204" i="4"/>
  <c r="B2206" i="1" l="1"/>
  <c r="Y2205" i="1"/>
  <c r="A2205" i="4"/>
  <c r="B2207" i="1" l="1"/>
  <c r="Y2206" i="1"/>
  <c r="A2206" i="4"/>
  <c r="B2208" i="1" l="1"/>
  <c r="Y2207" i="1"/>
  <c r="A2207" i="4"/>
  <c r="B2209" i="1" l="1"/>
  <c r="Y2208" i="1"/>
  <c r="A2208" i="4"/>
  <c r="B2210" i="1" l="1"/>
  <c r="Y2209" i="1"/>
  <c r="A2209" i="4"/>
  <c r="B2211" i="1" l="1"/>
  <c r="A2210" i="4"/>
  <c r="Y2210" i="1"/>
  <c r="B2212" i="1" l="1"/>
  <c r="Y2211" i="1"/>
  <c r="A2211" i="4"/>
  <c r="B2213" i="1" l="1"/>
  <c r="Y2212" i="1"/>
  <c r="A2212" i="4"/>
  <c r="B2214" i="1" l="1"/>
  <c r="Y2213" i="1"/>
  <c r="A2213" i="4"/>
  <c r="B2215" i="1" l="1"/>
  <c r="Y2214" i="1"/>
  <c r="A2214" i="4"/>
  <c r="B2216" i="1" l="1"/>
  <c r="A2215" i="4"/>
  <c r="Y2215" i="1"/>
  <c r="B2217" i="1" l="1"/>
  <c r="Y2216" i="1"/>
  <c r="A2216" i="4"/>
  <c r="B2218" i="1" l="1"/>
  <c r="Y2217" i="1"/>
  <c r="A2217" i="4"/>
  <c r="B2219" i="1" l="1"/>
  <c r="Y2218" i="1"/>
  <c r="A2218" i="4"/>
  <c r="B2220" i="1" l="1"/>
  <c r="Y2219" i="1"/>
  <c r="A2219" i="4"/>
  <c r="B2221" i="1" l="1"/>
  <c r="Y2220" i="1"/>
  <c r="A2220" i="4"/>
  <c r="B2222" i="1" l="1"/>
  <c r="Y2221" i="1"/>
  <c r="A2221" i="4"/>
  <c r="B2223" i="1" l="1"/>
  <c r="Y2222" i="1"/>
  <c r="A2222" i="4"/>
  <c r="B2224" i="1" l="1"/>
  <c r="Y2223" i="1"/>
  <c r="A2223" i="4"/>
  <c r="B2225" i="1" l="1"/>
  <c r="Y2224" i="1"/>
  <c r="A2224" i="4"/>
  <c r="B2226" i="1" l="1"/>
  <c r="Y2225" i="1"/>
  <c r="A2225" i="4"/>
  <c r="B2227" i="1" l="1"/>
  <c r="Y2226" i="1"/>
  <c r="A2226" i="4"/>
  <c r="B2228" i="1" l="1"/>
  <c r="Y2227" i="1"/>
  <c r="A2227" i="4"/>
  <c r="B2229" i="1" l="1"/>
  <c r="Y2228" i="1"/>
  <c r="A2228" i="4"/>
  <c r="B2230" i="1" l="1"/>
  <c r="Y2229" i="1"/>
  <c r="A2229" i="4"/>
  <c r="B2231" i="1" l="1"/>
  <c r="Y2230" i="1"/>
  <c r="A2230" i="4"/>
  <c r="B2232" i="1" l="1"/>
  <c r="A2231" i="4"/>
  <c r="Y2231" i="1"/>
  <c r="B2233" i="1" l="1"/>
  <c r="Y2232" i="1"/>
  <c r="A2232" i="4"/>
  <c r="B2234" i="1" l="1"/>
  <c r="Y2233" i="1"/>
  <c r="A2233" i="4"/>
  <c r="Y2234" i="1" l="1"/>
  <c r="B2235" i="1"/>
  <c r="A2234" i="4"/>
  <c r="B2236" i="1" l="1"/>
  <c r="Y2235" i="1"/>
  <c r="A2235" i="4"/>
  <c r="B2237" i="1" l="1"/>
  <c r="Y2236" i="1"/>
  <c r="A2236" i="4"/>
  <c r="B2238" i="1" l="1"/>
  <c r="Y2237" i="1"/>
  <c r="A2237" i="4"/>
  <c r="Y2238" i="1" l="1"/>
  <c r="A2238" i="4"/>
  <c r="B2338" i="7"/>
  <c r="D2338" i="7" s="1"/>
  <c r="B2516" i="7"/>
  <c r="D2516" i="7" s="1"/>
  <c r="B2431" i="7"/>
  <c r="D2431" i="7" s="1"/>
  <c r="B2295" i="7"/>
  <c r="D2295" i="7" s="1"/>
  <c r="B2289" i="7"/>
  <c r="D2289" i="7" s="1"/>
  <c r="B2322" i="7"/>
  <c r="D2322" i="7" s="1"/>
  <c r="B2161" i="7"/>
  <c r="D2161" i="7" s="1"/>
  <c r="B2224" i="7"/>
  <c r="D2224" i="7" s="1"/>
  <c r="B2512" i="7"/>
  <c r="D2512" i="7" s="1"/>
  <c r="B2264" i="7"/>
  <c r="D2264" i="7" s="1"/>
  <c r="B2199" i="7"/>
  <c r="D2199" i="7" s="1"/>
  <c r="B2089" i="7"/>
  <c r="D2089" i="7" s="1"/>
  <c r="B2407" i="7"/>
  <c r="D2407" i="7" s="1"/>
  <c r="B2240" i="7"/>
  <c r="D2240" i="7" s="1"/>
  <c r="B2399" i="7"/>
  <c r="D2399" i="7" s="1"/>
  <c r="B2209" i="7"/>
  <c r="D2209" i="7" s="1"/>
  <c r="B2473" i="7"/>
  <c r="D2473" i="7" s="1"/>
  <c r="B1892" i="7"/>
  <c r="D1892" i="7" s="1"/>
  <c r="B2441" i="7"/>
  <c r="D2441" i="7" s="1"/>
  <c r="B2270" i="7"/>
  <c r="D2270" i="7" s="1"/>
  <c r="B2511" i="7"/>
  <c r="D2511" i="7" s="1"/>
  <c r="B2370" i="7"/>
  <c r="D2370" i="7" s="1"/>
  <c r="B2126" i="7"/>
  <c r="D2126" i="7" s="1"/>
  <c r="B2519" i="7"/>
  <c r="D2519" i="7" s="1"/>
  <c r="B2408" i="7"/>
  <c r="D2408" i="7" s="1"/>
  <c r="B2290" i="7"/>
  <c r="D2290" i="7" s="1"/>
  <c r="B2337" i="7"/>
  <c r="D2337" i="7" s="1"/>
  <c r="B2406" i="7"/>
  <c r="D2406" i="7" s="1"/>
  <c r="B2390" i="7"/>
  <c r="D2390" i="7" s="1"/>
  <c r="B2384" i="7"/>
  <c r="D2384" i="7" s="1"/>
  <c r="B2481" i="7"/>
  <c r="D2481" i="7" s="1"/>
  <c r="B2121" i="7"/>
  <c r="D2121" i="7" s="1"/>
  <c r="B2506" i="7"/>
  <c r="D2506" i="7" s="1"/>
  <c r="B2151" i="7"/>
  <c r="D2151" i="7" s="1"/>
  <c r="B2248" i="7"/>
  <c r="D2248" i="7" s="1"/>
  <c r="B2255" i="7"/>
  <c r="D2255" i="7" s="1"/>
  <c r="B2266" i="7"/>
  <c r="D2266" i="7" s="1"/>
  <c r="B2250" i="7"/>
  <c r="D2250" i="7" s="1"/>
  <c r="B2353" i="7"/>
  <c r="D2353" i="7" s="1"/>
  <c r="B2374" i="7"/>
  <c r="D2374" i="7" s="1"/>
  <c r="B2438" i="7"/>
  <c r="D2438" i="7" s="1"/>
  <c r="B2457" i="7"/>
  <c r="D2457" i="7" s="1"/>
  <c r="B2319" i="7"/>
  <c r="D2319" i="7" s="1"/>
  <c r="B2488" i="7"/>
  <c r="D2488" i="7" s="1"/>
  <c r="B2479" i="7"/>
  <c r="D2479" i="7" s="1"/>
  <c r="B2437" i="7"/>
  <c r="D2437" i="7" s="1"/>
  <c r="B2168" i="7"/>
  <c r="D2168" i="7" s="1"/>
  <c r="B2246" i="7"/>
  <c r="D2246" i="7" s="1"/>
  <c r="B2218" i="7"/>
  <c r="D2218" i="7" s="1"/>
  <c r="B2393" i="7"/>
  <c r="D2393" i="7" s="1"/>
  <c r="B2368" i="7"/>
  <c r="D2368" i="7" s="1"/>
  <c r="B2386" i="7"/>
  <c r="D2386" i="7" s="1"/>
  <c r="B2343" i="7"/>
  <c r="D2343" i="7" s="1"/>
  <c r="B2288" i="7"/>
  <c r="D2288" i="7" s="1"/>
  <c r="B2242" i="7"/>
  <c r="D2242" i="7" s="1"/>
  <c r="B2159" i="7"/>
  <c r="D2159" i="7" s="1"/>
  <c r="B2272" i="7"/>
  <c r="D2272" i="7" s="1"/>
  <c r="B2329" i="7"/>
  <c r="D2329" i="7" s="1"/>
  <c r="B2463" i="7"/>
  <c r="D2463" i="7" s="1"/>
  <c r="B2505" i="7"/>
  <c r="D2505" i="7" s="1"/>
  <c r="B2434" i="7"/>
  <c r="D2434" i="7" s="1"/>
  <c r="B2367" i="7"/>
  <c r="D2367" i="7" s="1"/>
  <c r="B2145" i="7"/>
  <c r="D2145" i="7" s="1"/>
  <c r="B2503" i="7"/>
  <c r="D2503" i="7" s="1"/>
  <c r="B2301" i="7"/>
  <c r="D2301" i="7" s="1"/>
  <c r="B2335" i="7"/>
  <c r="D2335" i="7" s="1"/>
  <c r="B2376" i="7"/>
  <c r="D2376" i="7" s="1"/>
  <c r="B2362" i="7"/>
  <c r="D2362" i="7" s="1"/>
  <c r="B2449" i="7"/>
  <c r="D2449" i="7" s="1"/>
  <c r="B2418" i="7"/>
  <c r="D2418" i="7" s="1"/>
  <c r="B2144" i="7"/>
  <c r="D2144" i="7" s="1"/>
  <c r="B2497" i="7"/>
  <c r="D2497" i="7" s="1"/>
  <c r="B2447" i="7"/>
  <c r="D2447" i="7" s="1"/>
  <c r="B2215" i="7"/>
  <c r="D2215" i="7" s="1"/>
  <c r="B2294" i="7"/>
  <c r="D2294" i="7" s="1"/>
  <c r="B2150" i="7"/>
  <c r="D2150" i="7" s="1"/>
  <c r="B2226" i="7"/>
  <c r="D2226" i="7" s="1"/>
  <c r="B2312" i="7"/>
  <c r="D2312" i="7" s="1"/>
  <c r="B2502" i="7"/>
  <c r="D2502" i="7" s="1"/>
  <c r="B2394" i="7"/>
  <c r="D2394" i="7" s="1"/>
  <c r="B2256" i="7"/>
  <c r="D2256" i="7" s="1"/>
  <c r="B2344" i="7"/>
  <c r="D2344" i="7" s="1"/>
  <c r="B2416" i="7"/>
  <c r="D2416" i="7" s="1"/>
  <c r="B2433" i="7"/>
  <c r="D2433" i="7" s="1"/>
  <c r="B2249" i="7"/>
  <c r="D2249" i="7" s="1"/>
  <c r="B2230" i="7"/>
  <c r="D2230" i="7" s="1"/>
  <c r="B2200" i="7"/>
  <c r="D2200" i="7" s="1"/>
  <c r="B2238" i="7"/>
  <c r="D2238" i="7" s="1"/>
  <c r="B2400" i="7"/>
  <c r="D2400" i="7" s="1"/>
  <c r="B2313" i="7"/>
  <c r="D2313" i="7" s="1"/>
  <c r="B2382" i="7"/>
  <c r="D2382" i="7" s="1"/>
  <c r="B2358" i="7"/>
  <c r="D2358" i="7" s="1"/>
  <c r="B2514" i="7"/>
  <c r="D2514" i="7" s="1"/>
  <c r="B2439" i="7"/>
  <c r="D2439" i="7" s="1"/>
  <c r="B2208" i="7"/>
  <c r="D2208" i="7" s="1"/>
  <c r="B2352" i="7"/>
  <c r="D2352" i="7" s="1"/>
  <c r="B2496" i="7"/>
  <c r="D2496" i="7" s="1"/>
  <c r="B2455" i="7"/>
  <c r="D2455" i="7" s="1"/>
  <c r="B2278" i="7"/>
  <c r="D2278" i="7" s="1"/>
  <c r="B2287" i="7"/>
  <c r="D2287" i="7" s="1"/>
  <c r="B2392" i="7"/>
  <c r="D2392" i="7" s="1"/>
  <c r="B2445" i="7"/>
  <c r="D2445" i="7" s="1"/>
  <c r="B2175" i="7"/>
  <c r="D2175" i="7" s="1"/>
  <c r="B2487" i="7"/>
  <c r="D2487" i="7" s="1"/>
  <c r="B2214" i="7"/>
  <c r="D2214" i="7" s="1"/>
  <c r="B2417" i="7"/>
  <c r="D2417" i="7" s="1"/>
  <c r="B2422" i="7"/>
  <c r="D2422" i="7" s="1"/>
  <c r="B2303" i="7"/>
  <c r="D2303" i="7" s="1"/>
  <c r="B2410" i="7"/>
  <c r="D2410" i="7" s="1"/>
  <c r="B2501" i="7"/>
  <c r="D2501" i="7" s="1"/>
  <c r="B2297" i="7"/>
  <c r="D2297" i="7" s="1"/>
  <c r="B2153" i="7"/>
  <c r="D2153" i="7" s="1"/>
  <c r="B2167" i="7"/>
  <c r="D2167" i="7" s="1"/>
  <c r="B2311" i="7"/>
  <c r="D2311" i="7" s="1"/>
  <c r="B2456" i="7"/>
  <c r="D2456" i="7" s="1"/>
  <c r="B2359" i="7"/>
  <c r="D2359" i="7" s="1"/>
  <c r="B2217" i="7"/>
  <c r="D2217" i="7" s="1"/>
  <c r="B2232" i="7"/>
  <c r="D2232" i="7" s="1"/>
  <c r="B2129" i="7"/>
  <c r="D2129" i="7" s="1"/>
  <c r="B2273" i="7"/>
  <c r="D2273" i="7" s="1"/>
  <c r="B2169" i="7"/>
  <c r="D2169" i="7" s="1"/>
  <c r="B2274" i="7"/>
  <c r="D2274" i="7" s="1"/>
  <c r="B2432" i="7"/>
  <c r="D2432" i="7" s="1"/>
  <c r="B2414" i="7"/>
  <c r="D2414" i="7" s="1"/>
  <c r="B2361" i="7"/>
  <c r="D2361" i="7" s="1"/>
  <c r="B2305" i="7"/>
  <c r="D2305" i="7" s="1"/>
  <c r="B2185" i="7"/>
  <c r="D2185" i="7" s="1"/>
  <c r="B1895" i="7"/>
  <c r="D1895" i="7" s="1"/>
  <c r="B2193" i="7"/>
  <c r="D2193" i="7" s="1"/>
  <c r="B1860" i="7"/>
  <c r="D1860" i="7" s="1"/>
  <c r="B1814" i="7"/>
  <c r="D1814" i="7" s="1"/>
  <c r="B2123" i="7"/>
  <c r="D2123" i="7" s="1"/>
  <c r="B2243" i="7"/>
  <c r="D2243" i="7" s="1"/>
  <c r="B1815" i="7"/>
  <c r="D1815" i="7" s="1"/>
  <c r="B2510" i="7"/>
  <c r="D2510" i="7" s="1"/>
  <c r="B1867" i="7"/>
  <c r="D1867" i="7" s="1"/>
  <c r="B1913" i="7"/>
  <c r="D1913" i="7" s="1"/>
  <c r="B2005" i="7"/>
  <c r="D2005" i="7" s="1"/>
  <c r="B2436" i="7"/>
  <c r="D2436" i="7" s="1"/>
  <c r="B1862" i="7"/>
  <c r="D1862" i="7" s="1"/>
  <c r="B2413" i="7"/>
  <c r="D2413" i="7" s="1"/>
  <c r="B2207" i="7"/>
  <c r="D2207" i="7" s="1"/>
  <c r="B2157" i="7"/>
  <c r="D2157" i="7" s="1"/>
  <c r="B1985" i="7"/>
  <c r="D1985" i="7" s="1"/>
  <c r="B2379" i="7"/>
  <c r="D2379" i="7" s="1"/>
  <c r="B1793" i="7"/>
  <c r="D1793" i="7" s="1"/>
  <c r="B2480" i="7"/>
  <c r="D2480" i="7" s="1"/>
  <c r="B2000" i="7"/>
  <c r="D2000" i="7" s="1"/>
  <c r="B1832" i="7"/>
  <c r="D1832" i="7" s="1"/>
  <c r="B2425" i="7"/>
  <c r="D2425" i="7" s="1"/>
  <c r="B2495" i="7"/>
  <c r="D2495" i="7" s="1"/>
  <c r="B2087" i="7"/>
  <c r="D2087" i="7" s="1"/>
  <c r="B2292" i="7"/>
  <c r="D2292" i="7" s="1"/>
  <c r="B1897" i="7"/>
  <c r="D1897" i="7" s="1"/>
  <c r="B2471" i="7"/>
  <c r="D2471" i="7" s="1"/>
  <c r="B2421" i="7"/>
  <c r="D2421" i="7" s="1"/>
  <c r="B2081" i="7"/>
  <c r="D2081" i="7" s="1"/>
  <c r="B1861" i="7"/>
  <c r="D1861" i="7" s="1"/>
  <c r="B1778" i="7"/>
  <c r="D1778" i="7" s="1"/>
  <c r="B2044" i="7"/>
  <c r="D2044" i="7" s="1"/>
  <c r="B2040" i="7"/>
  <c r="D2040" i="7" s="1"/>
  <c r="B1963" i="7"/>
  <c r="D1963" i="7" s="1"/>
  <c r="B1852" i="7"/>
  <c r="D1852" i="7" s="1"/>
  <c r="B2099" i="7"/>
  <c r="D2099" i="7" s="1"/>
  <c r="B2181" i="7"/>
  <c r="D2181" i="7" s="1"/>
  <c r="B2154" i="7"/>
  <c r="D2154" i="7" s="1"/>
  <c r="B2245" i="7"/>
  <c r="D2245" i="7" s="1"/>
  <c r="B2484" i="7"/>
  <c r="D2484" i="7" s="1"/>
  <c r="B2324" i="7"/>
  <c r="D2324" i="7" s="1"/>
  <c r="B2091" i="7"/>
  <c r="D2091" i="7" s="1"/>
  <c r="B2045" i="7"/>
  <c r="D2045" i="7" s="1"/>
  <c r="B2201" i="7"/>
  <c r="D2201" i="7" s="1"/>
  <c r="B2263" i="7"/>
  <c r="D2263" i="7" s="1"/>
  <c r="B2138" i="7"/>
  <c r="D2138" i="7" s="1"/>
  <c r="B1885" i="7"/>
  <c r="D1885" i="7" s="1"/>
  <c r="B2342" i="7"/>
  <c r="D2342" i="7" s="1"/>
  <c r="B1762" i="7"/>
  <c r="D1762" i="7" s="1"/>
  <c r="B2186" i="7"/>
  <c r="D2186" i="7" s="1"/>
  <c r="B2196" i="7"/>
  <c r="D2196" i="7" s="1"/>
  <c r="B2419" i="7"/>
  <c r="D2419" i="7" s="1"/>
  <c r="B1812" i="7"/>
  <c r="D1812" i="7" s="1"/>
  <c r="B2285" i="7"/>
  <c r="D2285" i="7" s="1"/>
  <c r="B2003" i="7"/>
  <c r="D2003" i="7" s="1"/>
  <c r="B1856" i="7"/>
  <c r="D1856" i="7" s="1"/>
  <c r="B1849" i="7"/>
  <c r="D1849" i="7" s="1"/>
  <c r="B2110" i="7"/>
  <c r="D2110" i="7" s="1"/>
  <c r="B1820" i="7"/>
  <c r="D1820" i="7" s="1"/>
  <c r="B2132" i="7"/>
  <c r="D2132" i="7" s="1"/>
  <c r="B2076" i="7"/>
  <c r="D2076" i="7" s="1"/>
  <c r="B2239" i="7"/>
  <c r="D2239" i="7" s="1"/>
  <c r="B2106" i="7"/>
  <c r="D2106" i="7" s="1"/>
  <c r="B2024" i="7"/>
  <c r="D2024" i="7" s="1"/>
  <c r="B1932" i="7"/>
  <c r="D1932" i="7" s="1"/>
  <c r="B2402" i="7"/>
  <c r="D2402" i="7" s="1"/>
  <c r="B2474" i="7"/>
  <c r="D2474" i="7" s="1"/>
  <c r="B1857" i="7"/>
  <c r="D1857" i="7" s="1"/>
  <c r="B2069" i="7"/>
  <c r="D2069" i="7" s="1"/>
  <c r="B1905" i="7"/>
  <c r="D1905" i="7" s="1"/>
  <c r="B1915" i="7"/>
  <c r="D1915" i="7" s="1"/>
  <c r="B2117" i="7"/>
  <c r="D2117" i="7" s="1"/>
  <c r="B1881" i="7"/>
  <c r="D1881" i="7" s="1"/>
  <c r="B1940" i="7"/>
  <c r="D1940" i="7" s="1"/>
  <c r="B1842" i="7"/>
  <c r="D1842" i="7" s="1"/>
  <c r="B2440" i="7"/>
  <c r="D2440" i="7" s="1"/>
  <c r="B2254" i="7"/>
  <c r="D2254" i="7" s="1"/>
  <c r="B2507" i="7"/>
  <c r="D2507" i="7" s="1"/>
  <c r="B1836" i="7"/>
  <c r="D1836" i="7" s="1"/>
  <c r="B1959" i="7"/>
  <c r="D1959" i="7" s="1"/>
  <c r="B1791" i="7"/>
  <c r="D1791" i="7" s="1"/>
  <c r="B2142" i="7"/>
  <c r="D2142" i="7" s="1"/>
  <c r="B1864" i="7"/>
  <c r="D1864" i="7" s="1"/>
  <c r="B1878" i="7"/>
  <c r="D1878" i="7" s="1"/>
  <c r="B2105" i="7"/>
  <c r="D2105" i="7" s="1"/>
  <c r="B2415" i="7"/>
  <c r="D2415" i="7" s="1"/>
  <c r="B1993" i="7"/>
  <c r="D1993" i="7" s="1"/>
  <c r="B2213" i="7"/>
  <c r="D2213" i="7" s="1"/>
  <c r="B2280" i="7"/>
  <c r="D2280" i="7" s="1"/>
  <c r="B2083" i="7"/>
  <c r="D2083" i="7" s="1"/>
  <c r="B2231" i="7"/>
  <c r="D2231" i="7" s="1"/>
  <c r="B1921" i="7"/>
  <c r="D1921" i="7" s="1"/>
  <c r="B2300" i="7"/>
  <c r="D2300" i="7" s="1"/>
  <c r="B2472" i="7"/>
  <c r="D2472" i="7" s="1"/>
  <c r="B1980" i="7"/>
  <c r="D1980" i="7" s="1"/>
  <c r="B2093" i="7"/>
  <c r="D2093" i="7" s="1"/>
  <c r="B2253" i="7"/>
  <c r="D2253" i="7" s="1"/>
  <c r="B2475" i="7"/>
  <c r="D2475" i="7" s="1"/>
  <c r="B2308" i="7"/>
  <c r="D2308" i="7" s="1"/>
  <c r="B1851" i="7"/>
  <c r="D1851" i="7" s="1"/>
  <c r="B2184" i="7"/>
  <c r="D2184" i="7" s="1"/>
  <c r="B1972" i="7"/>
  <c r="D1972" i="7" s="1"/>
  <c r="B1874" i="7"/>
  <c r="D1874" i="7" s="1"/>
  <c r="B2082" i="7"/>
  <c r="D2082" i="7" s="1"/>
  <c r="B1922" i="7"/>
  <c r="D1922" i="7" s="1"/>
  <c r="B2206" i="7"/>
  <c r="D2206" i="7" s="1"/>
  <c r="B1978" i="7"/>
  <c r="D1978" i="7" s="1"/>
  <c r="B2348" i="7"/>
  <c r="D2348" i="7" s="1"/>
  <c r="B2451" i="7"/>
  <c r="D2451" i="7" s="1"/>
  <c r="B2102" i="7"/>
  <c r="D2102" i="7" s="1"/>
  <c r="B2078" i="7"/>
  <c r="D2078" i="7" s="1"/>
  <c r="B1997" i="7"/>
  <c r="D1997" i="7" s="1"/>
  <c r="B2017" i="7"/>
  <c r="D2017" i="7" s="1"/>
  <c r="B2035" i="7"/>
  <c r="D2035" i="7" s="1"/>
  <c r="B2460" i="7"/>
  <c r="D2460" i="7" s="1"/>
  <c r="B1825" i="7"/>
  <c r="D1825" i="7" s="1"/>
  <c r="B2347" i="7"/>
  <c r="D2347" i="7" s="1"/>
  <c r="B1873" i="7"/>
  <c r="D1873" i="7" s="1"/>
  <c r="B2054" i="7"/>
  <c r="D2054" i="7" s="1"/>
  <c r="B1850" i="7"/>
  <c r="D1850" i="7" s="1"/>
  <c r="B1952" i="7"/>
  <c r="D1952" i="7" s="1"/>
  <c r="B2062" i="7"/>
  <c r="D2062" i="7" s="1"/>
  <c r="B1936" i="7"/>
  <c r="D1936" i="7" s="1"/>
  <c r="B1944" i="7"/>
  <c r="D1944" i="7" s="1"/>
  <c r="B2430" i="7"/>
  <c r="D2430" i="7" s="1"/>
  <c r="B2281" i="7"/>
  <c r="D2281" i="7" s="1"/>
  <c r="B1841" i="7"/>
  <c r="D1841" i="7" s="1"/>
  <c r="B2131" i="7"/>
  <c r="D2131" i="7" s="1"/>
  <c r="B2517" i="7"/>
  <c r="D2517" i="7" s="1"/>
  <c r="B2244" i="7"/>
  <c r="D2244" i="7" s="1"/>
  <c r="B2010" i="7"/>
  <c r="D2010" i="7" s="1"/>
  <c r="B2156" i="7"/>
  <c r="D2156" i="7" s="1"/>
  <c r="B2097" i="7"/>
  <c r="D2097" i="7" s="1"/>
  <c r="B2328" i="7"/>
  <c r="D2328" i="7" s="1"/>
  <c r="B1844" i="7"/>
  <c r="D1844" i="7" s="1"/>
  <c r="B2174" i="7"/>
  <c r="D2174" i="7" s="1"/>
  <c r="B2171" i="7"/>
  <c r="D2171" i="7" s="1"/>
  <c r="B1877" i="7"/>
  <c r="D1877" i="7" s="1"/>
  <c r="B1914" i="7"/>
  <c r="D1914" i="7" s="1"/>
  <c r="B2055" i="7"/>
  <c r="D2055" i="7" s="1"/>
  <c r="B2383" i="7"/>
  <c r="D2383" i="7" s="1"/>
  <c r="B2112" i="7"/>
  <c r="D2112" i="7" s="1"/>
  <c r="B2033" i="7"/>
  <c r="D2033" i="7" s="1"/>
  <c r="B1964" i="7"/>
  <c r="D1964" i="7" s="1"/>
  <c r="B1983" i="7"/>
  <c r="D1983" i="7" s="1"/>
  <c r="B2189" i="7"/>
  <c r="D2189" i="7" s="1"/>
  <c r="B1902" i="7"/>
  <c r="D1902" i="7" s="1"/>
  <c r="B2109" i="7"/>
  <c r="D2109" i="7" s="1"/>
  <c r="B2372" i="7"/>
  <c r="D2372" i="7" s="1"/>
  <c r="B2165" i="7"/>
  <c r="D2165" i="7" s="1"/>
  <c r="B2163" i="7"/>
  <c r="D2163" i="7" s="1"/>
  <c r="B2262" i="7"/>
  <c r="D2262" i="7" s="1"/>
  <c r="B2048" i="7"/>
  <c r="D2048" i="7" s="1"/>
  <c r="B2345" i="7"/>
  <c r="D2345" i="7" s="1"/>
  <c r="B2424" i="7"/>
  <c r="D2424" i="7" s="1"/>
  <c r="B1876" i="7"/>
  <c r="D1876" i="7" s="1"/>
  <c r="B2063" i="7"/>
  <c r="D2063" i="7" s="1"/>
  <c r="B1817" i="7"/>
  <c r="D1817" i="7" s="1"/>
  <c r="B1917" i="7"/>
  <c r="D1917" i="7" s="1"/>
  <c r="B2321" i="7"/>
  <c r="D2321" i="7" s="1"/>
  <c r="B1916" i="7"/>
  <c r="D1916" i="7" s="1"/>
  <c r="B2173" i="7"/>
  <c r="D2173" i="7" s="1"/>
  <c r="B2058" i="7"/>
  <c r="D2058" i="7" s="1"/>
  <c r="B1994" i="7"/>
  <c r="D1994" i="7" s="1"/>
  <c r="B2234" i="7"/>
  <c r="D2234" i="7" s="1"/>
  <c r="B1854" i="7"/>
  <c r="D1854" i="7" s="1"/>
  <c r="B2103" i="7"/>
  <c r="D2103" i="7" s="1"/>
  <c r="B2277" i="7"/>
  <c r="D2277" i="7" s="1"/>
  <c r="B2331" i="7"/>
  <c r="D2331" i="7" s="1"/>
  <c r="B1969" i="7"/>
  <c r="D1969" i="7" s="1"/>
  <c r="B2261" i="7"/>
  <c r="D2261" i="7" s="1"/>
  <c r="B2334" i="7"/>
  <c r="D2334" i="7" s="1"/>
  <c r="B2192" i="7"/>
  <c r="D2192" i="7" s="1"/>
  <c r="B1898" i="7"/>
  <c r="D1898" i="7" s="1"/>
  <c r="B1813" i="7"/>
  <c r="D1813" i="7" s="1"/>
  <c r="B2028" i="7"/>
  <c r="D2028" i="7" s="1"/>
  <c r="B2364" i="7"/>
  <c r="D2364" i="7" s="1"/>
  <c r="B2122" i="7"/>
  <c r="D2122" i="7" s="1"/>
  <c r="B2037" i="7"/>
  <c r="D2037" i="7" s="1"/>
  <c r="B2006" i="7"/>
  <c r="D2006" i="7" s="1"/>
  <c r="B1872" i="7"/>
  <c r="D1872" i="7" s="1"/>
  <c r="B2027" i="7"/>
  <c r="D2027" i="7" s="1"/>
  <c r="B1967" i="7"/>
  <c r="D1967" i="7" s="1"/>
  <c r="B2513" i="7"/>
  <c r="D2513" i="7" s="1"/>
  <c r="B2133" i="7"/>
  <c r="D2133" i="7" s="1"/>
  <c r="B1816" i="7"/>
  <c r="D1816" i="7" s="1"/>
  <c r="B1798" i="7"/>
  <c r="D1798" i="7" s="1"/>
  <c r="B1783" i="7"/>
  <c r="D1783" i="7" s="1"/>
  <c r="B2426" i="7"/>
  <c r="D2426" i="7" s="1"/>
  <c r="B1799" i="7"/>
  <c r="D1799" i="7" s="1"/>
  <c r="B2128" i="7"/>
  <c r="D2128" i="7" s="1"/>
  <c r="B2304" i="7"/>
  <c r="D2304" i="7" s="1"/>
  <c r="B2114" i="7"/>
  <c r="D2114" i="7" s="1"/>
  <c r="B2021" i="7"/>
  <c r="D2021" i="7" s="1"/>
  <c r="B2030" i="7"/>
  <c r="D2030" i="7" s="1"/>
  <c r="B2318" i="7"/>
  <c r="D2318" i="7" s="1"/>
  <c r="B1787" i="7"/>
  <c r="D1787" i="7" s="1"/>
  <c r="B2387" i="7"/>
  <c r="D2387" i="7" s="1"/>
  <c r="B1990" i="7"/>
  <c r="D1990" i="7" s="1"/>
  <c r="B2225" i="7"/>
  <c r="D2225" i="7" s="1"/>
  <c r="B1795" i="7"/>
  <c r="D1795" i="7" s="1"/>
  <c r="B1764" i="7"/>
  <c r="D1764" i="7" s="1"/>
  <c r="B2220" i="7"/>
  <c r="D2220" i="7" s="1"/>
  <c r="B2038" i="7"/>
  <c r="D2038" i="7" s="1"/>
  <c r="B2298" i="7"/>
  <c r="D2298" i="7" s="1"/>
  <c r="B1789" i="7"/>
  <c r="D1789" i="7" s="1"/>
  <c r="B2008" i="7"/>
  <c r="D2008" i="7" s="1"/>
  <c r="B1933" i="7"/>
  <c r="D1933" i="7" s="1"/>
  <c r="B2098" i="7"/>
  <c r="D2098" i="7" s="1"/>
  <c r="B2260" i="7"/>
  <c r="D2260" i="7" s="1"/>
  <c r="B2139" i="7"/>
  <c r="D2139" i="7" s="1"/>
  <c r="B2360" i="7"/>
  <c r="D2360" i="7" s="1"/>
  <c r="B2009" i="7"/>
  <c r="D2009" i="7" s="1"/>
  <c r="B2279" i="7"/>
  <c r="D2279" i="7" s="1"/>
  <c r="B1840" i="7"/>
  <c r="D1840" i="7" s="1"/>
  <c r="B1818" i="7"/>
  <c r="D1818" i="7" s="1"/>
  <c r="B2492" i="7"/>
  <c r="D2492" i="7" s="1"/>
  <c r="B1887" i="7"/>
  <c r="D1887" i="7" s="1"/>
  <c r="B2470" i="7"/>
  <c r="D2470" i="7" s="1"/>
  <c r="B2197" i="7"/>
  <c r="D2197" i="7" s="1"/>
  <c r="B1835" i="7"/>
  <c r="D1835" i="7" s="1"/>
  <c r="B1890" i="7"/>
  <c r="D1890" i="7" s="1"/>
  <c r="B2113" i="7"/>
  <c r="D2113" i="7" s="1"/>
  <c r="B1937" i="7"/>
  <c r="D1937" i="7" s="1"/>
  <c r="B1776" i="7"/>
  <c r="D1776" i="7" s="1"/>
  <c r="B2155" i="7"/>
  <c r="D2155" i="7" s="1"/>
  <c r="B1954" i="7"/>
  <c r="D1954" i="7" s="1"/>
  <c r="B1866" i="7"/>
  <c r="D1866" i="7" s="1"/>
  <c r="B2453" i="7"/>
  <c r="D2453" i="7" s="1"/>
  <c r="B1910" i="7"/>
  <c r="D1910" i="7" s="1"/>
  <c r="B1843" i="7"/>
  <c r="D1843" i="7" s="1"/>
  <c r="B2013" i="7"/>
  <c r="D2013" i="7" s="1"/>
  <c r="B2052" i="7"/>
  <c r="D2052" i="7" s="1"/>
  <c r="B1829" i="7"/>
  <c r="D1829" i="7" s="1"/>
  <c r="B2007" i="7"/>
  <c r="D2007" i="7" s="1"/>
  <c r="B1765" i="7"/>
  <c r="D1765" i="7" s="1"/>
  <c r="B2176" i="7"/>
  <c r="D2176" i="7" s="1"/>
  <c r="B1865" i="7"/>
  <c r="D1865" i="7" s="1"/>
  <c r="B1792" i="7"/>
  <c r="D1792" i="7" s="1"/>
  <c r="B2346" i="7"/>
  <c r="D2346" i="7" s="1"/>
  <c r="B1929" i="7"/>
  <c r="D1929" i="7" s="1"/>
  <c r="B1919" i="7"/>
  <c r="D1919" i="7" s="1"/>
  <c r="B1931" i="7"/>
  <c r="D1931" i="7" s="1"/>
  <c r="B2146" i="7"/>
  <c r="D2146" i="7" s="1"/>
  <c r="B2084" i="7"/>
  <c r="D2084" i="7" s="1"/>
  <c r="B2147" i="7"/>
  <c r="D2147" i="7" s="1"/>
  <c r="B1950" i="7"/>
  <c r="D1950" i="7" s="1"/>
  <c r="B2269" i="7"/>
  <c r="D2269" i="7" s="1"/>
  <c r="B2485" i="7"/>
  <c r="D2485" i="7" s="1"/>
  <c r="B2459" i="7"/>
  <c r="D2459" i="7" s="1"/>
  <c r="B1868" i="7"/>
  <c r="D1868" i="7" s="1"/>
  <c r="B2067" i="7"/>
  <c r="D2067" i="7" s="1"/>
  <c r="B2205" i="7"/>
  <c r="D2205" i="7" s="1"/>
  <c r="B2166" i="7"/>
  <c r="D2166" i="7" s="1"/>
  <c r="B1953" i="7"/>
  <c r="D1953" i="7" s="1"/>
  <c r="B2391" i="7"/>
  <c r="D2391" i="7" s="1"/>
  <c r="B2389" i="7"/>
  <c r="D2389" i="7" s="1"/>
  <c r="B1785" i="7"/>
  <c r="D1785" i="7" s="1"/>
  <c r="B2100" i="7"/>
  <c r="D2100" i="7" s="1"/>
  <c r="B2068" i="7"/>
  <c r="D2068" i="7" s="1"/>
  <c r="B2247" i="7"/>
  <c r="D2247" i="7" s="1"/>
  <c r="B2257" i="7"/>
  <c r="D2257" i="7" s="1"/>
  <c r="B2307" i="7"/>
  <c r="D2307" i="7" s="1"/>
  <c r="B1988" i="7"/>
  <c r="D1988" i="7" s="1"/>
  <c r="B1992" i="7"/>
  <c r="D1992" i="7" s="1"/>
  <c r="B1962" i="7"/>
  <c r="D1962" i="7" s="1"/>
  <c r="B1782" i="7"/>
  <c r="D1782" i="7" s="1"/>
  <c r="B1823" i="7"/>
  <c r="D1823" i="7" s="1"/>
  <c r="B2366" i="7"/>
  <c r="D2366" i="7" s="1"/>
  <c r="B2049" i="7"/>
  <c r="D2049" i="7" s="1"/>
  <c r="B1999" i="7"/>
  <c r="D1999" i="7" s="1"/>
  <c r="B1966" i="7"/>
  <c r="D1966" i="7" s="1"/>
  <c r="B1786" i="7"/>
  <c r="D1786" i="7" s="1"/>
  <c r="B2183" i="7"/>
  <c r="D2183" i="7" s="1"/>
  <c r="B1834" i="7"/>
  <c r="D1834" i="7" s="1"/>
  <c r="B1805" i="7"/>
  <c r="D1805" i="7" s="1"/>
  <c r="B2227" i="7"/>
  <c r="D2227" i="7" s="1"/>
  <c r="B1800" i="7"/>
  <c r="D1800" i="7" s="1"/>
  <c r="B1976" i="7"/>
  <c r="D1976" i="7" s="1"/>
  <c r="B1951" i="7"/>
  <c r="D1951" i="7" s="1"/>
  <c r="B2066" i="7"/>
  <c r="D2066" i="7" s="1"/>
  <c r="B2435" i="7"/>
  <c r="D2435" i="7" s="1"/>
  <c r="B2385" i="7"/>
  <c r="D2385" i="7" s="1"/>
  <c r="B2080" i="7"/>
  <c r="D2080" i="7" s="1"/>
  <c r="B1984" i="7"/>
  <c r="D1984" i="7" s="1"/>
  <c r="B1948" i="7"/>
  <c r="D1948" i="7" s="1"/>
  <c r="B2259" i="7"/>
  <c r="D2259" i="7" s="1"/>
  <c r="B1904" i="7"/>
  <c r="D1904" i="7" s="1"/>
  <c r="B2125" i="7"/>
  <c r="D2125" i="7" s="1"/>
  <c r="B2411" i="7"/>
  <c r="D2411" i="7" s="1"/>
  <c r="B2284" i="7"/>
  <c r="D2284" i="7" s="1"/>
  <c r="B2429" i="7"/>
  <c r="D2429" i="7" s="1"/>
  <c r="B1938" i="7"/>
  <c r="D1938" i="7" s="1"/>
  <c r="B2158" i="7"/>
  <c r="D2158" i="7" s="1"/>
  <c r="B1899" i="7"/>
  <c r="D1899" i="7" s="1"/>
  <c r="B2476" i="7"/>
  <c r="D2476" i="7" s="1"/>
  <c r="B2029" i="7"/>
  <c r="D2029" i="7" s="1"/>
  <c r="B2306" i="7"/>
  <c r="D2306" i="7" s="1"/>
  <c r="B2194" i="7"/>
  <c r="D2194" i="7" s="1"/>
  <c r="B2302" i="7"/>
  <c r="D2302" i="7" s="1"/>
  <c r="B2136" i="7"/>
  <c r="D2136" i="7" s="1"/>
  <c r="B1809" i="7"/>
  <c r="D1809" i="7" s="1"/>
  <c r="B1973" i="7"/>
  <c r="D1973" i="7" s="1"/>
  <c r="B2428" i="7"/>
  <c r="D2428" i="7" s="1"/>
  <c r="B2223" i="7"/>
  <c r="D2223" i="7" s="1"/>
  <c r="B1871" i="7"/>
  <c r="D1871" i="7" s="1"/>
  <c r="B2120" i="7"/>
  <c r="D2120" i="7" s="1"/>
  <c r="B1960" i="7"/>
  <c r="D1960" i="7" s="1"/>
  <c r="B2486" i="7"/>
  <c r="D2486" i="7" s="1"/>
  <c r="B1771" i="7"/>
  <c r="D1771" i="7" s="1"/>
  <c r="B1888" i="7"/>
  <c r="D1888" i="7" s="1"/>
  <c r="B2079" i="7"/>
  <c r="D2079" i="7" s="1"/>
  <c r="B2152" i="7"/>
  <c r="D2152" i="7" s="1"/>
  <c r="B2096" i="7"/>
  <c r="D2096" i="7" s="1"/>
  <c r="B1769" i="7"/>
  <c r="D1769" i="7" s="1"/>
  <c r="B2012" i="7"/>
  <c r="D2012" i="7" s="1"/>
  <c r="B1986" i="7"/>
  <c r="D1986" i="7" s="1"/>
  <c r="B2001" i="7"/>
  <c r="D2001" i="7" s="1"/>
  <c r="B2350" i="7"/>
  <c r="D2350" i="7" s="1"/>
  <c r="B2177" i="7"/>
  <c r="D2177" i="7" s="1"/>
  <c r="B2065" i="7"/>
  <c r="D2065" i="7" s="1"/>
  <c r="B2107" i="7"/>
  <c r="D2107" i="7" s="1"/>
  <c r="B2064" i="7"/>
  <c r="D2064" i="7" s="1"/>
  <c r="B1947" i="7"/>
  <c r="D1947" i="7" s="1"/>
  <c r="B1891" i="7"/>
  <c r="D1891" i="7" s="1"/>
  <c r="B2395" i="7"/>
  <c r="D2395" i="7" s="1"/>
  <c r="B2032" i="7"/>
  <c r="D2032" i="7" s="1"/>
  <c r="B1920" i="7"/>
  <c r="D1920" i="7" s="1"/>
  <c r="B1777" i="7"/>
  <c r="D1777" i="7" s="1"/>
  <c r="B2188" i="7"/>
  <c r="D2188" i="7" s="1"/>
  <c r="B2047" i="7"/>
  <c r="D2047" i="7" s="1"/>
  <c r="B2363" i="7"/>
  <c r="D2363" i="7" s="1"/>
  <c r="B2085" i="7"/>
  <c r="D2085" i="7" s="1"/>
  <c r="B2036" i="7"/>
  <c r="D2036" i="7" s="1"/>
  <c r="B2031" i="7"/>
  <c r="D2031" i="7" s="1"/>
  <c r="B2509" i="7"/>
  <c r="D2509" i="7" s="1"/>
  <c r="B1987" i="7"/>
  <c r="D1987" i="7" s="1"/>
  <c r="B2034" i="7"/>
  <c r="D2034" i="7" s="1"/>
  <c r="B2118" i="7"/>
  <c r="D2118" i="7" s="1"/>
  <c r="B2309" i="7"/>
  <c r="D2309" i="7" s="1"/>
  <c r="B1943" i="7"/>
  <c r="D1943" i="7" s="1"/>
  <c r="B2115" i="7"/>
  <c r="D2115" i="7" s="1"/>
  <c r="B2458" i="7"/>
  <c r="D2458" i="7" s="1"/>
  <c r="B2365" i="7"/>
  <c r="D2365" i="7" s="1"/>
  <c r="B1847" i="7"/>
  <c r="D1847" i="7" s="1"/>
  <c r="B2467" i="7"/>
  <c r="D2467" i="7" s="1"/>
  <c r="B2490" i="7"/>
  <c r="D2490" i="7" s="1"/>
  <c r="B1802" i="7"/>
  <c r="D1802" i="7" s="1"/>
  <c r="B1828" i="7"/>
  <c r="D1828" i="7" s="1"/>
  <c r="B1945" i="7"/>
  <c r="D1945" i="7" s="1"/>
  <c r="B1806" i="7"/>
  <c r="D1806" i="7" s="1"/>
  <c r="B2015" i="7"/>
  <c r="D2015" i="7" s="1"/>
  <c r="B1974" i="7"/>
  <c r="D1974" i="7" s="1"/>
  <c r="B1958" i="7"/>
  <c r="D1958" i="7" s="1"/>
  <c r="B2170" i="7"/>
  <c r="D2170" i="7" s="1"/>
  <c r="B1900" i="7"/>
  <c r="D1900" i="7" s="1"/>
  <c r="B1774" i="7"/>
  <c r="D1774" i="7" s="1"/>
  <c r="B2190" i="7"/>
  <c r="D2190" i="7" s="1"/>
  <c r="B2296" i="7"/>
  <c r="D2296" i="7" s="1"/>
  <c r="B2094" i="7"/>
  <c r="D2094" i="7" s="1"/>
  <c r="B1808" i="7"/>
  <c r="D1808" i="7" s="1"/>
  <c r="B1788" i="7"/>
  <c r="D1788" i="7" s="1"/>
  <c r="B1884" i="7"/>
  <c r="D1884" i="7" s="1"/>
  <c r="B1926" i="7"/>
  <c r="D1926" i="7" s="1"/>
  <c r="B2204" i="7"/>
  <c r="D2204" i="7" s="1"/>
  <c r="B2237" i="7"/>
  <c r="D2237" i="7" s="1"/>
  <c r="B2011" i="7"/>
  <c r="D2011" i="7" s="1"/>
  <c r="B1911" i="7"/>
  <c r="D1911" i="7" s="1"/>
  <c r="B2381" i="7"/>
  <c r="D2381" i="7" s="1"/>
  <c r="B2116" i="7"/>
  <c r="D2116" i="7" s="1"/>
  <c r="B2160" i="7"/>
  <c r="D2160" i="7" s="1"/>
  <c r="B2291" i="7"/>
  <c r="D2291" i="7" s="1"/>
  <c r="B1855" i="7"/>
  <c r="D1855" i="7" s="1"/>
  <c r="B2022" i="7"/>
  <c r="D2022" i="7" s="1"/>
  <c r="B2073" i="7"/>
  <c r="D2073" i="7" s="1"/>
  <c r="B2323" i="7"/>
  <c r="D2323" i="7" s="1"/>
  <c r="B2014" i="7"/>
  <c r="D2014" i="7" s="1"/>
  <c r="B2141" i="7"/>
  <c r="D2141" i="7" s="1"/>
  <c r="B2388" i="7"/>
  <c r="D2388" i="7" s="1"/>
  <c r="B2461" i="7"/>
  <c r="D2461" i="7" s="1"/>
  <c r="B2203" i="7"/>
  <c r="D2203" i="7" s="1"/>
  <c r="B2202" i="7"/>
  <c r="D2202" i="7" s="1"/>
  <c r="B2310" i="7"/>
  <c r="D2310" i="7" s="1"/>
  <c r="B1965" i="7"/>
  <c r="D1965" i="7" s="1"/>
  <c r="B1961" i="7"/>
  <c r="D1961" i="7" s="1"/>
  <c r="B2162" i="7"/>
  <c r="D2162" i="7" s="1"/>
  <c r="B2221" i="7"/>
  <c r="D2221" i="7" s="1"/>
  <c r="B2275" i="7"/>
  <c r="D2275" i="7" s="1"/>
  <c r="B1903" i="7"/>
  <c r="D1903" i="7" s="1"/>
  <c r="B1763" i="7"/>
  <c r="D1763" i="7" s="1"/>
  <c r="B2182" i="7"/>
  <c r="D2182" i="7" s="1"/>
  <c r="B2276" i="7"/>
  <c r="D2276" i="7" s="1"/>
  <c r="B2164" i="7"/>
  <c r="D2164" i="7" s="1"/>
  <c r="B1908" i="7"/>
  <c r="D1908" i="7" s="1"/>
  <c r="B1896" i="7"/>
  <c r="D1896" i="7" s="1"/>
  <c r="B2265" i="7"/>
  <c r="D2265" i="7" s="1"/>
  <c r="B1971" i="7"/>
  <c r="D1971" i="7" s="1"/>
  <c r="B1801" i="7"/>
  <c r="D1801" i="7" s="1"/>
  <c r="B2053" i="7"/>
  <c r="D2053" i="7" s="1"/>
  <c r="B1773" i="7"/>
  <c r="D1773" i="7" s="1"/>
  <c r="B1821" i="7"/>
  <c r="D1821" i="7" s="1"/>
  <c r="B2241" i="7"/>
  <c r="D2241" i="7" s="1"/>
  <c r="B2061" i="7"/>
  <c r="D2061" i="7" s="1"/>
  <c r="B1810" i="7"/>
  <c r="D1810" i="7" s="1"/>
  <c r="B1869" i="7"/>
  <c r="D1869" i="7" s="1"/>
  <c r="B1807" i="7"/>
  <c r="D1807" i="7" s="1"/>
  <c r="B1879" i="7"/>
  <c r="D1879" i="7" s="1"/>
  <c r="B1822" i="7"/>
  <c r="D1822" i="7" s="1"/>
  <c r="B2195" i="7"/>
  <c r="D2195" i="7" s="1"/>
  <c r="B2180" i="7"/>
  <c r="D2180" i="7" s="1"/>
  <c r="B2333" i="7"/>
  <c r="D2333" i="7" s="1"/>
  <c r="B2397" i="7"/>
  <c r="D2397" i="7" s="1"/>
  <c r="B1946" i="7"/>
  <c r="D1946" i="7" s="1"/>
  <c r="B2403" i="7"/>
  <c r="D2403" i="7" s="1"/>
  <c r="B2282" i="7"/>
  <c r="D2282" i="7" s="1"/>
  <c r="B2483" i="7"/>
  <c r="D2483" i="7" s="1"/>
  <c r="B1790" i="7"/>
  <c r="D1790" i="7" s="1"/>
  <c r="B1989" i="7"/>
  <c r="D1989" i="7" s="1"/>
  <c r="B2494" i="7"/>
  <c r="D2494" i="7" s="1"/>
  <c r="B1882" i="7"/>
  <c r="D1882" i="7" s="1"/>
  <c r="B2041" i="7"/>
  <c r="D2041" i="7" s="1"/>
  <c r="B2092" i="7"/>
  <c r="D2092" i="7" s="1"/>
  <c r="B1824" i="7"/>
  <c r="D1824" i="7" s="1"/>
  <c r="B2314" i="7"/>
  <c r="D2314" i="7" s="1"/>
  <c r="B1955" i="7"/>
  <c r="D1955" i="7" s="1"/>
  <c r="B1934" i="7"/>
  <c r="D1934" i="7" s="1"/>
  <c r="B1995" i="7"/>
  <c r="D1995" i="7" s="1"/>
  <c r="B2086" i="7"/>
  <c r="D2086" i="7" s="1"/>
  <c r="B1957" i="7"/>
  <c r="D1957" i="7" s="1"/>
  <c r="B2404" i="7"/>
  <c r="D2404" i="7" s="1"/>
  <c r="B1803" i="7"/>
  <c r="D1803" i="7" s="1"/>
  <c r="B2104" i="7"/>
  <c r="D2104" i="7" s="1"/>
  <c r="B1906" i="7"/>
  <c r="D1906" i="7" s="1"/>
  <c r="B2004" i="7"/>
  <c r="D2004" i="7" s="1"/>
  <c r="B2442" i="7"/>
  <c r="D2442" i="7" s="1"/>
  <c r="B2074" i="7"/>
  <c r="D2074" i="7" s="1"/>
  <c r="B1833" i="7"/>
  <c r="D1833" i="7" s="1"/>
  <c r="B1863" i="7"/>
  <c r="D1863" i="7" s="1"/>
  <c r="B2219" i="7"/>
  <c r="D2219" i="7" s="1"/>
  <c r="B1797" i="7"/>
  <c r="D1797" i="7" s="1"/>
  <c r="B2491" i="7"/>
  <c r="D2491" i="7" s="1"/>
  <c r="B2019" i="7"/>
  <c r="D2019" i="7" s="1"/>
  <c r="B1912" i="7"/>
  <c r="D1912" i="7" s="1"/>
  <c r="B2464" i="7"/>
  <c r="D2464" i="7" s="1"/>
  <c r="B1811" i="7"/>
  <c r="D1811" i="7" s="1"/>
  <c r="B2119" i="7"/>
  <c r="D2119" i="7" s="1"/>
  <c r="B2228" i="7"/>
  <c r="D2228" i="7" s="1"/>
  <c r="B2446" i="7"/>
  <c r="D2446" i="7" s="1"/>
  <c r="B2057" i="7"/>
  <c r="D2057" i="7" s="1"/>
  <c r="B1991" i="7"/>
  <c r="D1991" i="7" s="1"/>
  <c r="B2515" i="7"/>
  <c r="D2515" i="7" s="1"/>
  <c r="B2134" i="7"/>
  <c r="D2134" i="7" s="1"/>
  <c r="B2444" i="7"/>
  <c r="D2444" i="7" s="1"/>
  <c r="B2072" i="7"/>
  <c r="D2072" i="7" s="1"/>
  <c r="B2336" i="7"/>
  <c r="D2336" i="7" s="1"/>
  <c r="B2016" i="7"/>
  <c r="D2016" i="7" s="1"/>
  <c r="B2211" i="7"/>
  <c r="D2211" i="7" s="1"/>
  <c r="B2187" i="7"/>
  <c r="D2187" i="7" s="1"/>
  <c r="B2060" i="7"/>
  <c r="D2060" i="7" s="1"/>
  <c r="B2482" i="7"/>
  <c r="D2482" i="7" s="1"/>
  <c r="B1975" i="7"/>
  <c r="D1975" i="7" s="1"/>
  <c r="B2489" i="7"/>
  <c r="D2489" i="7" s="1"/>
  <c r="B2293" i="7"/>
  <c r="D2293" i="7" s="1"/>
  <c r="B1930" i="7"/>
  <c r="D1930" i="7" s="1"/>
  <c r="B1925" i="7"/>
  <c r="D1925" i="7" s="1"/>
  <c r="B1941" i="7"/>
  <c r="D1941" i="7" s="1"/>
  <c r="B1770" i="7"/>
  <c r="D1770" i="7" s="1"/>
  <c r="B2339" i="7"/>
  <c r="D2339" i="7" s="1"/>
  <c r="B2373" i="7"/>
  <c r="D2373" i="7" s="1"/>
  <c r="B1894" i="7"/>
  <c r="D1894" i="7" s="1"/>
  <c r="B2349" i="7"/>
  <c r="D2349" i="7" s="1"/>
  <c r="B1848" i="7"/>
  <c r="D1848" i="7" s="1"/>
  <c r="B1772" i="7"/>
  <c r="D1772" i="7" s="1"/>
  <c r="B2508" i="7"/>
  <c r="D2508" i="7" s="1"/>
  <c r="B2375" i="7"/>
  <c r="D2375" i="7" s="1"/>
  <c r="B2423" i="7"/>
  <c r="D2423" i="7" s="1"/>
  <c r="B2465" i="7"/>
  <c r="D2465" i="7" s="1"/>
  <c r="B1838" i="7"/>
  <c r="D1838" i="7" s="1"/>
  <c r="B2427" i="7"/>
  <c r="D2427" i="7" s="1"/>
  <c r="B2499" i="7"/>
  <c r="D2499" i="7" s="1"/>
  <c r="B1886" i="7"/>
  <c r="D1886" i="7" s="1"/>
  <c r="B1970" i="7"/>
  <c r="D1970" i="7" s="1"/>
  <c r="B2095" i="7"/>
  <c r="D2095" i="7" s="1"/>
  <c r="B2452" i="7"/>
  <c r="D2452" i="7" s="1"/>
  <c r="B2299" i="7"/>
  <c r="D2299" i="7" s="1"/>
  <c r="B2075" i="7"/>
  <c r="D2075" i="7" s="1"/>
  <c r="B2498" i="7"/>
  <c r="D2498" i="7" s="1"/>
  <c r="B1839" i="7"/>
  <c r="D1839" i="7" s="1"/>
  <c r="B1761" i="7"/>
  <c r="D1761" i="7" s="1"/>
  <c r="B2355" i="7"/>
  <c r="D2355" i="7" s="1"/>
  <c r="B2108" i="7"/>
  <c r="D2108" i="7" s="1"/>
  <c r="B2236" i="7"/>
  <c r="D2236" i="7" s="1"/>
  <c r="B2493" i="7"/>
  <c r="D2493" i="7" s="1"/>
  <c r="B1982" i="7"/>
  <c r="D1982" i="7" s="1"/>
  <c r="B2267" i="7"/>
  <c r="D2267" i="7" s="1"/>
  <c r="B2088" i="7"/>
  <c r="D2088" i="7" s="1"/>
  <c r="B2462" i="7"/>
  <c r="D2462" i="7" s="1"/>
  <c r="B2235" i="7"/>
  <c r="D2235" i="7" s="1"/>
  <c r="B2210" i="7"/>
  <c r="D2210" i="7" s="1"/>
  <c r="B1804" i="7"/>
  <c r="D1804" i="7" s="1"/>
  <c r="B2380" i="7"/>
  <c r="D2380" i="7" s="1"/>
  <c r="B2046" i="7"/>
  <c r="D2046" i="7" s="1"/>
  <c r="B2401" i="7"/>
  <c r="D2401" i="7" s="1"/>
  <c r="B1928" i="7"/>
  <c r="D1928" i="7" s="1"/>
  <c r="B2077" i="7"/>
  <c r="D2077" i="7" s="1"/>
  <c r="B1837" i="7"/>
  <c r="D1837" i="7" s="1"/>
  <c r="B1939" i="7"/>
  <c r="D1939" i="7" s="1"/>
  <c r="B2101" i="7"/>
  <c r="D2101" i="7" s="1"/>
  <c r="B1998" i="7"/>
  <c r="D1998" i="7" s="1"/>
  <c r="B2356" i="7"/>
  <c r="D2356" i="7" s="1"/>
  <c r="B2042" i="7"/>
  <c r="D2042" i="7" s="1"/>
  <c r="B2357" i="7"/>
  <c r="D2357" i="7" s="1"/>
  <c r="B1768" i="7"/>
  <c r="D1768" i="7" s="1"/>
  <c r="B2148" i="7"/>
  <c r="D2148" i="7" s="1"/>
  <c r="B2059" i="7"/>
  <c r="D2059" i="7" s="1"/>
  <c r="B2316" i="7"/>
  <c r="D2316" i="7" s="1"/>
  <c r="B2025" i="7"/>
  <c r="D2025" i="7" s="1"/>
  <c r="B2454" i="7"/>
  <c r="D2454" i="7" s="1"/>
  <c r="B2172" i="7"/>
  <c r="D2172" i="7" s="1"/>
  <c r="B1883" i="7"/>
  <c r="D1883" i="7" s="1"/>
  <c r="B2233" i="7"/>
  <c r="D2233" i="7" s="1"/>
  <c r="B2018" i="7"/>
  <c r="D2018" i="7" s="1"/>
  <c r="B1794" i="7"/>
  <c r="D1794" i="7" s="1"/>
  <c r="B2327" i="7"/>
  <c r="D2327" i="7" s="1"/>
  <c r="B2332" i="7"/>
  <c r="D2332" i="7" s="1"/>
  <c r="B1918" i="7"/>
  <c r="D1918" i="7" s="1"/>
  <c r="B2443" i="7"/>
  <c r="D2443" i="7" s="1"/>
  <c r="B1846" i="7"/>
  <c r="D1846" i="7" s="1"/>
  <c r="B1831" i="7"/>
  <c r="D1831" i="7" s="1"/>
  <c r="B1927" i="7"/>
  <c r="D1927" i="7" s="1"/>
  <c r="B2409" i="7"/>
  <c r="D2409" i="7" s="1"/>
  <c r="B2051" i="7"/>
  <c r="D2051" i="7" s="1"/>
  <c r="B2325" i="7"/>
  <c r="D2325" i="7" s="1"/>
  <c r="B1935" i="7"/>
  <c r="D1935" i="7" s="1"/>
  <c r="B2252" i="7"/>
  <c r="D2252" i="7" s="1"/>
  <c r="B2450" i="7"/>
  <c r="D2450" i="7" s="1"/>
  <c r="B1845" i="7"/>
  <c r="D1845" i="7" s="1"/>
  <c r="B2179" i="7"/>
  <c r="D2179" i="7" s="1"/>
  <c r="B2043" i="7"/>
  <c r="D2043" i="7" s="1"/>
  <c r="B2039" i="7"/>
  <c r="D2039" i="7" s="1"/>
  <c r="B2396" i="7"/>
  <c r="D2396" i="7" s="1"/>
  <c r="B1830" i="7"/>
  <c r="D1830" i="7" s="1"/>
  <c r="B1796" i="7"/>
  <c r="D1796" i="7" s="1"/>
  <c r="B2216" i="7"/>
  <c r="D2216" i="7" s="1"/>
  <c r="B1949" i="7"/>
  <c r="D1949" i="7" s="1"/>
  <c r="B1880" i="7"/>
  <c r="D1880" i="7" s="1"/>
  <c r="B2286" i="7"/>
  <c r="D2286" i="7" s="1"/>
  <c r="B1875" i="7"/>
  <c r="D1875" i="7" s="1"/>
  <c r="B2071" i="7"/>
  <c r="D2071" i="7" s="1"/>
  <c r="B2340" i="7"/>
  <c r="D2340" i="7" s="1"/>
  <c r="B2198" i="7"/>
  <c r="D2198" i="7" s="1"/>
  <c r="B1826" i="7"/>
  <c r="D1826" i="7" s="1"/>
  <c r="B2354" i="7"/>
  <c r="D2354" i="7" s="1"/>
  <c r="B2500" i="7"/>
  <c r="D2500" i="7" s="1"/>
  <c r="B1968" i="7"/>
  <c r="D1968" i="7" s="1"/>
  <c r="B2251" i="7"/>
  <c r="D2251" i="7" s="1"/>
  <c r="B2317" i="7"/>
  <c r="D2317" i="7" s="1"/>
  <c r="B2420" i="7"/>
  <c r="D2420" i="7" s="1"/>
  <c r="B2466" i="7"/>
  <c r="D2466" i="7" s="1"/>
  <c r="B2378" i="7"/>
  <c r="D2378" i="7" s="1"/>
  <c r="B2111" i="7"/>
  <c r="D2111" i="7" s="1"/>
  <c r="B1909" i="7"/>
  <c r="D1909" i="7" s="1"/>
  <c r="B2149" i="7"/>
  <c r="D2149" i="7" s="1"/>
  <c r="B2020" i="7"/>
  <c r="D2020" i="7" s="1"/>
  <c r="B2135" i="7"/>
  <c r="D2135" i="7" s="1"/>
  <c r="B2377" i="7"/>
  <c r="D2377" i="7" s="1"/>
  <c r="B2212" i="7"/>
  <c r="D2212" i="7" s="1"/>
  <c r="B2130" i="7"/>
  <c r="D2130" i="7" s="1"/>
  <c r="B2140" i="7"/>
  <c r="D2140" i="7" s="1"/>
  <c r="B2023" i="7"/>
  <c r="D2023" i="7" s="1"/>
  <c r="B2178" i="7"/>
  <c r="D2178" i="7" s="1"/>
  <c r="B1907" i="7"/>
  <c r="D1907" i="7" s="1"/>
  <c r="B1859" i="7"/>
  <c r="D1859" i="7" s="1"/>
  <c r="B2469" i="7"/>
  <c r="D2469" i="7" s="1"/>
  <c r="B1893" i="7"/>
  <c r="D1893" i="7" s="1"/>
  <c r="B2405" i="7"/>
  <c r="D2405" i="7" s="1"/>
  <c r="B2448" i="7"/>
  <c r="D2448" i="7" s="1"/>
  <c r="B1981" i="7"/>
  <c r="D1981" i="7" s="1"/>
  <c r="B1924" i="7"/>
  <c r="D1924" i="7" s="1"/>
  <c r="B1819" i="7"/>
  <c r="D1819" i="7" s="1"/>
  <c r="B2271" i="7"/>
  <c r="D2271" i="7" s="1"/>
  <c r="B2070" i="7"/>
  <c r="D2070" i="7" s="1"/>
  <c r="B1870" i="7"/>
  <c r="D1870" i="7" s="1"/>
  <c r="B2268" i="7"/>
  <c r="D2268" i="7" s="1"/>
  <c r="B2090" i="7"/>
  <c r="D2090" i="7" s="1"/>
  <c r="B1956" i="7"/>
  <c r="D1956" i="7" s="1"/>
  <c r="B2326" i="7"/>
  <c r="D2326" i="7" s="1"/>
  <c r="B2137" i="7"/>
  <c r="D2137" i="7" s="1"/>
  <c r="B2143" i="7"/>
  <c r="D2143" i="7" s="1"/>
  <c r="B2341" i="7"/>
  <c r="D2341" i="7" s="1"/>
  <c r="B2050" i="7"/>
  <c r="D2050" i="7" s="1"/>
  <c r="B2191" i="7"/>
  <c r="D2191" i="7" s="1"/>
  <c r="B1784" i="7"/>
  <c r="D1784" i="7" s="1"/>
  <c r="B2258" i="7"/>
  <c r="D2258" i="7" s="1"/>
  <c r="B2127" i="7"/>
  <c r="D2127" i="7" s="1"/>
  <c r="B1779" i="7"/>
  <c r="D1779" i="7" s="1"/>
  <c r="B2222" i="7"/>
  <c r="D2222" i="7" s="1"/>
  <c r="B2026" i="7"/>
  <c r="D2026" i="7" s="1"/>
  <c r="B2504" i="7"/>
  <c r="D2504" i="7" s="1"/>
  <c r="B1996" i="7"/>
  <c r="D1996" i="7" s="1"/>
  <c r="B1780" i="7"/>
  <c r="D1780" i="7" s="1"/>
  <c r="B2351" i="7"/>
  <c r="D2351" i="7" s="1"/>
  <c r="B1767" i="7"/>
  <c r="D1767" i="7" s="1"/>
  <c r="B2002" i="7"/>
  <c r="D2002" i="7" s="1"/>
  <c r="B1923" i="7"/>
  <c r="D1923" i="7" s="1"/>
  <c r="B2398" i="7"/>
  <c r="D2398" i="7" s="1"/>
  <c r="B2412" i="7"/>
  <c r="D2412" i="7" s="1"/>
  <c r="B2315" i="7"/>
  <c r="D2315" i="7" s="1"/>
  <c r="B2518" i="7"/>
  <c r="D2518" i="7" s="1"/>
  <c r="B1781" i="7"/>
  <c r="D1781" i="7" s="1"/>
  <c r="B1901" i="7"/>
  <c r="D1901" i="7" s="1"/>
  <c r="B1889" i="7"/>
  <c r="D1889" i="7" s="1"/>
  <c r="B2371" i="7"/>
  <c r="D2371" i="7" s="1"/>
  <c r="B2124" i="7"/>
  <c r="D2124" i="7" s="1"/>
  <c r="B2468" i="7"/>
  <c r="D2468" i="7" s="1"/>
  <c r="B2478" i="7"/>
  <c r="D2478" i="7" s="1"/>
  <c r="B2477" i="7"/>
  <c r="D2477" i="7" s="1"/>
  <c r="B2229" i="7"/>
  <c r="D2229" i="7" s="1"/>
  <c r="B1760" i="7"/>
  <c r="D1760" i="7" s="1"/>
  <c r="B1977" i="7"/>
  <c r="D1977" i="7" s="1"/>
  <c r="B2330" i="7"/>
  <c r="D2330" i="7" s="1"/>
  <c r="B1858" i="7"/>
  <c r="D1858" i="7" s="1"/>
  <c r="B1827" i="7"/>
  <c r="D1827" i="7" s="1"/>
  <c r="B2369" i="7"/>
  <c r="D2369" i="7" s="1"/>
  <c r="B2056" i="7"/>
  <c r="D2056" i="7" s="1"/>
  <c r="B1853" i="7"/>
  <c r="D1853" i="7" s="1"/>
  <c r="B1775" i="7"/>
  <c r="D1775" i="7" s="1"/>
  <c r="B1766" i="7"/>
  <c r="D1766" i="7" s="1"/>
  <c r="B2283" i="7"/>
  <c r="D2283" i="7" s="1"/>
  <c r="B1942" i="7"/>
  <c r="D1942" i="7" s="1"/>
  <c r="B1979" i="7"/>
  <c r="D1979" i="7" s="1"/>
  <c r="B2320" i="7"/>
  <c r="D2320" i="7" s="1"/>
  <c r="I341" i="9" l="1"/>
  <c r="Q341" i="9" s="1"/>
  <c r="K341" i="9" s="1"/>
  <c r="J186" i="9"/>
  <c r="E38" i="9"/>
  <c r="E91" i="9"/>
  <c r="E217" i="9"/>
  <c r="E50" i="9"/>
  <c r="L109" i="9"/>
  <c r="E163" i="9"/>
  <c r="I185" i="9"/>
  <c r="Q185" i="9" s="1"/>
  <c r="K185" i="9" s="1"/>
  <c r="E152" i="9"/>
  <c r="E108" i="9"/>
  <c r="E46" i="9"/>
  <c r="I125" i="9"/>
  <c r="Q125" i="9" s="1"/>
  <c r="K125" i="9" s="1"/>
  <c r="L283" i="9"/>
  <c r="L244" i="9"/>
  <c r="L310" i="9"/>
  <c r="L145" i="9"/>
  <c r="E222" i="9"/>
  <c r="E44" i="9"/>
  <c r="E286" i="9"/>
  <c r="E240" i="9"/>
  <c r="L133" i="9"/>
  <c r="I149" i="9"/>
  <c r="Q149" i="9" s="1"/>
  <c r="K149" i="9" s="1"/>
  <c r="L54" i="9"/>
  <c r="E172" i="9"/>
  <c r="E211" i="9"/>
  <c r="E145" i="9"/>
  <c r="E195" i="9"/>
  <c r="E346" i="9"/>
  <c r="E170" i="9"/>
  <c r="E179" i="9"/>
  <c r="E33" i="9"/>
  <c r="E180" i="9"/>
  <c r="E61" i="9"/>
  <c r="E128" i="9"/>
  <c r="E234" i="9"/>
  <c r="E252" i="9"/>
  <c r="E104" i="9"/>
  <c r="I161" i="9"/>
  <c r="Q161" i="9" s="1"/>
  <c r="K161" i="9" s="1"/>
  <c r="L235" i="9"/>
  <c r="E198" i="9"/>
  <c r="L123" i="9"/>
  <c r="J157" i="9"/>
  <c r="L157" i="9"/>
  <c r="E237" i="9"/>
  <c r="E90" i="9"/>
  <c r="E167" i="9"/>
  <c r="L125" i="9"/>
  <c r="L137" i="9"/>
  <c r="E3" i="9"/>
  <c r="E224" i="9"/>
  <c r="E130" i="9"/>
  <c r="E143" i="9"/>
  <c r="E9" i="9"/>
  <c r="L210" i="9"/>
  <c r="E165" i="9"/>
  <c r="L269" i="9"/>
  <c r="E132" i="9"/>
  <c r="E190" i="9"/>
  <c r="E305" i="9"/>
  <c r="E53" i="9"/>
  <c r="E140" i="9"/>
  <c r="I53" i="9"/>
  <c r="Q53" i="9" s="1"/>
  <c r="K53" i="9" s="1"/>
  <c r="E303" i="9"/>
  <c r="I85" i="9"/>
  <c r="Q85" i="9" s="1"/>
  <c r="K85" i="9" s="1"/>
  <c r="L223" i="9"/>
  <c r="L74" i="9"/>
  <c r="L264" i="9"/>
  <c r="E236" i="9"/>
  <c r="I200" i="9"/>
  <c r="Q200" i="9" s="1"/>
  <c r="K200" i="9" s="1"/>
  <c r="E57" i="9"/>
  <c r="E315" i="9"/>
  <c r="L169" i="9"/>
  <c r="E13" i="9"/>
  <c r="E66" i="9"/>
  <c r="E158" i="9"/>
  <c r="E160" i="9"/>
  <c r="I95" i="9"/>
  <c r="Q95" i="9" s="1"/>
  <c r="K95" i="9" s="1"/>
  <c r="I167" i="9"/>
  <c r="Q167" i="9" s="1"/>
  <c r="K167" i="9" s="1"/>
  <c r="E129" i="9"/>
  <c r="E291" i="9"/>
  <c r="J147" i="9"/>
  <c r="E154" i="9"/>
  <c r="E304" i="9"/>
  <c r="E31" i="9"/>
  <c r="E296" i="9"/>
  <c r="L291" i="9"/>
  <c r="E184" i="9"/>
  <c r="E310" i="9"/>
  <c r="E277" i="9"/>
  <c r="I283" i="9"/>
  <c r="Q283" i="9" s="1"/>
  <c r="K283" i="9" s="1"/>
  <c r="J304" i="9"/>
  <c r="I207" i="9"/>
  <c r="Q207" i="9" s="1"/>
  <c r="K207" i="9" s="1"/>
  <c r="L255" i="9"/>
  <c r="E139" i="9"/>
  <c r="E142" i="9"/>
  <c r="E25" i="9"/>
  <c r="E159" i="9"/>
  <c r="E156" i="9"/>
  <c r="E328" i="9"/>
  <c r="E324" i="9"/>
  <c r="E157" i="9"/>
  <c r="L257" i="9"/>
  <c r="E141" i="9"/>
  <c r="J27" i="9"/>
  <c r="I336" i="9"/>
  <c r="Q336" i="9" s="1"/>
  <c r="K336" i="9" s="1"/>
  <c r="J11" i="9"/>
  <c r="E214" i="9"/>
  <c r="I329" i="9"/>
  <c r="Q329" i="9" s="1"/>
  <c r="K329" i="9" s="1"/>
  <c r="E329" i="9"/>
  <c r="E215" i="9"/>
  <c r="I173" i="9"/>
  <c r="Q173" i="9" s="1"/>
  <c r="K173" i="9" s="1"/>
  <c r="E83" i="9"/>
  <c r="E345" i="9"/>
  <c r="E175" i="9"/>
  <c r="E105" i="9"/>
  <c r="J61" i="9"/>
  <c r="I347" i="9"/>
  <c r="Q347" i="9" s="1"/>
  <c r="K347" i="9" s="1"/>
  <c r="E227" i="9"/>
  <c r="E247" i="9"/>
  <c r="L256" i="9"/>
  <c r="E127" i="9"/>
  <c r="E261" i="9"/>
  <c r="E246" i="9"/>
  <c r="E350" i="9"/>
  <c r="E70" i="9"/>
  <c r="E233" i="9"/>
  <c r="L59" i="9"/>
  <c r="I293" i="9"/>
  <c r="Q293" i="9" s="1"/>
  <c r="K293" i="9" s="1"/>
  <c r="E239" i="9"/>
  <c r="E92" i="9"/>
  <c r="E85" i="9"/>
  <c r="E150" i="9"/>
  <c r="E111" i="9"/>
  <c r="E155" i="9"/>
  <c r="E120" i="9"/>
  <c r="E34" i="9"/>
  <c r="J319" i="9"/>
  <c r="I29" i="9"/>
  <c r="Q29" i="9" s="1"/>
  <c r="K29" i="9" s="1"/>
  <c r="J174" i="9"/>
  <c r="E77" i="9"/>
  <c r="E182" i="9"/>
  <c r="L284" i="9"/>
  <c r="I317" i="9"/>
  <c r="Q317" i="9" s="1"/>
  <c r="K317" i="9" s="1"/>
  <c r="E24" i="9"/>
  <c r="E117" i="9"/>
  <c r="E162" i="9"/>
  <c r="E74" i="9"/>
  <c r="L323" i="9"/>
  <c r="E133" i="9"/>
  <c r="I5" i="9"/>
  <c r="Q5" i="9" s="1"/>
  <c r="K5" i="9" s="1"/>
  <c r="E76" i="9"/>
  <c r="E73" i="9"/>
  <c r="J306" i="9"/>
  <c r="E221" i="9"/>
  <c r="L194" i="9"/>
  <c r="E327" i="9"/>
  <c r="E119" i="9"/>
  <c r="E8" i="9"/>
  <c r="E196" i="9"/>
  <c r="E189" i="9"/>
  <c r="J111" i="9"/>
  <c r="L212" i="9"/>
  <c r="E71" i="9"/>
  <c r="L252" i="9"/>
  <c r="J16" i="9"/>
  <c r="E330" i="9"/>
  <c r="E270" i="9"/>
  <c r="I155" i="9"/>
  <c r="Q155" i="9" s="1"/>
  <c r="K155" i="9" s="1"/>
  <c r="L106" i="9"/>
  <c r="E274" i="9"/>
  <c r="E256" i="9"/>
  <c r="E208" i="9"/>
  <c r="E351" i="9"/>
  <c r="L164" i="9"/>
  <c r="I6" i="9"/>
  <c r="Q6" i="9" s="1"/>
  <c r="K6" i="9" s="1"/>
  <c r="E185" i="9"/>
  <c r="J266" i="9"/>
  <c r="E103" i="9"/>
  <c r="I166" i="9"/>
  <c r="Q166" i="9" s="1"/>
  <c r="K166" i="9" s="1"/>
  <c r="L16" i="9"/>
  <c r="E63" i="9"/>
  <c r="I90" i="9"/>
  <c r="Q90" i="9" s="1"/>
  <c r="K90" i="9" s="1"/>
  <c r="L336" i="9"/>
  <c r="E206" i="9"/>
  <c r="I190" i="9"/>
  <c r="Q190" i="9" s="1"/>
  <c r="K190" i="9" s="1"/>
  <c r="L304" i="9"/>
  <c r="J90" i="9"/>
  <c r="E52" i="9"/>
  <c r="I320" i="9"/>
  <c r="Q320" i="9" s="1"/>
  <c r="K320" i="9" s="1"/>
  <c r="E26" i="9"/>
  <c r="J271" i="9"/>
  <c r="E267" i="9"/>
  <c r="E98" i="9"/>
  <c r="L86" i="9"/>
  <c r="I337" i="9"/>
  <c r="Q337" i="9" s="1"/>
  <c r="K337" i="9" s="1"/>
  <c r="I122" i="9"/>
  <c r="Q122" i="9" s="1"/>
  <c r="K122" i="9" s="1"/>
  <c r="I261" i="9"/>
  <c r="Q261" i="9" s="1"/>
  <c r="K261" i="9" s="1"/>
  <c r="E11" i="9"/>
  <c r="L146" i="9"/>
  <c r="J320" i="9"/>
  <c r="E101" i="9"/>
  <c r="E168" i="9"/>
  <c r="L259" i="9"/>
  <c r="I186" i="9"/>
  <c r="Q186" i="9" s="1"/>
  <c r="K186" i="9" s="1"/>
  <c r="E87" i="9"/>
  <c r="E121" i="9"/>
  <c r="E115" i="9"/>
  <c r="E320" i="9"/>
  <c r="L342" i="9"/>
  <c r="L270" i="9"/>
  <c r="J18" i="9"/>
  <c r="L176" i="9"/>
  <c r="L69" i="9"/>
  <c r="L294" i="9"/>
  <c r="L249" i="9"/>
  <c r="E10" i="9"/>
  <c r="I269" i="9"/>
  <c r="Q269" i="9" s="1"/>
  <c r="K269" i="9" s="1"/>
  <c r="E21" i="9"/>
  <c r="E242" i="9"/>
  <c r="L317" i="9"/>
  <c r="I151" i="9"/>
  <c r="Q151" i="9" s="1"/>
  <c r="K151" i="9" s="1"/>
  <c r="J172" i="9"/>
  <c r="I137" i="9"/>
  <c r="Q137" i="9" s="1"/>
  <c r="K137" i="9" s="1"/>
  <c r="I154" i="9"/>
  <c r="Q154" i="9" s="1"/>
  <c r="K154" i="9" s="1"/>
  <c r="E15" i="9"/>
  <c r="L13" i="9"/>
  <c r="I305" i="9"/>
  <c r="Q305" i="9" s="1"/>
  <c r="K305" i="9" s="1"/>
  <c r="I311" i="9"/>
  <c r="Q311" i="9" s="1"/>
  <c r="K311" i="9" s="1"/>
  <c r="I17" i="9"/>
  <c r="Q17" i="9" s="1"/>
  <c r="K17" i="9" s="1"/>
  <c r="J324" i="9"/>
  <c r="L97" i="9"/>
  <c r="E181" i="9"/>
  <c r="E309" i="9"/>
  <c r="E293" i="9"/>
  <c r="E78" i="9"/>
  <c r="I228" i="9"/>
  <c r="Q228" i="9" s="1"/>
  <c r="K228" i="9" s="1"/>
  <c r="I38" i="9"/>
  <c r="Q38" i="9" s="1"/>
  <c r="K38" i="9" s="1"/>
  <c r="L25" i="9"/>
  <c r="J171" i="9"/>
  <c r="E231" i="9"/>
  <c r="E254" i="9"/>
  <c r="E326" i="9"/>
  <c r="J75" i="9"/>
  <c r="E186" i="9"/>
  <c r="E255" i="9"/>
  <c r="E272" i="9"/>
  <c r="E229" i="9"/>
  <c r="E95" i="9"/>
  <c r="E147" i="9"/>
  <c r="E283" i="9"/>
  <c r="E258" i="9"/>
  <c r="E137" i="9"/>
  <c r="I197" i="9"/>
  <c r="Q197" i="9" s="1"/>
  <c r="K197" i="9" s="1"/>
  <c r="L271" i="9"/>
  <c r="J248" i="9"/>
  <c r="E93" i="9"/>
  <c r="E212" i="9"/>
  <c r="I214" i="9"/>
  <c r="Q214" i="9" s="1"/>
  <c r="K214" i="9" s="1"/>
  <c r="I41" i="9"/>
  <c r="Q41" i="9" s="1"/>
  <c r="K41" i="9" s="1"/>
  <c r="L222" i="9"/>
  <c r="I99" i="9"/>
  <c r="Q99" i="9" s="1"/>
  <c r="K99" i="9" s="1"/>
  <c r="J36" i="9"/>
  <c r="E169" i="9"/>
  <c r="J277" i="9"/>
  <c r="E194" i="9"/>
  <c r="L162" i="9"/>
  <c r="L306" i="9"/>
  <c r="J303" i="9"/>
  <c r="L331" i="9"/>
  <c r="E300" i="9"/>
  <c r="E51" i="9"/>
  <c r="E183" i="9"/>
  <c r="L121" i="9"/>
  <c r="E199" i="9"/>
  <c r="I315" i="9"/>
  <c r="Q315" i="9" s="1"/>
  <c r="K315" i="9" s="1"/>
  <c r="J120" i="9"/>
  <c r="J65" i="9"/>
  <c r="E110" i="9"/>
  <c r="L42" i="9"/>
  <c r="E308" i="9"/>
  <c r="E177" i="9"/>
  <c r="E335" i="9"/>
  <c r="I157" i="9"/>
  <c r="Q157" i="9" s="1"/>
  <c r="K157" i="9" s="1"/>
  <c r="I189" i="9"/>
  <c r="Q189" i="9" s="1"/>
  <c r="K189" i="9" s="1"/>
  <c r="J192" i="9"/>
  <c r="E205" i="9"/>
  <c r="E339" i="9"/>
  <c r="E349" i="9"/>
  <c r="E84" i="9"/>
  <c r="E176" i="9"/>
  <c r="E193" i="9"/>
  <c r="E96" i="9"/>
  <c r="E106" i="9"/>
  <c r="L240" i="9"/>
  <c r="E174" i="9"/>
  <c r="L268" i="9"/>
  <c r="E75" i="9"/>
  <c r="I172" i="9"/>
  <c r="Q172" i="9" s="1"/>
  <c r="K172" i="9" s="1"/>
  <c r="E218" i="9"/>
  <c r="J205" i="9"/>
  <c r="E336" i="9"/>
  <c r="I344" i="9"/>
  <c r="Q344" i="9" s="1"/>
  <c r="K344" i="9" s="1"/>
  <c r="E16" i="9"/>
  <c r="E69" i="9"/>
  <c r="E12" i="9"/>
  <c r="L242" i="9"/>
  <c r="J64" i="9"/>
  <c r="E235" i="9"/>
  <c r="E187" i="9"/>
  <c r="I179" i="9"/>
  <c r="Q179" i="9" s="1"/>
  <c r="K179" i="9" s="1"/>
  <c r="J43" i="9"/>
  <c r="I294" i="9"/>
  <c r="Q294" i="9" s="1"/>
  <c r="K294" i="9" s="1"/>
  <c r="I108" i="9"/>
  <c r="Q108" i="9" s="1"/>
  <c r="K108" i="9" s="1"/>
  <c r="J342" i="9"/>
  <c r="H342" i="9" s="1"/>
  <c r="J295" i="9"/>
  <c r="I115" i="9"/>
  <c r="Q115" i="9" s="1"/>
  <c r="K115" i="9" s="1"/>
  <c r="L251" i="9"/>
  <c r="L258" i="9"/>
  <c r="E220" i="9"/>
  <c r="I156" i="9"/>
  <c r="Q156" i="9" s="1"/>
  <c r="K156" i="9" s="1"/>
  <c r="I60" i="9"/>
  <c r="Q60" i="9" s="1"/>
  <c r="K60" i="9" s="1"/>
  <c r="I28" i="9"/>
  <c r="Q28" i="9" s="1"/>
  <c r="K28" i="9" s="1"/>
  <c r="L112" i="9"/>
  <c r="J195" i="9"/>
  <c r="E55" i="9"/>
  <c r="J122" i="9"/>
  <c r="I254" i="9"/>
  <c r="Q254" i="9" s="1"/>
  <c r="K254" i="9" s="1"/>
  <c r="L338" i="9"/>
  <c r="L180" i="9"/>
  <c r="I141" i="9"/>
  <c r="Q141" i="9" s="1"/>
  <c r="K141" i="9" s="1"/>
  <c r="J131" i="9"/>
  <c r="E287" i="9"/>
  <c r="L67" i="9"/>
  <c r="J129" i="9"/>
  <c r="E118" i="9"/>
  <c r="L300" i="9"/>
  <c r="J203" i="9"/>
  <c r="I287" i="9"/>
  <c r="Q287" i="9" s="1"/>
  <c r="K287" i="9" s="1"/>
  <c r="J293" i="9"/>
  <c r="J281" i="9"/>
  <c r="E23" i="9"/>
  <c r="L163" i="9"/>
  <c r="I324" i="9"/>
  <c r="Q324" i="9" s="1"/>
  <c r="K324" i="9" s="1"/>
  <c r="J189" i="9"/>
  <c r="I318" i="9"/>
  <c r="Q318" i="9" s="1"/>
  <c r="K318" i="9" s="1"/>
  <c r="I201" i="9"/>
  <c r="Q201" i="9" s="1"/>
  <c r="K201" i="9" s="1"/>
  <c r="E166" i="9"/>
  <c r="I325" i="9"/>
  <c r="Q325" i="9" s="1"/>
  <c r="K325" i="9" s="1"/>
  <c r="J119" i="9"/>
  <c r="I127" i="9"/>
  <c r="Q127" i="9" s="1"/>
  <c r="K127" i="9" s="1"/>
  <c r="I328" i="9"/>
  <c r="Q328" i="9" s="1"/>
  <c r="K328" i="9" s="1"/>
  <c r="J261" i="9"/>
  <c r="J10" i="9"/>
  <c r="I264" i="9"/>
  <c r="Q264" i="9" s="1"/>
  <c r="K264" i="9" s="1"/>
  <c r="I244" i="9"/>
  <c r="Q244" i="9" s="1"/>
  <c r="K244" i="9" s="1"/>
  <c r="J212" i="9"/>
  <c r="I49" i="9"/>
  <c r="Q49" i="9" s="1"/>
  <c r="K49" i="9" s="1"/>
  <c r="L168" i="9"/>
  <c r="L126" i="9"/>
  <c r="J214" i="9"/>
  <c r="E204" i="9"/>
  <c r="L314" i="9"/>
  <c r="L77" i="9"/>
  <c r="E112" i="9"/>
  <c r="I308" i="9"/>
  <c r="Q308" i="9" s="1"/>
  <c r="K308" i="9" s="1"/>
  <c r="J234" i="9"/>
  <c r="L60" i="9"/>
  <c r="I138" i="9"/>
  <c r="Q138" i="9" s="1"/>
  <c r="K138" i="9" s="1"/>
  <c r="L175" i="9"/>
  <c r="I216" i="9"/>
  <c r="Q216" i="9" s="1"/>
  <c r="K216" i="9" s="1"/>
  <c r="J294" i="9"/>
  <c r="E262" i="9"/>
  <c r="E298" i="9"/>
  <c r="L132" i="9"/>
  <c r="E248" i="9"/>
  <c r="J133" i="9"/>
  <c r="E216" i="9"/>
  <c r="E292" i="9"/>
  <c r="E58" i="9"/>
  <c r="L53" i="9"/>
  <c r="J240" i="9"/>
  <c r="L122" i="9"/>
  <c r="I272" i="9"/>
  <c r="Q272" i="9" s="1"/>
  <c r="K272" i="9" s="1"/>
  <c r="I226" i="9"/>
  <c r="Q226" i="9" s="1"/>
  <c r="K226" i="9" s="1"/>
  <c r="E249" i="9"/>
  <c r="I121" i="9"/>
  <c r="Q121" i="9" s="1"/>
  <c r="K121" i="9" s="1"/>
  <c r="I333" i="9"/>
  <c r="Q333" i="9" s="1"/>
  <c r="K333" i="9" s="1"/>
  <c r="E245" i="9"/>
  <c r="J254" i="9"/>
  <c r="L167" i="9"/>
  <c r="L340" i="9"/>
  <c r="L213" i="9"/>
  <c r="I276" i="9"/>
  <c r="Q276" i="9" s="1"/>
  <c r="K276" i="9" s="1"/>
  <c r="I263" i="9"/>
  <c r="Q263" i="9" s="1"/>
  <c r="K263" i="9" s="1"/>
  <c r="I62" i="9"/>
  <c r="Q62" i="9" s="1"/>
  <c r="K62" i="9" s="1"/>
  <c r="J55" i="9"/>
  <c r="L10" i="9"/>
  <c r="I72" i="9"/>
  <c r="Q72" i="9" s="1"/>
  <c r="K72" i="9" s="1"/>
  <c r="J253" i="9"/>
  <c r="J228" i="9"/>
  <c r="J287" i="9"/>
  <c r="L307" i="9"/>
  <c r="E54" i="9"/>
  <c r="L185" i="9"/>
  <c r="J88" i="9"/>
  <c r="J191" i="9"/>
  <c r="E294" i="9"/>
  <c r="I101" i="9"/>
  <c r="Q101" i="9" s="1"/>
  <c r="K101" i="9" s="1"/>
  <c r="L158" i="9"/>
  <c r="J309" i="9"/>
  <c r="L218" i="9"/>
  <c r="I80" i="9"/>
  <c r="Q80" i="9" s="1"/>
  <c r="K80" i="9" s="1"/>
  <c r="J340" i="9"/>
  <c r="I40" i="9"/>
  <c r="Q40" i="9" s="1"/>
  <c r="K40" i="9" s="1"/>
  <c r="I256" i="9"/>
  <c r="Q256" i="9" s="1"/>
  <c r="K256" i="9" s="1"/>
  <c r="L308" i="9"/>
  <c r="L174" i="9"/>
  <c r="J322" i="9"/>
  <c r="I342" i="9"/>
  <c r="Q342" i="9" s="1"/>
  <c r="K342" i="9" s="1"/>
  <c r="I65" i="9"/>
  <c r="Q65" i="9" s="1"/>
  <c r="K65" i="9" s="1"/>
  <c r="L246" i="9"/>
  <c r="L209" i="9"/>
  <c r="I46" i="9"/>
  <c r="Q46" i="9" s="1"/>
  <c r="K46" i="9" s="1"/>
  <c r="L26" i="9"/>
  <c r="J208" i="9"/>
  <c r="E264" i="9"/>
  <c r="J60" i="9"/>
  <c r="I146" i="9"/>
  <c r="Q146" i="9" s="1"/>
  <c r="K146" i="9" s="1"/>
  <c r="J151" i="9"/>
  <c r="E67" i="9"/>
  <c r="E64" i="9"/>
  <c r="E201" i="9"/>
  <c r="J246" i="9"/>
  <c r="L333" i="9"/>
  <c r="I220" i="9"/>
  <c r="Q220" i="9" s="1"/>
  <c r="K220" i="9" s="1"/>
  <c r="I243" i="9"/>
  <c r="Q243" i="9" s="1"/>
  <c r="K243" i="9" s="1"/>
  <c r="L156" i="9"/>
  <c r="J255" i="9"/>
  <c r="L140" i="9"/>
  <c r="I260" i="9"/>
  <c r="Q260" i="9" s="1"/>
  <c r="K260" i="9" s="1"/>
  <c r="L45" i="9"/>
  <c r="L14" i="9"/>
  <c r="L197" i="9"/>
  <c r="I297" i="9"/>
  <c r="Q297" i="9" s="1"/>
  <c r="K297" i="9" s="1"/>
  <c r="L160" i="9"/>
  <c r="J167" i="9"/>
  <c r="J126" i="9"/>
  <c r="I289" i="9"/>
  <c r="Q289" i="9" s="1"/>
  <c r="K289" i="9" s="1"/>
  <c r="I270" i="9"/>
  <c r="Q270" i="9" s="1"/>
  <c r="K270" i="9" s="1"/>
  <c r="L335" i="9"/>
  <c r="E122" i="9"/>
  <c r="D4" i="9"/>
  <c r="J238" i="9"/>
  <c r="J349" i="9"/>
  <c r="H349" i="9" s="1"/>
  <c r="J104" i="9"/>
  <c r="I204" i="9"/>
  <c r="Q204" i="9" s="1"/>
  <c r="K204" i="9" s="1"/>
  <c r="I82" i="9"/>
  <c r="Q82" i="9" s="1"/>
  <c r="K82" i="9" s="1"/>
  <c r="E113" i="9"/>
  <c r="L280" i="9"/>
  <c r="L295" i="9"/>
  <c r="J217" i="9"/>
  <c r="I180" i="9"/>
  <c r="Q180" i="9" s="1"/>
  <c r="K180" i="9" s="1"/>
  <c r="L254" i="9"/>
  <c r="I235" i="9"/>
  <c r="Q235" i="9" s="1"/>
  <c r="K235" i="9" s="1"/>
  <c r="L120" i="9"/>
  <c r="J110" i="9"/>
  <c r="I203" i="9"/>
  <c r="Q203" i="9" s="1"/>
  <c r="K203" i="9" s="1"/>
  <c r="I97" i="9"/>
  <c r="Q97" i="9" s="1"/>
  <c r="K97" i="9" s="1"/>
  <c r="I140" i="9"/>
  <c r="Q140" i="9" s="1"/>
  <c r="K140" i="9" s="1"/>
  <c r="J338" i="9"/>
  <c r="J346" i="9"/>
  <c r="H346" i="9" s="1"/>
  <c r="E192" i="9"/>
  <c r="J263" i="9"/>
  <c r="I236" i="9"/>
  <c r="Q236" i="9" s="1"/>
  <c r="K236" i="9" s="1"/>
  <c r="L177" i="9"/>
  <c r="I187" i="9"/>
  <c r="Q187" i="9" s="1"/>
  <c r="K187" i="9" s="1"/>
  <c r="L147" i="9"/>
  <c r="J162" i="9"/>
  <c r="J139" i="9"/>
  <c r="E334" i="9"/>
  <c r="J164" i="9"/>
  <c r="J290" i="9"/>
  <c r="I105" i="9"/>
  <c r="Q105" i="9" s="1"/>
  <c r="K105" i="9" s="1"/>
  <c r="L202" i="9"/>
  <c r="L332" i="9"/>
  <c r="I331" i="9"/>
  <c r="Q331" i="9" s="1"/>
  <c r="K331" i="9" s="1"/>
  <c r="I106" i="9"/>
  <c r="Q106" i="9" s="1"/>
  <c r="K106" i="9" s="1"/>
  <c r="I169" i="9"/>
  <c r="Q169" i="9" s="1"/>
  <c r="K169" i="9" s="1"/>
  <c r="L23" i="9"/>
  <c r="L341" i="9"/>
  <c r="E331" i="9"/>
  <c r="L5" i="9"/>
  <c r="E94" i="9"/>
  <c r="I319" i="9"/>
  <c r="Q319" i="9" s="1"/>
  <c r="K319" i="9" s="1"/>
  <c r="I296" i="9"/>
  <c r="Q296" i="9" s="1"/>
  <c r="K296" i="9" s="1"/>
  <c r="E322" i="9"/>
  <c r="L107" i="9"/>
  <c r="I94" i="9"/>
  <c r="Q94" i="9" s="1"/>
  <c r="K94" i="9" s="1"/>
  <c r="L297" i="9"/>
  <c r="E290" i="9"/>
  <c r="L31" i="9"/>
  <c r="L303" i="9"/>
  <c r="L130" i="9"/>
  <c r="J140" i="9"/>
  <c r="J29" i="9"/>
  <c r="E49" i="9"/>
  <c r="L311" i="9"/>
  <c r="E213" i="9"/>
  <c r="J330" i="9"/>
  <c r="J244" i="9"/>
  <c r="J163" i="9"/>
  <c r="J184" i="9"/>
  <c r="J250" i="9"/>
  <c r="J187" i="9"/>
  <c r="J232" i="9"/>
  <c r="J97" i="9"/>
  <c r="E86" i="9"/>
  <c r="I199" i="9"/>
  <c r="Q199" i="9" s="1"/>
  <c r="K199" i="9" s="1"/>
  <c r="J200" i="9"/>
  <c r="J45" i="9"/>
  <c r="E250" i="9"/>
  <c r="I117" i="9"/>
  <c r="Q117" i="9" s="1"/>
  <c r="K117" i="9" s="1"/>
  <c r="E126" i="9"/>
  <c r="J231" i="9"/>
  <c r="L143" i="9"/>
  <c r="I76" i="9"/>
  <c r="Q76" i="9" s="1"/>
  <c r="K76" i="9" s="1"/>
  <c r="L81" i="9"/>
  <c r="D3" i="9"/>
  <c r="L228" i="9"/>
  <c r="L151" i="9"/>
  <c r="J308" i="9"/>
  <c r="I168" i="9"/>
  <c r="Q168" i="9" s="1"/>
  <c r="K168" i="9" s="1"/>
  <c r="L6" i="9"/>
  <c r="I349" i="9"/>
  <c r="Q349" i="9" s="1"/>
  <c r="K349" i="9" s="1"/>
  <c r="E347" i="9"/>
  <c r="I217" i="9"/>
  <c r="Q217" i="9" s="1"/>
  <c r="K217" i="9" s="1"/>
  <c r="J25" i="9"/>
  <c r="J23" i="9"/>
  <c r="E276" i="9"/>
  <c r="L328" i="9"/>
  <c r="E29" i="9"/>
  <c r="L273" i="9"/>
  <c r="J28" i="9"/>
  <c r="J134" i="9"/>
  <c r="E35" i="9"/>
  <c r="L139" i="9"/>
  <c r="E311" i="9"/>
  <c r="J59" i="9"/>
  <c r="I131" i="9"/>
  <c r="Q131" i="9" s="1"/>
  <c r="K131" i="9" s="1"/>
  <c r="J106" i="9"/>
  <c r="I54" i="9"/>
  <c r="Q54" i="9" s="1"/>
  <c r="K54" i="9" s="1"/>
  <c r="I291" i="9"/>
  <c r="Q291" i="9" s="1"/>
  <c r="K291" i="9" s="1"/>
  <c r="I350" i="9"/>
  <c r="Q350" i="9" s="1"/>
  <c r="K350" i="9" s="1"/>
  <c r="I242" i="9"/>
  <c r="Q242" i="9" s="1"/>
  <c r="K242" i="9" s="1"/>
  <c r="L87" i="9"/>
  <c r="L326" i="9"/>
  <c r="E28" i="9"/>
  <c r="I24" i="9"/>
  <c r="Q24" i="9" s="1"/>
  <c r="K24" i="9" s="1"/>
  <c r="E43" i="9"/>
  <c r="J181" i="9"/>
  <c r="L119" i="9"/>
  <c r="I192" i="9"/>
  <c r="Q192" i="9" s="1"/>
  <c r="K192" i="9" s="1"/>
  <c r="L116" i="9"/>
  <c r="J229" i="9"/>
  <c r="L36" i="9"/>
  <c r="I159" i="9"/>
  <c r="Q159" i="9" s="1"/>
  <c r="K159" i="9" s="1"/>
  <c r="E149" i="9"/>
  <c r="E39" i="9"/>
  <c r="L192" i="9"/>
  <c r="J22" i="9"/>
  <c r="I306" i="9"/>
  <c r="Q306" i="9" s="1"/>
  <c r="K306" i="9" s="1"/>
  <c r="J136" i="9"/>
  <c r="I224" i="9"/>
  <c r="Q224" i="9" s="1"/>
  <c r="K224" i="9" s="1"/>
  <c r="I83" i="9"/>
  <c r="Q83" i="9" s="1"/>
  <c r="K83" i="9" s="1"/>
  <c r="L49" i="9"/>
  <c r="L337" i="9"/>
  <c r="I247" i="9"/>
  <c r="Q247" i="9" s="1"/>
  <c r="K247" i="9" s="1"/>
  <c r="J54" i="9"/>
  <c r="L229" i="9"/>
  <c r="E102" i="9"/>
  <c r="E344" i="9"/>
  <c r="I323" i="9"/>
  <c r="Q323" i="9" s="1"/>
  <c r="K323" i="9" s="1"/>
  <c r="E82" i="9"/>
  <c r="E97" i="9"/>
  <c r="I18" i="9"/>
  <c r="Q18" i="9" s="1"/>
  <c r="K18" i="9" s="1"/>
  <c r="L179" i="9"/>
  <c r="L187" i="9"/>
  <c r="J188" i="9"/>
  <c r="L205" i="9"/>
  <c r="I112" i="9"/>
  <c r="Q112" i="9" s="1"/>
  <c r="K112" i="9" s="1"/>
  <c r="I27" i="9"/>
  <c r="Q27" i="9" s="1"/>
  <c r="K27" i="9" s="1"/>
  <c r="J347" i="9"/>
  <c r="H347" i="9" s="1"/>
  <c r="E48" i="9"/>
  <c r="E164" i="9"/>
  <c r="L330" i="9"/>
  <c r="E273" i="9"/>
  <c r="I84" i="9"/>
  <c r="Q84" i="9" s="1"/>
  <c r="K84" i="9" s="1"/>
  <c r="J161" i="9"/>
  <c r="L131" i="9"/>
  <c r="J299" i="9"/>
  <c r="I139" i="9"/>
  <c r="Q139" i="9" s="1"/>
  <c r="K139" i="9" s="1"/>
  <c r="E279" i="9"/>
  <c r="J152" i="9"/>
  <c r="J193" i="9"/>
  <c r="E260" i="9"/>
  <c r="L288" i="9"/>
  <c r="J333" i="9"/>
  <c r="E100" i="9"/>
  <c r="J8" i="9"/>
  <c r="I50" i="9"/>
  <c r="Q50" i="9" s="1"/>
  <c r="K50" i="9" s="1"/>
  <c r="I202" i="9"/>
  <c r="Q202" i="9" s="1"/>
  <c r="K202" i="9" s="1"/>
  <c r="J98" i="9"/>
  <c r="I183" i="9"/>
  <c r="Q183" i="9" s="1"/>
  <c r="K183" i="9" s="1"/>
  <c r="L134" i="9"/>
  <c r="I209" i="9"/>
  <c r="Q209" i="9" s="1"/>
  <c r="K209" i="9" s="1"/>
  <c r="J51" i="9"/>
  <c r="J210" i="9"/>
  <c r="I182" i="9"/>
  <c r="Q182" i="9" s="1"/>
  <c r="K182" i="9" s="1"/>
  <c r="L24" i="9"/>
  <c r="E4" i="9"/>
  <c r="E107" i="9"/>
  <c r="I334" i="9"/>
  <c r="Q334" i="9" s="1"/>
  <c r="K334" i="9" s="1"/>
  <c r="I284" i="9"/>
  <c r="Q284" i="9" s="1"/>
  <c r="K284" i="9" s="1"/>
  <c r="I32" i="9"/>
  <c r="Q32" i="9" s="1"/>
  <c r="K32" i="9" s="1"/>
  <c r="I160" i="9"/>
  <c r="Q160" i="9" s="1"/>
  <c r="K160" i="9" s="1"/>
  <c r="J241" i="9"/>
  <c r="E340" i="9"/>
  <c r="E18" i="9"/>
  <c r="J329" i="9"/>
  <c r="I12" i="9"/>
  <c r="Q12" i="9" s="1"/>
  <c r="K12" i="9" s="1"/>
  <c r="J199" i="9"/>
  <c r="I69" i="9"/>
  <c r="Q69" i="9" s="1"/>
  <c r="K69" i="9" s="1"/>
  <c r="J145" i="9"/>
  <c r="L266" i="9"/>
  <c r="L289" i="9"/>
  <c r="L233" i="9"/>
  <c r="L220" i="9"/>
  <c r="I67" i="9"/>
  <c r="Q67" i="9" s="1"/>
  <c r="K67" i="9" s="1"/>
  <c r="J311" i="9"/>
  <c r="J77" i="9"/>
  <c r="L100" i="9"/>
  <c r="L37" i="9"/>
  <c r="L247" i="9"/>
  <c r="J332" i="9"/>
  <c r="J175" i="9"/>
  <c r="L224" i="9"/>
  <c r="I225" i="9"/>
  <c r="Q225" i="9" s="1"/>
  <c r="K225" i="9" s="1"/>
  <c r="L208" i="9"/>
  <c r="I71" i="9"/>
  <c r="Q71" i="9" s="1"/>
  <c r="K71" i="9" s="1"/>
  <c r="J177" i="9"/>
  <c r="I196" i="9"/>
  <c r="Q196" i="9" s="1"/>
  <c r="K196" i="9" s="1"/>
  <c r="L64" i="9"/>
  <c r="E269" i="9"/>
  <c r="I11" i="9"/>
  <c r="Q11" i="9" s="1"/>
  <c r="K11" i="9" s="1"/>
  <c r="E341" i="9"/>
  <c r="L68" i="9"/>
  <c r="L108" i="9"/>
  <c r="E116" i="9"/>
  <c r="I9" i="9"/>
  <c r="Q9" i="9" s="1"/>
  <c r="K9" i="9" s="1"/>
  <c r="J328" i="9"/>
  <c r="J153" i="9"/>
  <c r="I114" i="9"/>
  <c r="Q114" i="9" s="1"/>
  <c r="K114" i="9" s="1"/>
  <c r="E333" i="9"/>
  <c r="J291" i="9"/>
  <c r="I338" i="9"/>
  <c r="Q338" i="9" s="1"/>
  <c r="K338" i="9" s="1"/>
  <c r="J3" i="9"/>
  <c r="J105" i="9"/>
  <c r="I45" i="9"/>
  <c r="Q45" i="9" s="1"/>
  <c r="K45" i="9" s="1"/>
  <c r="L182" i="9"/>
  <c r="E337" i="9"/>
  <c r="I42" i="9"/>
  <c r="Q42" i="9" s="1"/>
  <c r="K42" i="9" s="1"/>
  <c r="L18" i="9"/>
  <c r="J87" i="9"/>
  <c r="E228" i="9"/>
  <c r="I262" i="9"/>
  <c r="Q262" i="9" s="1"/>
  <c r="K262" i="9" s="1"/>
  <c r="J272" i="9"/>
  <c r="E22" i="9"/>
  <c r="J296" i="9"/>
  <c r="I73" i="9"/>
  <c r="Q73" i="9" s="1"/>
  <c r="K73" i="9" s="1"/>
  <c r="E306" i="9"/>
  <c r="I147" i="9"/>
  <c r="Q147" i="9" s="1"/>
  <c r="K147" i="9" s="1"/>
  <c r="I89" i="9"/>
  <c r="Q89" i="9" s="1"/>
  <c r="K89" i="9" s="1"/>
  <c r="J57" i="9"/>
  <c r="E210" i="9"/>
  <c r="L239" i="9"/>
  <c r="J275" i="9"/>
  <c r="L51" i="9"/>
  <c r="L319" i="9"/>
  <c r="I143" i="9"/>
  <c r="Q143" i="9" s="1"/>
  <c r="K143" i="9" s="1"/>
  <c r="J314" i="9"/>
  <c r="I55" i="9"/>
  <c r="Q55" i="9" s="1"/>
  <c r="K55" i="9" s="1"/>
  <c r="L241" i="9"/>
  <c r="I281" i="9"/>
  <c r="Q281" i="9" s="1"/>
  <c r="K281" i="9" s="1"/>
  <c r="L216" i="9"/>
  <c r="L226" i="9"/>
  <c r="E321" i="9"/>
  <c r="J178" i="9"/>
  <c r="L82" i="9"/>
  <c r="L207" i="9"/>
  <c r="L110" i="9"/>
  <c r="J56" i="9"/>
  <c r="J15" i="9"/>
  <c r="I237" i="9"/>
  <c r="Q237" i="9" s="1"/>
  <c r="K237" i="9" s="1"/>
  <c r="I4" i="9"/>
  <c r="Q4" i="9" s="1"/>
  <c r="K4" i="9" s="1"/>
  <c r="L318" i="9"/>
  <c r="I58" i="9"/>
  <c r="Q58" i="9" s="1"/>
  <c r="K58" i="9" s="1"/>
  <c r="I98" i="9"/>
  <c r="Q98" i="9" s="1"/>
  <c r="K98" i="9" s="1"/>
  <c r="J278" i="9"/>
  <c r="I132" i="9"/>
  <c r="Q132" i="9" s="1"/>
  <c r="K132" i="9" s="1"/>
  <c r="J226" i="9"/>
  <c r="L150" i="9"/>
  <c r="J182" i="9"/>
  <c r="I7" i="9"/>
  <c r="Q7" i="9" s="1"/>
  <c r="K7" i="9" s="1"/>
  <c r="J93" i="9"/>
  <c r="E114" i="9"/>
  <c r="L219" i="9"/>
  <c r="J325" i="9"/>
  <c r="E17" i="9"/>
  <c r="L38" i="9"/>
  <c r="L296" i="9"/>
  <c r="J72" i="9"/>
  <c r="I241" i="9"/>
  <c r="Q241" i="9" s="1"/>
  <c r="K241" i="9" s="1"/>
  <c r="J155" i="9"/>
  <c r="E241" i="9"/>
  <c r="I234" i="9"/>
  <c r="Q234" i="9" s="1"/>
  <c r="K234" i="9" s="1"/>
  <c r="J198" i="9"/>
  <c r="L127" i="9"/>
  <c r="L248" i="9"/>
  <c r="I257" i="9"/>
  <c r="Q257" i="9" s="1"/>
  <c r="K257" i="9" s="1"/>
  <c r="E325" i="9"/>
  <c r="J344" i="9"/>
  <c r="H344" i="9" s="1"/>
  <c r="I282" i="9"/>
  <c r="Q282" i="9" s="1"/>
  <c r="K282" i="9" s="1"/>
  <c r="L293" i="9"/>
  <c r="E135" i="9"/>
  <c r="I56" i="9"/>
  <c r="Q56" i="9" s="1"/>
  <c r="K56" i="9" s="1"/>
  <c r="J9" i="9"/>
  <c r="L92" i="9"/>
  <c r="E125" i="9"/>
  <c r="J268" i="9"/>
  <c r="I327" i="9"/>
  <c r="Q327" i="9" s="1"/>
  <c r="K327" i="9" s="1"/>
  <c r="I171" i="9"/>
  <c r="Q171" i="9" s="1"/>
  <c r="K171" i="9" s="1"/>
  <c r="L12" i="9"/>
  <c r="L128" i="9"/>
  <c r="E232" i="9"/>
  <c r="L334" i="9"/>
  <c r="J31" i="9"/>
  <c r="I301" i="9"/>
  <c r="Q301" i="9" s="1"/>
  <c r="K301" i="9" s="1"/>
  <c r="J32" i="9"/>
  <c r="E238" i="9"/>
  <c r="I255" i="9"/>
  <c r="Q255" i="9" s="1"/>
  <c r="K255" i="9" s="1"/>
  <c r="J13" i="9"/>
  <c r="I150" i="9"/>
  <c r="Q150" i="9" s="1"/>
  <c r="K150" i="9" s="1"/>
  <c r="J169" i="9"/>
  <c r="I63" i="9"/>
  <c r="Q63" i="9" s="1"/>
  <c r="K63" i="9" s="1"/>
  <c r="J146" i="9"/>
  <c r="L62" i="9"/>
  <c r="I181" i="9"/>
  <c r="Q181" i="9" s="1"/>
  <c r="K181" i="9" s="1"/>
  <c r="L309" i="9"/>
  <c r="I313" i="9"/>
  <c r="Q313" i="9" s="1"/>
  <c r="K313" i="9" s="1"/>
  <c r="L138" i="9"/>
  <c r="L349" i="9"/>
  <c r="L166" i="9"/>
  <c r="I164" i="9"/>
  <c r="Q164" i="9" s="1"/>
  <c r="K164" i="9" s="1"/>
  <c r="J125" i="9"/>
  <c r="J279" i="9"/>
  <c r="L149" i="9"/>
  <c r="I253" i="9"/>
  <c r="Q253" i="9" s="1"/>
  <c r="K253" i="9" s="1"/>
  <c r="J260" i="9"/>
  <c r="L101" i="9"/>
  <c r="J66" i="9"/>
  <c r="J298" i="9"/>
  <c r="E136" i="9"/>
  <c r="E285" i="9"/>
  <c r="L214" i="9"/>
  <c r="L350" i="9"/>
  <c r="L88" i="9"/>
  <c r="J256" i="9"/>
  <c r="J35" i="9"/>
  <c r="E42" i="9"/>
  <c r="L344" i="9"/>
  <c r="J99" i="9"/>
  <c r="E257" i="9"/>
  <c r="J138" i="9"/>
  <c r="E40" i="9"/>
  <c r="J274" i="9"/>
  <c r="J112" i="9"/>
  <c r="I175" i="9"/>
  <c r="Q175" i="9" s="1"/>
  <c r="K175" i="9" s="1"/>
  <c r="I298" i="9"/>
  <c r="Q298" i="9" s="1"/>
  <c r="K298" i="9" s="1"/>
  <c r="J222" i="9"/>
  <c r="L195" i="9"/>
  <c r="J297" i="9"/>
  <c r="E68" i="9"/>
  <c r="I44" i="9"/>
  <c r="Q44" i="9" s="1"/>
  <c r="K44" i="9" s="1"/>
  <c r="L152" i="9"/>
  <c r="L272" i="9"/>
  <c r="J264" i="9"/>
  <c r="J96" i="9"/>
  <c r="I227" i="9"/>
  <c r="Q227" i="9" s="1"/>
  <c r="K227" i="9" s="1"/>
  <c r="L211" i="9"/>
  <c r="E37" i="9"/>
  <c r="E338" i="9"/>
  <c r="L30" i="9"/>
  <c r="I240" i="9"/>
  <c r="Q240" i="9" s="1"/>
  <c r="K240" i="9" s="1"/>
  <c r="E202" i="9"/>
  <c r="L90" i="9"/>
  <c r="J52" i="9"/>
  <c r="L253" i="9"/>
  <c r="I68" i="9"/>
  <c r="Q68" i="9" s="1"/>
  <c r="K68" i="9" s="1"/>
  <c r="I280" i="9"/>
  <c r="Q280" i="9" s="1"/>
  <c r="K280" i="9" s="1"/>
  <c r="J321" i="9"/>
  <c r="I10" i="9"/>
  <c r="Q10" i="9" s="1"/>
  <c r="K10" i="9" s="1"/>
  <c r="J165" i="9"/>
  <c r="I277" i="9"/>
  <c r="Q277" i="9" s="1"/>
  <c r="K277" i="9" s="1"/>
  <c r="J94" i="9"/>
  <c r="I19" i="9"/>
  <c r="Q19" i="9" s="1"/>
  <c r="K19" i="9" s="1"/>
  <c r="I64" i="9"/>
  <c r="Q64" i="9" s="1"/>
  <c r="K64" i="9" s="1"/>
  <c r="I307" i="9"/>
  <c r="Q307" i="9" s="1"/>
  <c r="K307" i="9" s="1"/>
  <c r="I47" i="9"/>
  <c r="Q47" i="9" s="1"/>
  <c r="K47" i="9" s="1"/>
  <c r="E45" i="9"/>
  <c r="J204" i="9"/>
  <c r="I36" i="9"/>
  <c r="Q36" i="9" s="1"/>
  <c r="K36" i="9" s="1"/>
  <c r="E123" i="9"/>
  <c r="L142" i="9"/>
  <c r="J247" i="9"/>
  <c r="J46" i="9"/>
  <c r="L44" i="9"/>
  <c r="L302" i="9"/>
  <c r="J127" i="9"/>
  <c r="L129" i="9"/>
  <c r="J84" i="9"/>
  <c r="J284" i="9"/>
  <c r="J118" i="9"/>
  <c r="L70" i="9"/>
  <c r="L190" i="9"/>
  <c r="L346" i="9"/>
  <c r="L85" i="9"/>
  <c r="E144" i="9"/>
  <c r="I303" i="9"/>
  <c r="Q303" i="9" s="1"/>
  <c r="K303" i="9" s="1"/>
  <c r="E284" i="9"/>
  <c r="I162" i="9"/>
  <c r="Q162" i="9" s="1"/>
  <c r="K162" i="9" s="1"/>
  <c r="J216" i="9"/>
  <c r="E7" i="9"/>
  <c r="J235" i="9"/>
  <c r="J197" i="9"/>
  <c r="I119" i="9"/>
  <c r="Q119" i="9" s="1"/>
  <c r="K119" i="9" s="1"/>
  <c r="L61" i="9"/>
  <c r="J38" i="9"/>
  <c r="I35" i="9"/>
  <c r="Q35" i="9" s="1"/>
  <c r="K35" i="9" s="1"/>
  <c r="L135" i="9"/>
  <c r="E343" i="9"/>
  <c r="L243" i="9"/>
  <c r="I332" i="9"/>
  <c r="Q332" i="9" s="1"/>
  <c r="K332" i="9" s="1"/>
  <c r="I57" i="9"/>
  <c r="Q57" i="9" s="1"/>
  <c r="K57" i="9" s="1"/>
  <c r="I279" i="9"/>
  <c r="Q279" i="9" s="1"/>
  <c r="K279" i="9" s="1"/>
  <c r="I88" i="9"/>
  <c r="Q88" i="9" s="1"/>
  <c r="K88" i="9" s="1"/>
  <c r="L279" i="9"/>
  <c r="J73" i="9"/>
  <c r="I250" i="9"/>
  <c r="Q250" i="9" s="1"/>
  <c r="K250" i="9" s="1"/>
  <c r="L7" i="9"/>
  <c r="J348" i="9"/>
  <c r="H348" i="9" s="1"/>
  <c r="I79" i="9"/>
  <c r="Q79" i="9" s="1"/>
  <c r="K79" i="9" s="1"/>
  <c r="J206" i="9"/>
  <c r="I20" i="9"/>
  <c r="Q20" i="9" s="1"/>
  <c r="K20" i="9" s="1"/>
  <c r="I193" i="9"/>
  <c r="Q193" i="9" s="1"/>
  <c r="K193" i="9" s="1"/>
  <c r="J78" i="9"/>
  <c r="J265" i="9"/>
  <c r="E153" i="9"/>
  <c r="E223" i="9"/>
  <c r="J326" i="9"/>
  <c r="L118" i="9"/>
  <c r="L8" i="9"/>
  <c r="I174" i="9"/>
  <c r="Q174" i="9" s="1"/>
  <c r="K174" i="9" s="1"/>
  <c r="J159" i="9"/>
  <c r="L250" i="9"/>
  <c r="J334" i="9"/>
  <c r="J207" i="9"/>
  <c r="I61" i="9"/>
  <c r="Q61" i="9" s="1"/>
  <c r="K61" i="9" s="1"/>
  <c r="I274" i="9"/>
  <c r="Q274" i="9" s="1"/>
  <c r="K274" i="9" s="1"/>
  <c r="I110" i="9"/>
  <c r="Q110" i="9" s="1"/>
  <c r="K110" i="9" s="1"/>
  <c r="L301" i="9"/>
  <c r="I288" i="9"/>
  <c r="Q288" i="9" s="1"/>
  <c r="K288" i="9" s="1"/>
  <c r="L155" i="9"/>
  <c r="J149" i="9"/>
  <c r="L313" i="9"/>
  <c r="E134" i="9"/>
  <c r="I208" i="9"/>
  <c r="Q208" i="9" s="1"/>
  <c r="K208" i="9" s="1"/>
  <c r="L265" i="9"/>
  <c r="J273" i="9"/>
  <c r="L35" i="9"/>
  <c r="I75" i="9"/>
  <c r="Q75" i="9" s="1"/>
  <c r="K75" i="9" s="1"/>
  <c r="I211" i="9"/>
  <c r="Q211" i="9" s="1"/>
  <c r="K211" i="9" s="1"/>
  <c r="I15" i="9"/>
  <c r="Q15" i="9" s="1"/>
  <c r="K15" i="9" s="1"/>
  <c r="E302" i="9"/>
  <c r="I113" i="9"/>
  <c r="Q113" i="9" s="1"/>
  <c r="K113" i="9" s="1"/>
  <c r="E146" i="9"/>
  <c r="I215" i="9"/>
  <c r="Q215" i="9" s="1"/>
  <c r="K215" i="9" s="1"/>
  <c r="J121" i="9"/>
  <c r="J225" i="9"/>
  <c r="L73" i="9"/>
  <c r="I153" i="9"/>
  <c r="Q153" i="9" s="1"/>
  <c r="K153" i="9" s="1"/>
  <c r="I86" i="9"/>
  <c r="Q86" i="9" s="1"/>
  <c r="K86" i="9" s="1"/>
  <c r="I103" i="9"/>
  <c r="Q103" i="9" s="1"/>
  <c r="K103" i="9" s="1"/>
  <c r="I195" i="9"/>
  <c r="Q195" i="9" s="1"/>
  <c r="K195" i="9" s="1"/>
  <c r="I271" i="9"/>
  <c r="Q271" i="9" s="1"/>
  <c r="K271" i="9" s="1"/>
  <c r="L215" i="9"/>
  <c r="L221" i="9"/>
  <c r="I304" i="9"/>
  <c r="Q304" i="9" s="1"/>
  <c r="K304" i="9" s="1"/>
  <c r="E47" i="9"/>
  <c r="L236" i="9"/>
  <c r="J185" i="9"/>
  <c r="I129" i="9"/>
  <c r="Q129" i="9" s="1"/>
  <c r="K129" i="9" s="1"/>
  <c r="J40" i="9"/>
  <c r="J91" i="9"/>
  <c r="I340" i="9"/>
  <c r="Q340" i="9" s="1"/>
  <c r="K340" i="9" s="1"/>
  <c r="J82" i="9"/>
  <c r="I70" i="9"/>
  <c r="Q70" i="9" s="1"/>
  <c r="K70" i="9" s="1"/>
  <c r="I232" i="9"/>
  <c r="Q232" i="9" s="1"/>
  <c r="K232" i="9" s="1"/>
  <c r="L286" i="9"/>
  <c r="L238" i="9"/>
  <c r="J67" i="9"/>
  <c r="L292" i="9"/>
  <c r="L95" i="9"/>
  <c r="J49" i="9"/>
  <c r="J233" i="9"/>
  <c r="I48" i="9"/>
  <c r="Q48" i="9" s="1"/>
  <c r="K48" i="9" s="1"/>
  <c r="J83" i="9"/>
  <c r="J194" i="9"/>
  <c r="L178" i="9"/>
  <c r="I152" i="9"/>
  <c r="Q152" i="9" s="1"/>
  <c r="K152" i="9" s="1"/>
  <c r="I239" i="9"/>
  <c r="Q239" i="9" s="1"/>
  <c r="K239" i="9" s="1"/>
  <c r="L83" i="9"/>
  <c r="J336" i="9"/>
  <c r="L170" i="9"/>
  <c r="L9" i="9"/>
  <c r="I309" i="9"/>
  <c r="Q309" i="9" s="1"/>
  <c r="K309" i="9" s="1"/>
  <c r="J221" i="9"/>
  <c r="I177" i="9"/>
  <c r="Q177" i="9" s="1"/>
  <c r="K177" i="9" s="1"/>
  <c r="J168" i="9"/>
  <c r="E244" i="9"/>
  <c r="E317" i="9"/>
  <c r="J280" i="9"/>
  <c r="J351" i="9"/>
  <c r="H351" i="9" s="1"/>
  <c r="L94" i="9"/>
  <c r="J170" i="9"/>
  <c r="L3" i="9"/>
  <c r="I178" i="9"/>
  <c r="Q178" i="9" s="1"/>
  <c r="K178" i="9" s="1"/>
  <c r="J213" i="9"/>
  <c r="L84" i="9"/>
  <c r="L234" i="9"/>
  <c r="E230" i="9"/>
  <c r="J236" i="9"/>
  <c r="J63" i="9"/>
  <c r="I30" i="9"/>
  <c r="Q30" i="9" s="1"/>
  <c r="K30" i="9" s="1"/>
  <c r="J196" i="9"/>
  <c r="I326" i="9"/>
  <c r="Q326" i="9" s="1"/>
  <c r="K326" i="9" s="1"/>
  <c r="L89" i="9"/>
  <c r="I145" i="9"/>
  <c r="Q145" i="9" s="1"/>
  <c r="K145" i="9" s="1"/>
  <c r="E268" i="9"/>
  <c r="E316" i="9"/>
  <c r="J242" i="9"/>
  <c r="E312" i="9"/>
  <c r="E278" i="9"/>
  <c r="I251" i="9"/>
  <c r="Q251" i="9" s="1"/>
  <c r="K251" i="9" s="1"/>
  <c r="I218" i="9"/>
  <c r="Q218" i="9" s="1"/>
  <c r="K218" i="9" s="1"/>
  <c r="J50" i="9"/>
  <c r="I81" i="9"/>
  <c r="Q81" i="9" s="1"/>
  <c r="K81" i="9" s="1"/>
  <c r="E59" i="9"/>
  <c r="L200" i="9"/>
  <c r="E65" i="9"/>
  <c r="L113" i="9"/>
  <c r="E225" i="9"/>
  <c r="J258" i="9"/>
  <c r="L305" i="9"/>
  <c r="L184" i="9"/>
  <c r="E314" i="9"/>
  <c r="L165" i="9"/>
  <c r="J108" i="9"/>
  <c r="L203" i="9"/>
  <c r="I134" i="9"/>
  <c r="Q134" i="9" s="1"/>
  <c r="K134" i="9" s="1"/>
  <c r="I343" i="9"/>
  <c r="Q343" i="9" s="1"/>
  <c r="K343" i="9" s="1"/>
  <c r="L161" i="9"/>
  <c r="I111" i="9"/>
  <c r="Q111" i="9" s="1"/>
  <c r="K111" i="9" s="1"/>
  <c r="J259" i="9"/>
  <c r="L20" i="9"/>
  <c r="E5" i="9"/>
  <c r="E301" i="9"/>
  <c r="I267" i="9"/>
  <c r="Q267" i="9" s="1"/>
  <c r="K267" i="9" s="1"/>
  <c r="J79" i="9"/>
  <c r="E263" i="9"/>
  <c r="I198" i="9"/>
  <c r="Q198" i="9" s="1"/>
  <c r="K198" i="9" s="1"/>
  <c r="E219" i="9"/>
  <c r="J209" i="9"/>
  <c r="L40" i="9"/>
  <c r="E171" i="9"/>
  <c r="E342" i="9"/>
  <c r="L63" i="9"/>
  <c r="E109" i="9"/>
  <c r="E307" i="9"/>
  <c r="E79" i="9"/>
  <c r="E259" i="9"/>
  <c r="E173" i="9"/>
  <c r="L282" i="9"/>
  <c r="L347" i="9"/>
  <c r="J154" i="9"/>
  <c r="L263" i="9"/>
  <c r="J288" i="9"/>
  <c r="I223" i="9"/>
  <c r="Q223" i="9" s="1"/>
  <c r="K223" i="9" s="1"/>
  <c r="L227" i="9"/>
  <c r="J5" i="9"/>
  <c r="L80" i="9"/>
  <c r="E27" i="9"/>
  <c r="J337" i="9"/>
  <c r="J158" i="9"/>
  <c r="J237" i="9"/>
  <c r="L65" i="9"/>
  <c r="I206" i="9"/>
  <c r="Q206" i="9" s="1"/>
  <c r="K206" i="9" s="1"/>
  <c r="L43" i="9"/>
  <c r="L124" i="9"/>
  <c r="J166" i="9"/>
  <c r="L136" i="9"/>
  <c r="L325" i="9"/>
  <c r="I26" i="9"/>
  <c r="Q26" i="9" s="1"/>
  <c r="K26" i="9" s="1"/>
  <c r="L274" i="9"/>
  <c r="J62" i="9"/>
  <c r="L186" i="9"/>
  <c r="J39" i="9"/>
  <c r="I219" i="9"/>
  <c r="Q219" i="9" s="1"/>
  <c r="K219" i="9" s="1"/>
  <c r="J130" i="9"/>
  <c r="I34" i="9"/>
  <c r="Q34" i="9" s="1"/>
  <c r="K34" i="9" s="1"/>
  <c r="L39" i="9"/>
  <c r="E253" i="9"/>
  <c r="J123" i="9"/>
  <c r="E289" i="9"/>
  <c r="E148" i="9"/>
  <c r="E288" i="9"/>
  <c r="L75" i="9"/>
  <c r="J292" i="9"/>
  <c r="L231" i="9"/>
  <c r="L225" i="9"/>
  <c r="J285" i="9"/>
  <c r="I43" i="9"/>
  <c r="Q43" i="9" s="1"/>
  <c r="K43" i="9" s="1"/>
  <c r="J100" i="9"/>
  <c r="I102" i="9"/>
  <c r="Q102" i="9" s="1"/>
  <c r="K102" i="9" s="1"/>
  <c r="I229" i="9"/>
  <c r="Q229" i="9" s="1"/>
  <c r="K229" i="9" s="1"/>
  <c r="L322" i="9"/>
  <c r="J269" i="9"/>
  <c r="I252" i="9"/>
  <c r="Q252" i="9" s="1"/>
  <c r="K252" i="9" s="1"/>
  <c r="I118" i="9"/>
  <c r="Q118" i="9" s="1"/>
  <c r="K118" i="9" s="1"/>
  <c r="J286" i="9"/>
  <c r="E41" i="9"/>
  <c r="E295" i="9"/>
  <c r="L316" i="9"/>
  <c r="L32" i="9"/>
  <c r="E313" i="9"/>
  <c r="E281" i="9"/>
  <c r="E124" i="9"/>
  <c r="L191" i="9"/>
  <c r="I314" i="9"/>
  <c r="Q314" i="9" s="1"/>
  <c r="K314" i="9" s="1"/>
  <c r="J239" i="9"/>
  <c r="J317" i="9"/>
  <c r="I92" i="9"/>
  <c r="Q92" i="9" s="1"/>
  <c r="K92" i="9" s="1"/>
  <c r="J282" i="9"/>
  <c r="I93" i="9"/>
  <c r="Q93" i="9" s="1"/>
  <c r="K93" i="9" s="1"/>
  <c r="D5" i="9"/>
  <c r="L196" i="9"/>
  <c r="L245" i="9"/>
  <c r="J144" i="9"/>
  <c r="J74" i="9"/>
  <c r="I335" i="9"/>
  <c r="Q335" i="9" s="1"/>
  <c r="K335" i="9" s="1"/>
  <c r="L58" i="9"/>
  <c r="J289" i="9"/>
  <c r="L188" i="9"/>
  <c r="L104" i="9"/>
  <c r="J301" i="9"/>
  <c r="I300" i="9"/>
  <c r="Q300" i="9" s="1"/>
  <c r="K300" i="9" s="1"/>
  <c r="I78" i="9"/>
  <c r="Q78" i="9" s="1"/>
  <c r="K78" i="9" s="1"/>
  <c r="E323" i="9"/>
  <c r="L181" i="9"/>
  <c r="L285" i="9"/>
  <c r="L277" i="9"/>
  <c r="J24" i="9"/>
  <c r="I278" i="9"/>
  <c r="Q278" i="9" s="1"/>
  <c r="K278" i="9" s="1"/>
  <c r="E265" i="9"/>
  <c r="I124" i="9"/>
  <c r="Q124" i="9" s="1"/>
  <c r="K124" i="9" s="1"/>
  <c r="L345" i="9"/>
  <c r="J323" i="9"/>
  <c r="I321" i="9"/>
  <c r="Q321" i="9" s="1"/>
  <c r="K321" i="9" s="1"/>
  <c r="J89" i="9"/>
  <c r="J143" i="9"/>
  <c r="J160" i="9"/>
  <c r="J339" i="9"/>
  <c r="I16" i="9"/>
  <c r="Q16" i="9" s="1"/>
  <c r="K16" i="9" s="1"/>
  <c r="L76" i="9"/>
  <c r="J7" i="9"/>
  <c r="I128" i="9"/>
  <c r="Q128" i="9" s="1"/>
  <c r="K128" i="9" s="1"/>
  <c r="J201" i="9"/>
  <c r="J220" i="9"/>
  <c r="I245" i="9"/>
  <c r="Q245" i="9" s="1"/>
  <c r="K245" i="9" s="1"/>
  <c r="I302" i="9"/>
  <c r="Q302" i="9" s="1"/>
  <c r="K302" i="9" s="1"/>
  <c r="I184" i="9"/>
  <c r="Q184" i="9" s="1"/>
  <c r="K184" i="9" s="1"/>
  <c r="E6" i="9"/>
  <c r="J113" i="9"/>
  <c r="L144" i="9"/>
  <c r="I348" i="9"/>
  <c r="Q348" i="9" s="1"/>
  <c r="K348" i="9" s="1"/>
  <c r="J179" i="9"/>
  <c r="J137" i="9"/>
  <c r="L189" i="9"/>
  <c r="I210" i="9"/>
  <c r="Q210" i="9" s="1"/>
  <c r="K210" i="9" s="1"/>
  <c r="I66" i="9"/>
  <c r="Q66" i="9" s="1"/>
  <c r="K66" i="9" s="1"/>
  <c r="E251" i="9"/>
  <c r="E88" i="9"/>
  <c r="E191" i="9"/>
  <c r="E332" i="9"/>
  <c r="E20" i="9"/>
  <c r="I191" i="9"/>
  <c r="Q191" i="9" s="1"/>
  <c r="K191" i="9" s="1"/>
  <c r="L55" i="9"/>
  <c r="J141" i="9"/>
  <c r="J70" i="9"/>
  <c r="E62" i="9"/>
  <c r="J68" i="9"/>
  <c r="I290" i="9"/>
  <c r="Q290" i="9" s="1"/>
  <c r="K290" i="9" s="1"/>
  <c r="J117" i="9"/>
  <c r="I221" i="9"/>
  <c r="Q221" i="9" s="1"/>
  <c r="K221" i="9" s="1"/>
  <c r="L159" i="9"/>
  <c r="L98" i="9"/>
  <c r="I222" i="9"/>
  <c r="Q222" i="9" s="1"/>
  <c r="K222" i="9" s="1"/>
  <c r="I116" i="9"/>
  <c r="Q116" i="9" s="1"/>
  <c r="K116" i="9" s="1"/>
  <c r="L299" i="9"/>
  <c r="J270" i="9"/>
  <c r="L66" i="9"/>
  <c r="L343" i="9"/>
  <c r="L204" i="9"/>
  <c r="I120" i="9"/>
  <c r="Q120" i="9" s="1"/>
  <c r="K120" i="9" s="1"/>
  <c r="I286" i="9"/>
  <c r="Q286" i="9" s="1"/>
  <c r="K286" i="9" s="1"/>
  <c r="J135" i="9"/>
  <c r="J245" i="9"/>
  <c r="J81" i="9"/>
  <c r="I136" i="9"/>
  <c r="Q136" i="9" s="1"/>
  <c r="K136" i="9" s="1"/>
  <c r="J327" i="9"/>
  <c r="I322" i="9"/>
  <c r="Q322" i="9" s="1"/>
  <c r="K322" i="9" s="1"/>
  <c r="L351" i="9"/>
  <c r="L22" i="9"/>
  <c r="I21" i="9"/>
  <c r="Q21" i="9" s="1"/>
  <c r="K21" i="9" s="1"/>
  <c r="I22" i="9"/>
  <c r="Q22" i="9" s="1"/>
  <c r="K22" i="9" s="1"/>
  <c r="I130" i="9"/>
  <c r="Q130" i="9" s="1"/>
  <c r="K130" i="9" s="1"/>
  <c r="I295" i="9"/>
  <c r="Q295" i="9" s="1"/>
  <c r="K295" i="9" s="1"/>
  <c r="E56" i="9"/>
  <c r="I299" i="9"/>
  <c r="Q299" i="9" s="1"/>
  <c r="K299" i="9" s="1"/>
  <c r="J218" i="9"/>
  <c r="L71" i="9"/>
  <c r="E131" i="9"/>
  <c r="L15" i="9"/>
  <c r="L148" i="9"/>
  <c r="I231" i="9"/>
  <c r="Q231" i="9" s="1"/>
  <c r="K231" i="9" s="1"/>
  <c r="J335" i="9"/>
  <c r="E348" i="9"/>
  <c r="I246" i="9"/>
  <c r="Q246" i="9" s="1"/>
  <c r="K246" i="9" s="1"/>
  <c r="L48" i="9"/>
  <c r="J116" i="9"/>
  <c r="J302" i="9"/>
  <c r="L57" i="9"/>
  <c r="E36" i="9"/>
  <c r="I273" i="9"/>
  <c r="Q273" i="9" s="1"/>
  <c r="K273" i="9" s="1"/>
  <c r="L102" i="9"/>
  <c r="J252" i="9"/>
  <c r="J30" i="9"/>
  <c r="L276" i="9"/>
  <c r="I135" i="9"/>
  <c r="Q135" i="9" s="1"/>
  <c r="K135" i="9" s="1"/>
  <c r="I230" i="9"/>
  <c r="Q230" i="9" s="1"/>
  <c r="K230" i="9" s="1"/>
  <c r="L348" i="9"/>
  <c r="L141" i="9"/>
  <c r="I258" i="9"/>
  <c r="Q258" i="9" s="1"/>
  <c r="K258" i="9" s="1"/>
  <c r="J257" i="9"/>
  <c r="I107" i="9"/>
  <c r="Q107" i="9" s="1"/>
  <c r="K107" i="9" s="1"/>
  <c r="I316" i="9"/>
  <c r="Q316" i="9" s="1"/>
  <c r="K316" i="9" s="1"/>
  <c r="E266" i="9"/>
  <c r="L278" i="9"/>
  <c r="I14" i="9"/>
  <c r="Q14" i="9" s="1"/>
  <c r="K14" i="9" s="1"/>
  <c r="I265" i="9"/>
  <c r="Q265" i="9" s="1"/>
  <c r="K265" i="9" s="1"/>
  <c r="E81" i="9"/>
  <c r="L193" i="9"/>
  <c r="J58" i="9"/>
  <c r="J69" i="9"/>
  <c r="J6" i="9"/>
  <c r="E138" i="9"/>
  <c r="I37" i="9"/>
  <c r="Q37" i="9" s="1"/>
  <c r="K37" i="9" s="1"/>
  <c r="L103" i="9"/>
  <c r="I339" i="9"/>
  <c r="Q339" i="9" s="1"/>
  <c r="K339" i="9" s="1"/>
  <c r="J103" i="9"/>
  <c r="L237" i="9"/>
  <c r="J37" i="9"/>
  <c r="I91" i="9"/>
  <c r="Q91" i="9" s="1"/>
  <c r="K91" i="9" s="1"/>
  <c r="L206" i="9"/>
  <c r="J190" i="9"/>
  <c r="J156" i="9"/>
  <c r="I268" i="9"/>
  <c r="Q268" i="9" s="1"/>
  <c r="K268" i="9" s="1"/>
  <c r="I238" i="9"/>
  <c r="Q238" i="9" s="1"/>
  <c r="K238" i="9" s="1"/>
  <c r="J42" i="9"/>
  <c r="J132" i="9"/>
  <c r="L11" i="9"/>
  <c r="J76" i="9"/>
  <c r="I213" i="9"/>
  <c r="Q213" i="9" s="1"/>
  <c r="K213" i="9" s="1"/>
  <c r="L153" i="9"/>
  <c r="L261" i="9"/>
  <c r="L96" i="9"/>
  <c r="I133" i="9"/>
  <c r="Q133" i="9" s="1"/>
  <c r="K133" i="9" s="1"/>
  <c r="L262" i="9"/>
  <c r="I123" i="9"/>
  <c r="Q123" i="9" s="1"/>
  <c r="K123" i="9" s="1"/>
  <c r="E30" i="9"/>
  <c r="J48" i="9"/>
  <c r="L52" i="9"/>
  <c r="I31" i="9"/>
  <c r="Q31" i="9" s="1"/>
  <c r="K31" i="9" s="1"/>
  <c r="J47" i="9"/>
  <c r="J80" i="9"/>
  <c r="L327" i="9"/>
  <c r="L171" i="9"/>
  <c r="I104" i="9"/>
  <c r="Q104" i="9" s="1"/>
  <c r="K104" i="9" s="1"/>
  <c r="L290" i="9"/>
  <c r="I188" i="9"/>
  <c r="Q188" i="9" s="1"/>
  <c r="K188" i="9" s="1"/>
  <c r="E151" i="9"/>
  <c r="E271" i="9"/>
  <c r="L17" i="9"/>
  <c r="J276" i="9"/>
  <c r="J283" i="9"/>
  <c r="J230" i="9"/>
  <c r="J41" i="9"/>
  <c r="L33" i="9"/>
  <c r="J26" i="9"/>
  <c r="L19" i="9"/>
  <c r="L217" i="9"/>
  <c r="J251" i="9"/>
  <c r="L320" i="9"/>
  <c r="J115" i="9"/>
  <c r="L41" i="9"/>
  <c r="J150" i="9"/>
  <c r="J183" i="9"/>
  <c r="E99" i="9"/>
  <c r="E89" i="9"/>
  <c r="E319" i="9"/>
  <c r="J341" i="9"/>
  <c r="E207" i="9"/>
  <c r="L201" i="9"/>
  <c r="L117" i="9"/>
  <c r="J331" i="9"/>
  <c r="I144" i="9"/>
  <c r="Q144" i="9" s="1"/>
  <c r="K144" i="9" s="1"/>
  <c r="J19" i="9"/>
  <c r="L78" i="9"/>
  <c r="I100" i="9"/>
  <c r="Q100" i="9" s="1"/>
  <c r="K100" i="9" s="1"/>
  <c r="J4" i="9"/>
  <c r="J124" i="9"/>
  <c r="L324" i="9"/>
  <c r="J219" i="9"/>
  <c r="J102" i="9"/>
  <c r="I249" i="9"/>
  <c r="Q249" i="9" s="1"/>
  <c r="K249" i="9" s="1"/>
  <c r="E243" i="9"/>
  <c r="L50" i="9"/>
  <c r="I351" i="9"/>
  <c r="Q351" i="9" s="1"/>
  <c r="K351" i="9" s="1"/>
  <c r="E188" i="9"/>
  <c r="J180" i="9"/>
  <c r="J17" i="9"/>
  <c r="L105" i="9"/>
  <c r="L260" i="9"/>
  <c r="L154" i="9"/>
  <c r="J313" i="9"/>
  <c r="L27" i="9"/>
  <c r="J21" i="9"/>
  <c r="E72" i="9"/>
  <c r="L4" i="9"/>
  <c r="L28" i="9"/>
  <c r="L281" i="9"/>
  <c r="E280" i="9"/>
  <c r="E275" i="9"/>
  <c r="L232" i="9"/>
  <c r="I275" i="9"/>
  <c r="Q275" i="9" s="1"/>
  <c r="K275" i="9" s="1"/>
  <c r="I87" i="9"/>
  <c r="Q87" i="9" s="1"/>
  <c r="K87" i="9" s="1"/>
  <c r="E209" i="9"/>
  <c r="I310" i="9"/>
  <c r="Q310" i="9" s="1"/>
  <c r="K310" i="9" s="1"/>
  <c r="J86" i="9"/>
  <c r="E200" i="9"/>
  <c r="E226" i="9"/>
  <c r="J173" i="9"/>
  <c r="J107" i="9"/>
  <c r="L173" i="9"/>
  <c r="I77" i="9"/>
  <c r="Q77" i="9" s="1"/>
  <c r="K77" i="9" s="1"/>
  <c r="L298" i="9"/>
  <c r="J128" i="9"/>
  <c r="L287" i="9"/>
  <c r="E282" i="9"/>
  <c r="J316" i="9"/>
  <c r="E318" i="9"/>
  <c r="J148" i="9"/>
  <c r="J142" i="9"/>
  <c r="J345" i="9"/>
  <c r="H345" i="9" s="1"/>
  <c r="J109" i="9"/>
  <c r="J224" i="9"/>
  <c r="J310" i="9"/>
  <c r="L47" i="9"/>
  <c r="L315" i="9"/>
  <c r="L72" i="9"/>
  <c r="L91" i="9"/>
  <c r="J71" i="9"/>
  <c r="L46" i="9"/>
  <c r="J176" i="9"/>
  <c r="L329" i="9"/>
  <c r="L29" i="9"/>
  <c r="I266" i="9"/>
  <c r="Q266" i="9" s="1"/>
  <c r="K266" i="9" s="1"/>
  <c r="I194" i="9"/>
  <c r="Q194" i="9" s="1"/>
  <c r="K194" i="9" s="1"/>
  <c r="E19" i="9"/>
  <c r="E299" i="9"/>
  <c r="J315" i="9"/>
  <c r="E197" i="9"/>
  <c r="I148" i="9"/>
  <c r="Q148" i="9" s="1"/>
  <c r="K148" i="9" s="1"/>
  <c r="I59" i="9"/>
  <c r="Q59" i="9" s="1"/>
  <c r="K59" i="9" s="1"/>
  <c r="L230" i="9"/>
  <c r="E203" i="9"/>
  <c r="I233" i="9"/>
  <c r="Q233" i="9" s="1"/>
  <c r="K233" i="9" s="1"/>
  <c r="J92" i="9"/>
  <c r="E161" i="9"/>
  <c r="J95" i="9"/>
  <c r="I176" i="9"/>
  <c r="Q176" i="9" s="1"/>
  <c r="K176" i="9" s="1"/>
  <c r="I212" i="9"/>
  <c r="Q212" i="9" s="1"/>
  <c r="K212" i="9" s="1"/>
  <c r="L172" i="9"/>
  <c r="J101" i="9"/>
  <c r="I312" i="9"/>
  <c r="Q312" i="9" s="1"/>
  <c r="K312" i="9" s="1"/>
  <c r="E80" i="9"/>
  <c r="I126" i="9"/>
  <c r="Q126" i="9" s="1"/>
  <c r="K126" i="9" s="1"/>
  <c r="J53" i="9"/>
  <c r="E14" i="9"/>
  <c r="L99" i="9"/>
  <c r="L21" i="9"/>
  <c r="J14" i="9"/>
  <c r="E178" i="9"/>
  <c r="J211" i="9"/>
  <c r="J305" i="9"/>
  <c r="I345" i="9"/>
  <c r="Q345" i="9" s="1"/>
  <c r="K345" i="9" s="1"/>
  <c r="I39" i="9"/>
  <c r="Q39" i="9" s="1"/>
  <c r="K39" i="9" s="1"/>
  <c r="L114" i="9"/>
  <c r="L79" i="9"/>
  <c r="J343" i="9"/>
  <c r="H343" i="9" s="1"/>
  <c r="E297" i="9"/>
  <c r="E60" i="9"/>
  <c r="E32" i="9"/>
  <c r="I346" i="9"/>
  <c r="Q346" i="9" s="1"/>
  <c r="K346" i="9" s="1"/>
  <c r="J312" i="9"/>
  <c r="I248" i="9"/>
  <c r="Q248" i="9" s="1"/>
  <c r="K248" i="9" s="1"/>
  <c r="I205" i="9"/>
  <c r="Q205" i="9" s="1"/>
  <c r="K205" i="9" s="1"/>
  <c r="I8" i="9"/>
  <c r="Q8" i="9" s="1"/>
  <c r="K8" i="9" s="1"/>
  <c r="L93" i="9"/>
  <c r="I13" i="9"/>
  <c r="Q13" i="9" s="1"/>
  <c r="K13" i="9" s="1"/>
  <c r="J350" i="9"/>
  <c r="H350" i="9" s="1"/>
  <c r="I165" i="9"/>
  <c r="Q165" i="9" s="1"/>
  <c r="K165" i="9" s="1"/>
  <c r="J300" i="9"/>
  <c r="I25" i="9"/>
  <c r="Q25" i="9" s="1"/>
  <c r="K25" i="9" s="1"/>
  <c r="I23" i="9"/>
  <c r="Q23" i="9" s="1"/>
  <c r="K23" i="9" s="1"/>
  <c r="I52" i="9"/>
  <c r="Q52" i="9" s="1"/>
  <c r="K52" i="9" s="1"/>
  <c r="I3" i="9"/>
  <c r="Q3" i="9" s="1"/>
  <c r="K3" i="9" s="1"/>
  <c r="L34" i="9"/>
  <c r="I259" i="9"/>
  <c r="Q259" i="9" s="1"/>
  <c r="K259" i="9" s="1"/>
  <c r="J20" i="9"/>
  <c r="J202" i="9"/>
  <c r="I170" i="9"/>
  <c r="Q170" i="9" s="1"/>
  <c r="K170" i="9" s="1"/>
  <c r="J34" i="9"/>
  <c r="J12" i="9"/>
  <c r="J243" i="9"/>
  <c r="I33" i="9"/>
  <c r="Q33" i="9" s="1"/>
  <c r="K33" i="9" s="1"/>
  <c r="J215" i="9"/>
  <c r="I158" i="9"/>
  <c r="Q158" i="9" s="1"/>
  <c r="K158" i="9" s="1"/>
  <c r="L183" i="9"/>
  <c r="L199" i="9"/>
  <c r="J318" i="9"/>
  <c r="J307" i="9"/>
  <c r="J227" i="9"/>
  <c r="L115" i="9"/>
  <c r="I330" i="9"/>
  <c r="Q330" i="9" s="1"/>
  <c r="K330" i="9" s="1"/>
  <c r="I74" i="9"/>
  <c r="Q74" i="9" s="1"/>
  <c r="K74" i="9" s="1"/>
  <c r="J44" i="9"/>
  <c r="L198" i="9"/>
  <c r="I142" i="9"/>
  <c r="Q142" i="9" s="1"/>
  <c r="K142" i="9" s="1"/>
  <c r="L111" i="9"/>
  <c r="J114" i="9"/>
  <c r="J249" i="9"/>
  <c r="J33" i="9"/>
  <c r="I109" i="9"/>
  <c r="Q109" i="9" s="1"/>
  <c r="K109" i="9" s="1"/>
  <c r="L56" i="9"/>
  <c r="J267" i="9"/>
  <c r="I285" i="9"/>
  <c r="Q285" i="9" s="1"/>
  <c r="K285" i="9" s="1"/>
  <c r="L275" i="9"/>
  <c r="J223" i="9"/>
  <c r="L339" i="9"/>
  <c r="J262" i="9"/>
  <c r="I292" i="9"/>
  <c r="Q292" i="9" s="1"/>
  <c r="K292" i="9" s="1"/>
  <c r="I163" i="9"/>
  <c r="Q163" i="9" s="1"/>
  <c r="K163" i="9" s="1"/>
  <c r="I96" i="9"/>
  <c r="Q96" i="9" s="1"/>
  <c r="K96" i="9" s="1"/>
  <c r="L321" i="9"/>
  <c r="J85" i="9"/>
  <c r="L312" i="9"/>
  <c r="L267" i="9"/>
  <c r="I51" i="9"/>
  <c r="Q51" i="9" s="1"/>
  <c r="K51" i="9" s="1"/>
  <c r="D6" i="9"/>
  <c r="D7" i="9"/>
  <c r="D8" i="9"/>
  <c r="D9" i="9"/>
  <c r="D10" i="9"/>
  <c r="D14" i="9"/>
  <c r="D11" i="9"/>
  <c r="D12" i="9"/>
  <c r="D13" i="9"/>
  <c r="D15" i="9"/>
  <c r="D16" i="9"/>
  <c r="D17" i="9"/>
  <c r="D18" i="9"/>
  <c r="D20" i="9"/>
  <c r="D19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5" i="9"/>
  <c r="D34" i="9"/>
  <c r="D36" i="9"/>
  <c r="D37" i="9"/>
  <c r="D38" i="9"/>
  <c r="D39" i="9"/>
  <c r="D41" i="9"/>
  <c r="D40" i="9"/>
  <c r="D42" i="9"/>
  <c r="D43" i="9"/>
  <c r="D45" i="9"/>
  <c r="D44" i="9"/>
  <c r="D46" i="9"/>
  <c r="D48" i="9"/>
  <c r="D47" i="9"/>
  <c r="D49" i="9"/>
  <c r="D50" i="9"/>
  <c r="D52" i="9"/>
  <c r="D51" i="9"/>
  <c r="D53" i="9"/>
  <c r="D54" i="9"/>
  <c r="D55" i="9"/>
  <c r="D57" i="9"/>
  <c r="D56" i="9"/>
  <c r="D58" i="9"/>
  <c r="D59" i="9"/>
  <c r="D60" i="9"/>
  <c r="D62" i="9"/>
  <c r="D61" i="9"/>
  <c r="D63" i="9"/>
  <c r="D64" i="9"/>
  <c r="D65" i="9"/>
  <c r="D66" i="9"/>
  <c r="D68" i="9"/>
  <c r="D67" i="9"/>
  <c r="D69" i="9"/>
  <c r="D70" i="9"/>
  <c r="D71" i="9"/>
  <c r="D72" i="9"/>
  <c r="D73" i="9"/>
  <c r="D74" i="9"/>
  <c r="D75" i="9"/>
  <c r="D76" i="9"/>
  <c r="D77" i="9"/>
  <c r="D78" i="9"/>
  <c r="D79" i="9"/>
  <c r="D80" i="9"/>
  <c r="D82" i="9"/>
  <c r="D81" i="9"/>
  <c r="D84" i="9"/>
  <c r="D83" i="9"/>
  <c r="D85" i="9"/>
  <c r="D86" i="9"/>
  <c r="D88" i="9"/>
  <c r="D87" i="9"/>
  <c r="D89" i="9"/>
  <c r="D90" i="9"/>
  <c r="D91" i="9"/>
  <c r="D92" i="9"/>
  <c r="D93" i="9"/>
  <c r="D94" i="9"/>
  <c r="D95" i="9"/>
  <c r="D96" i="9"/>
  <c r="D97" i="9"/>
  <c r="D98" i="9"/>
  <c r="D100" i="9"/>
  <c r="D99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4" i="9"/>
  <c r="D113" i="9"/>
  <c r="D115" i="9"/>
  <c r="D116" i="9"/>
  <c r="D118" i="9"/>
  <c r="D117" i="9"/>
  <c r="D119" i="9"/>
  <c r="D120" i="9"/>
  <c r="D121" i="9"/>
  <c r="D122" i="9"/>
  <c r="D123" i="9"/>
  <c r="D125" i="9"/>
  <c r="D124" i="9"/>
  <c r="D126" i="9"/>
  <c r="D127" i="9"/>
  <c r="D128" i="9"/>
  <c r="D129" i="9"/>
  <c r="D130" i="9"/>
  <c r="D132" i="9"/>
  <c r="D131" i="9"/>
  <c r="D134" i="9"/>
  <c r="D133" i="9"/>
  <c r="D135" i="9"/>
  <c r="D136" i="9"/>
  <c r="D137" i="9"/>
  <c r="D139" i="9"/>
  <c r="D138" i="9"/>
  <c r="D140" i="9"/>
  <c r="D141" i="9"/>
  <c r="D142" i="9"/>
  <c r="D144" i="9"/>
  <c r="D143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60" i="9"/>
  <c r="D159" i="9"/>
  <c r="D161" i="9"/>
  <c r="D162" i="9"/>
  <c r="D163" i="9"/>
  <c r="D164" i="9"/>
  <c r="D165" i="9"/>
  <c r="D166" i="9"/>
  <c r="D167" i="9"/>
  <c r="D169" i="9"/>
  <c r="D168" i="9"/>
  <c r="D172" i="9"/>
  <c r="D170" i="9"/>
  <c r="D171" i="9"/>
  <c r="D173" i="9"/>
  <c r="D175" i="9"/>
  <c r="D174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7" i="9"/>
  <c r="D206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8" i="9"/>
  <c r="D237" i="9"/>
  <c r="D239" i="9"/>
  <c r="D241" i="9"/>
  <c r="D240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7" i="9"/>
  <c r="D266" i="9"/>
  <c r="D268" i="9"/>
  <c r="D269" i="9"/>
  <c r="D270" i="9"/>
  <c r="D271" i="9"/>
  <c r="D272" i="9"/>
  <c r="D273" i="9"/>
  <c r="D275" i="9"/>
  <c r="D274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2" i="9"/>
  <c r="D291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8" i="9"/>
  <c r="D317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4" i="9"/>
  <c r="D333" i="9"/>
  <c r="D335" i="9"/>
  <c r="D336" i="9"/>
  <c r="D337" i="9"/>
  <c r="D338" i="9"/>
  <c r="D339" i="9"/>
  <c r="D340" i="9"/>
  <c r="D341" i="9"/>
  <c r="D342" i="9"/>
  <c r="A342" i="9" s="1"/>
  <c r="D343" i="9"/>
  <c r="A343" i="9" s="1"/>
  <c r="D344" i="9"/>
  <c r="A344" i="9" s="1"/>
  <c r="D345" i="9"/>
  <c r="A345" i="9" s="1"/>
  <c r="D347" i="9"/>
  <c r="A347" i="9" s="1"/>
  <c r="D346" i="9"/>
  <c r="A346" i="9" s="1"/>
  <c r="D348" i="9"/>
  <c r="A348" i="9" s="1"/>
  <c r="D349" i="9"/>
  <c r="A349" i="9" s="1"/>
  <c r="D350" i="9"/>
  <c r="A350" i="9" s="1"/>
  <c r="D351" i="9"/>
  <c r="A351" i="9" s="1"/>
  <c r="A341" i="9" l="1"/>
  <c r="A340" i="9"/>
  <c r="H340" i="9"/>
  <c r="H341" i="9"/>
  <c r="H307" i="9"/>
  <c r="H335" i="9"/>
  <c r="A338" i="9"/>
  <c r="H54" i="9"/>
  <c r="H186" i="9"/>
  <c r="A326" i="9"/>
  <c r="A267" i="9"/>
  <c r="A194" i="9"/>
  <c r="A122" i="9"/>
  <c r="A61" i="9"/>
  <c r="H20" i="9"/>
  <c r="F197" i="9"/>
  <c r="B197" i="9"/>
  <c r="F319" i="9"/>
  <c r="B319" i="9"/>
  <c r="H235" i="9"/>
  <c r="F333" i="9"/>
  <c r="B333" i="9"/>
  <c r="H152" i="9"/>
  <c r="F246" i="9"/>
  <c r="B246" i="9"/>
  <c r="A337" i="9"/>
  <c r="A265" i="9"/>
  <c r="A193" i="9"/>
  <c r="A121" i="9"/>
  <c r="A62" i="9"/>
  <c r="H315" i="9"/>
  <c r="H41" i="9"/>
  <c r="F307" i="9"/>
  <c r="B307" i="9"/>
  <c r="F230" i="9"/>
  <c r="B230" i="9"/>
  <c r="H52" i="9"/>
  <c r="H31" i="9"/>
  <c r="F135" i="9"/>
  <c r="B135" i="9"/>
  <c r="H275" i="9"/>
  <c r="H241" i="9"/>
  <c r="F113" i="9"/>
  <c r="B113" i="9"/>
  <c r="H309" i="9"/>
  <c r="F215" i="9"/>
  <c r="B215" i="9"/>
  <c r="A264" i="9"/>
  <c r="A204" i="9"/>
  <c r="A192" i="9"/>
  <c r="A169" i="9"/>
  <c r="A143" i="9"/>
  <c r="A120" i="9"/>
  <c r="A96" i="9"/>
  <c r="A72" i="9"/>
  <c r="A60" i="9"/>
  <c r="A36" i="9"/>
  <c r="A11" i="9"/>
  <c r="H211" i="9"/>
  <c r="F299" i="9"/>
  <c r="B299" i="9"/>
  <c r="F99" i="9"/>
  <c r="B99" i="9"/>
  <c r="H47" i="9"/>
  <c r="H76" i="9"/>
  <c r="H252" i="9"/>
  <c r="H141" i="9"/>
  <c r="H179" i="9"/>
  <c r="F109" i="9"/>
  <c r="B109" i="9"/>
  <c r="H78" i="9"/>
  <c r="H216" i="9"/>
  <c r="H99" i="9"/>
  <c r="H72" i="9"/>
  <c r="H178" i="9"/>
  <c r="H87" i="9"/>
  <c r="H153" i="9"/>
  <c r="H29" i="9"/>
  <c r="H164" i="9"/>
  <c r="F298" i="9"/>
  <c r="B298" i="9"/>
  <c r="H119" i="9"/>
  <c r="H203" i="9"/>
  <c r="F55" i="9"/>
  <c r="B55" i="9"/>
  <c r="F336" i="9"/>
  <c r="B336" i="9"/>
  <c r="H65" i="9"/>
  <c r="F194" i="9"/>
  <c r="B194" i="9"/>
  <c r="F87" i="9"/>
  <c r="B87" i="9"/>
  <c r="F98" i="9"/>
  <c r="B98" i="9"/>
  <c r="F63" i="9"/>
  <c r="B63" i="9"/>
  <c r="F119" i="9"/>
  <c r="B119" i="9"/>
  <c r="F117" i="9"/>
  <c r="B117" i="9"/>
  <c r="F127" i="9"/>
  <c r="B127" i="9"/>
  <c r="F329" i="9"/>
  <c r="B329" i="9"/>
  <c r="F159" i="9"/>
  <c r="B159" i="9"/>
  <c r="F296" i="9"/>
  <c r="B296" i="9"/>
  <c r="F13" i="9"/>
  <c r="B13" i="9"/>
  <c r="F140" i="9"/>
  <c r="B140" i="9"/>
  <c r="F3" i="9"/>
  <c r="B3" i="9"/>
  <c r="F104" i="9"/>
  <c r="B104" i="9"/>
  <c r="F211" i="9"/>
  <c r="B211" i="9"/>
  <c r="A335" i="9"/>
  <c r="A299" i="9"/>
  <c r="A274" i="9"/>
  <c r="A251" i="9"/>
  <c r="A227" i="9"/>
  <c r="A203" i="9"/>
  <c r="A179" i="9"/>
  <c r="A155" i="9"/>
  <c r="A144" i="9"/>
  <c r="A107" i="9"/>
  <c r="A84" i="9"/>
  <c r="A59" i="9"/>
  <c r="A34" i="9"/>
  <c r="H312" i="9"/>
  <c r="F178" i="9"/>
  <c r="B178" i="9"/>
  <c r="F19" i="9"/>
  <c r="B19" i="9"/>
  <c r="H310" i="9"/>
  <c r="F275" i="9"/>
  <c r="B275" i="9"/>
  <c r="A278" i="9"/>
  <c r="A207" i="9"/>
  <c r="A146" i="9"/>
  <c r="A74" i="9"/>
  <c r="H85" i="9"/>
  <c r="H28" i="9"/>
  <c r="F74" i="9"/>
  <c r="B74" i="9"/>
  <c r="A313" i="9"/>
  <c r="A240" i="9"/>
  <c r="A168" i="9"/>
  <c r="A85" i="9"/>
  <c r="A37" i="9"/>
  <c r="H33" i="9"/>
  <c r="H305" i="9"/>
  <c r="H124" i="9"/>
  <c r="H80" i="9"/>
  <c r="H30" i="9"/>
  <c r="H7" i="9"/>
  <c r="H269" i="9"/>
  <c r="F7" i="9"/>
  <c r="B7" i="9"/>
  <c r="H66" i="9"/>
  <c r="H122" i="9"/>
  <c r="F110" i="9"/>
  <c r="B110" i="9"/>
  <c r="H324" i="9"/>
  <c r="F21" i="9"/>
  <c r="B21" i="9"/>
  <c r="F274" i="9"/>
  <c r="B274" i="9"/>
  <c r="F155" i="9"/>
  <c r="B155" i="9"/>
  <c r="F156" i="9"/>
  <c r="B156" i="9"/>
  <c r="F66" i="9"/>
  <c r="B66" i="9"/>
  <c r="F145" i="9"/>
  <c r="B145" i="9"/>
  <c r="A300" i="9"/>
  <c r="A216" i="9"/>
  <c r="A180" i="9"/>
  <c r="A156" i="9"/>
  <c r="A131" i="9"/>
  <c r="A108" i="9"/>
  <c r="A83" i="9"/>
  <c r="A47" i="9"/>
  <c r="A24" i="9"/>
  <c r="H249" i="9"/>
  <c r="H4" i="9"/>
  <c r="H230" i="9"/>
  <c r="H103" i="9"/>
  <c r="H270" i="9"/>
  <c r="H24" i="9"/>
  <c r="F289" i="9"/>
  <c r="B289" i="9"/>
  <c r="H5" i="9"/>
  <c r="F5" i="9"/>
  <c r="B5" i="9"/>
  <c r="F312" i="9"/>
  <c r="B312" i="9"/>
  <c r="H91" i="9"/>
  <c r="F29" i="9"/>
  <c r="B29" i="9"/>
  <c r="F86" i="9"/>
  <c r="B86" i="9"/>
  <c r="F94" i="9"/>
  <c r="B94" i="9"/>
  <c r="H246" i="9"/>
  <c r="F249" i="9"/>
  <c r="B249" i="9"/>
  <c r="F204" i="9"/>
  <c r="B204" i="9"/>
  <c r="F84" i="9"/>
  <c r="B84" i="9"/>
  <c r="F254" i="9"/>
  <c r="B254" i="9"/>
  <c r="F111" i="9"/>
  <c r="B111" i="9"/>
  <c r="A323" i="9"/>
  <c r="A311" i="9"/>
  <c r="A287" i="9"/>
  <c r="A263" i="9"/>
  <c r="A239" i="9"/>
  <c r="A215" i="9"/>
  <c r="A191" i="9"/>
  <c r="A167" i="9"/>
  <c r="A132" i="9"/>
  <c r="A119" i="9"/>
  <c r="A95" i="9"/>
  <c r="A71" i="9"/>
  <c r="A48" i="9"/>
  <c r="A23" i="9"/>
  <c r="A14" i="9"/>
  <c r="H114" i="9"/>
  <c r="H17" i="9"/>
  <c r="H183" i="9"/>
  <c r="H283" i="9"/>
  <c r="F266" i="9"/>
  <c r="B266" i="9"/>
  <c r="F152" i="9"/>
  <c r="B152" i="9"/>
  <c r="A302" i="9"/>
  <c r="A230" i="9"/>
  <c r="A158" i="9"/>
  <c r="A98" i="9"/>
  <c r="A26" i="9"/>
  <c r="H239" i="9"/>
  <c r="F314" i="9"/>
  <c r="B314" i="9"/>
  <c r="H194" i="9"/>
  <c r="F153" i="9"/>
  <c r="B153" i="9"/>
  <c r="F45" i="9"/>
  <c r="B45" i="9"/>
  <c r="H298" i="9"/>
  <c r="F340" i="9"/>
  <c r="B340" i="9"/>
  <c r="F149" i="9"/>
  <c r="B149" i="9"/>
  <c r="F248" i="9"/>
  <c r="B248" i="9"/>
  <c r="F16" i="9"/>
  <c r="B16" i="9"/>
  <c r="F184" i="9"/>
  <c r="B184" i="9"/>
  <c r="A325" i="9"/>
  <c r="A253" i="9"/>
  <c r="A181" i="9"/>
  <c r="A109" i="9"/>
  <c r="A25" i="9"/>
  <c r="H318" i="9"/>
  <c r="H137" i="9"/>
  <c r="F301" i="9"/>
  <c r="B301" i="9"/>
  <c r="H83" i="9"/>
  <c r="F257" i="9"/>
  <c r="B257" i="9"/>
  <c r="H167" i="9"/>
  <c r="F176" i="9"/>
  <c r="B176" i="9"/>
  <c r="F326" i="9"/>
  <c r="B326" i="9"/>
  <c r="F121" i="9"/>
  <c r="B121" i="9"/>
  <c r="A312" i="9"/>
  <c r="A241" i="9"/>
  <c r="A320" i="9"/>
  <c r="A272" i="9"/>
  <c r="A224" i="9"/>
  <c r="A176" i="9"/>
  <c r="A140" i="9"/>
  <c r="A92" i="9"/>
  <c r="A45" i="9"/>
  <c r="A19" i="9"/>
  <c r="H92" i="9"/>
  <c r="F271" i="9"/>
  <c r="B271" i="9"/>
  <c r="H257" i="9"/>
  <c r="F332" i="9"/>
  <c r="B332" i="9"/>
  <c r="F65" i="9"/>
  <c r="B65" i="9"/>
  <c r="H121" i="9"/>
  <c r="H256" i="9"/>
  <c r="H145" i="9"/>
  <c r="H8" i="9"/>
  <c r="H250" i="9"/>
  <c r="H88" i="9"/>
  <c r="F187" i="9"/>
  <c r="B187" i="9"/>
  <c r="F101" i="9"/>
  <c r="B101" i="9"/>
  <c r="H266" i="9"/>
  <c r="H306" i="9"/>
  <c r="F239" i="9"/>
  <c r="B239" i="9"/>
  <c r="H147" i="9"/>
  <c r="F61" i="9"/>
  <c r="B61" i="9"/>
  <c r="A319" i="9"/>
  <c r="A283" i="9"/>
  <c r="A223" i="9"/>
  <c r="A174" i="9"/>
  <c r="A151" i="9"/>
  <c r="A127" i="9"/>
  <c r="A115" i="9"/>
  <c r="A91" i="9"/>
  <c r="A68" i="9"/>
  <c r="A55" i="9"/>
  <c r="A31" i="9"/>
  <c r="A7" i="9"/>
  <c r="H44" i="9"/>
  <c r="H300" i="9"/>
  <c r="F297" i="9"/>
  <c r="B297" i="9"/>
  <c r="F14" i="9"/>
  <c r="B14" i="9"/>
  <c r="H142" i="9"/>
  <c r="H6" i="9"/>
  <c r="H89" i="9"/>
  <c r="A5" i="9"/>
  <c r="H336" i="9"/>
  <c r="H165" i="9"/>
  <c r="F37" i="9"/>
  <c r="B37" i="9"/>
  <c r="H332" i="9"/>
  <c r="F4" i="9"/>
  <c r="B4" i="9"/>
  <c r="F273" i="9"/>
  <c r="B273" i="9"/>
  <c r="H136" i="9"/>
  <c r="H181" i="9"/>
  <c r="H59" i="9"/>
  <c r="H231" i="9"/>
  <c r="F290" i="9"/>
  <c r="B290" i="9"/>
  <c r="A4" i="9"/>
  <c r="A314" i="9"/>
  <c r="A254" i="9"/>
  <c r="A172" i="9"/>
  <c r="A86" i="9"/>
  <c r="A13" i="9"/>
  <c r="H101" i="9"/>
  <c r="H37" i="9"/>
  <c r="H289" i="9"/>
  <c r="F27" i="9"/>
  <c r="B27" i="9"/>
  <c r="H236" i="9"/>
  <c r="H138" i="9"/>
  <c r="H155" i="9"/>
  <c r="H311" i="9"/>
  <c r="H200" i="9"/>
  <c r="H293" i="9"/>
  <c r="F193" i="9"/>
  <c r="B193" i="9"/>
  <c r="H248" i="9"/>
  <c r="F115" i="9"/>
  <c r="B115" i="9"/>
  <c r="F196" i="9"/>
  <c r="B196" i="9"/>
  <c r="F120" i="9"/>
  <c r="B120" i="9"/>
  <c r="F328" i="9"/>
  <c r="B328" i="9"/>
  <c r="F158" i="9"/>
  <c r="B158" i="9"/>
  <c r="F130" i="9"/>
  <c r="B130" i="9"/>
  <c r="A277" i="9"/>
  <c r="A205" i="9"/>
  <c r="A145" i="9"/>
  <c r="A73" i="9"/>
  <c r="H128" i="9"/>
  <c r="F278" i="9"/>
  <c r="B278" i="9"/>
  <c r="H84" i="9"/>
  <c r="H226" i="9"/>
  <c r="F228" i="9"/>
  <c r="B228" i="9"/>
  <c r="H338" i="9"/>
  <c r="F8" i="9"/>
  <c r="B8" i="9"/>
  <c r="F261" i="9"/>
  <c r="B261" i="9"/>
  <c r="A288" i="9"/>
  <c r="A228" i="9"/>
  <c r="A296" i="9"/>
  <c r="A260" i="9"/>
  <c r="A212" i="9"/>
  <c r="A152" i="9"/>
  <c r="A104" i="9"/>
  <c r="A57" i="9"/>
  <c r="A8" i="9"/>
  <c r="F60" i="9"/>
  <c r="B60" i="9"/>
  <c r="H115" i="9"/>
  <c r="F138" i="9"/>
  <c r="B138" i="9"/>
  <c r="H81" i="9"/>
  <c r="F6" i="9"/>
  <c r="B6" i="9"/>
  <c r="F323" i="9"/>
  <c r="B323" i="9"/>
  <c r="H159" i="9"/>
  <c r="F144" i="9"/>
  <c r="B144" i="9"/>
  <c r="H222" i="9"/>
  <c r="H279" i="9"/>
  <c r="H175" i="9"/>
  <c r="F107" i="9"/>
  <c r="B107" i="9"/>
  <c r="F75" i="9"/>
  <c r="B75" i="9"/>
  <c r="F147" i="9"/>
  <c r="B147" i="9"/>
  <c r="F15" i="9"/>
  <c r="B15" i="9"/>
  <c r="H16" i="9"/>
  <c r="F182" i="9"/>
  <c r="B182" i="9"/>
  <c r="F90" i="9"/>
  <c r="B90" i="9"/>
  <c r="A331" i="9"/>
  <c r="A271" i="9"/>
  <c r="A235" i="9"/>
  <c r="A187" i="9"/>
  <c r="A163" i="9"/>
  <c r="A138" i="9"/>
  <c r="A103" i="9"/>
  <c r="A79" i="9"/>
  <c r="A43" i="9"/>
  <c r="A20" i="9"/>
  <c r="H223" i="9"/>
  <c r="H243" i="9"/>
  <c r="F226" i="9"/>
  <c r="B226" i="9"/>
  <c r="H331" i="9"/>
  <c r="F151" i="9"/>
  <c r="B151" i="9"/>
  <c r="H302" i="9"/>
  <c r="H245" i="9"/>
  <c r="F191" i="9"/>
  <c r="B191" i="9"/>
  <c r="H285" i="9"/>
  <c r="H130" i="9"/>
  <c r="H154" i="9"/>
  <c r="H209" i="9"/>
  <c r="H170" i="9"/>
  <c r="H67" i="9"/>
  <c r="F47" i="9"/>
  <c r="B47" i="9"/>
  <c r="H247" i="9"/>
  <c r="H125" i="9"/>
  <c r="F306" i="9"/>
  <c r="B306" i="9"/>
  <c r="F100" i="9"/>
  <c r="B100" i="9"/>
  <c r="F97" i="9"/>
  <c r="B97" i="9"/>
  <c r="H184" i="9"/>
  <c r="A218" i="9"/>
  <c r="A133" i="9"/>
  <c r="A38" i="9"/>
  <c r="H308" i="9"/>
  <c r="F242" i="9"/>
  <c r="B242" i="9"/>
  <c r="F256" i="9"/>
  <c r="B256" i="9"/>
  <c r="F195" i="9"/>
  <c r="B195" i="9"/>
  <c r="A301" i="9"/>
  <c r="A217" i="9"/>
  <c r="A134" i="9"/>
  <c r="A12" i="9"/>
  <c r="H70" i="9"/>
  <c r="H290" i="9"/>
  <c r="F162" i="9"/>
  <c r="B162" i="9"/>
  <c r="A324" i="9"/>
  <c r="A252" i="9"/>
  <c r="A308" i="9"/>
  <c r="A248" i="9"/>
  <c r="A188" i="9"/>
  <c r="A116" i="9"/>
  <c r="A67" i="9"/>
  <c r="F30" i="9"/>
  <c r="B30" i="9"/>
  <c r="H46" i="9"/>
  <c r="H169" i="9"/>
  <c r="H325" i="9"/>
  <c r="H238" i="9"/>
  <c r="H240" i="9"/>
  <c r="A307" i="9"/>
  <c r="A247" i="9"/>
  <c r="A199" i="9"/>
  <c r="A316" i="9"/>
  <c r="A280" i="9"/>
  <c r="A256" i="9"/>
  <c r="A220" i="9"/>
  <c r="A196" i="9"/>
  <c r="A159" i="9"/>
  <c r="A125" i="9"/>
  <c r="A87" i="9"/>
  <c r="A290" i="9"/>
  <c r="A242" i="9"/>
  <c r="A182" i="9"/>
  <c r="A110" i="9"/>
  <c r="A50" i="9"/>
  <c r="F62" i="9"/>
  <c r="B62" i="9"/>
  <c r="F265" i="9"/>
  <c r="B265" i="9"/>
  <c r="F288" i="9"/>
  <c r="B288" i="9"/>
  <c r="F79" i="9"/>
  <c r="B79" i="9"/>
  <c r="F244" i="9"/>
  <c r="B244" i="9"/>
  <c r="H82" i="9"/>
  <c r="H284" i="9"/>
  <c r="H126" i="9"/>
  <c r="H253" i="9"/>
  <c r="H295" i="9"/>
  <c r="H75" i="9"/>
  <c r="F303" i="9"/>
  <c r="B303" i="9"/>
  <c r="A289" i="9"/>
  <c r="A229" i="9"/>
  <c r="A157" i="9"/>
  <c r="A97" i="9"/>
  <c r="A49" i="9"/>
  <c r="F89" i="9"/>
  <c r="B89" i="9"/>
  <c r="F148" i="9"/>
  <c r="B148" i="9"/>
  <c r="H168" i="9"/>
  <c r="H265" i="9"/>
  <c r="H177" i="9"/>
  <c r="F279" i="9"/>
  <c r="B279" i="9"/>
  <c r="F49" i="9"/>
  <c r="B49" i="9"/>
  <c r="F224" i="9"/>
  <c r="B224" i="9"/>
  <c r="A336" i="9"/>
  <c r="A276" i="9"/>
  <c r="A332" i="9"/>
  <c r="A284" i="9"/>
  <c r="A236" i="9"/>
  <c r="A200" i="9"/>
  <c r="A164" i="9"/>
  <c r="A128" i="9"/>
  <c r="A80" i="9"/>
  <c r="A32" i="9"/>
  <c r="H173" i="9"/>
  <c r="H218" i="9"/>
  <c r="H143" i="9"/>
  <c r="F134" i="9"/>
  <c r="B134" i="9"/>
  <c r="F338" i="9"/>
  <c r="B338" i="9"/>
  <c r="H25" i="9"/>
  <c r="H151" i="9"/>
  <c r="H192" i="9"/>
  <c r="F132" i="9"/>
  <c r="B132" i="9"/>
  <c r="A295" i="9"/>
  <c r="A259" i="9"/>
  <c r="A211" i="9"/>
  <c r="A328" i="9"/>
  <c r="A304" i="9"/>
  <c r="A291" i="9"/>
  <c r="A268" i="9"/>
  <c r="A244" i="9"/>
  <c r="A232" i="9"/>
  <c r="A208" i="9"/>
  <c r="A184" i="9"/>
  <c r="A171" i="9"/>
  <c r="A148" i="9"/>
  <c r="A136" i="9"/>
  <c r="A112" i="9"/>
  <c r="A99" i="9"/>
  <c r="F91" i="9"/>
  <c r="B91" i="9"/>
  <c r="F38" i="9"/>
  <c r="B38" i="9"/>
  <c r="H74" i="9"/>
  <c r="F124" i="9"/>
  <c r="B124" i="9"/>
  <c r="H123" i="9"/>
  <c r="H242" i="9"/>
  <c r="H221" i="9"/>
  <c r="H233" i="9"/>
  <c r="H40" i="9"/>
  <c r="H273" i="9"/>
  <c r="H127" i="9"/>
  <c r="F202" i="9"/>
  <c r="B202" i="9"/>
  <c r="F68" i="9"/>
  <c r="B68" i="9"/>
  <c r="H260" i="9"/>
  <c r="F232" i="9"/>
  <c r="B232" i="9"/>
  <c r="H278" i="9"/>
  <c r="F321" i="9"/>
  <c r="B321" i="9"/>
  <c r="H299" i="9"/>
  <c r="H188" i="9"/>
  <c r="H229" i="9"/>
  <c r="A3" i="9"/>
  <c r="H97" i="9"/>
  <c r="F334" i="9"/>
  <c r="B334" i="9"/>
  <c r="H195" i="9"/>
  <c r="H205" i="9"/>
  <c r="H120" i="9"/>
  <c r="F137" i="9"/>
  <c r="B137" i="9"/>
  <c r="F231" i="9"/>
  <c r="B231" i="9"/>
  <c r="F267" i="9"/>
  <c r="B267" i="9"/>
  <c r="F327" i="9"/>
  <c r="B327" i="9"/>
  <c r="F24" i="9"/>
  <c r="B24" i="9"/>
  <c r="F150" i="9"/>
  <c r="B150" i="9"/>
  <c r="F31" i="9"/>
  <c r="B31" i="9"/>
  <c r="A333" i="9"/>
  <c r="A322" i="9"/>
  <c r="A310" i="9"/>
  <c r="A298" i="9"/>
  <c r="A286" i="9"/>
  <c r="A275" i="9"/>
  <c r="A262" i="9"/>
  <c r="A250" i="9"/>
  <c r="A237" i="9"/>
  <c r="A226" i="9"/>
  <c r="A214" i="9"/>
  <c r="A202" i="9"/>
  <c r="A190" i="9"/>
  <c r="A178" i="9"/>
  <c r="A166" i="9"/>
  <c r="A154" i="9"/>
  <c r="A142" i="9"/>
  <c r="A130" i="9"/>
  <c r="A117" i="9"/>
  <c r="A106" i="9"/>
  <c r="A94" i="9"/>
  <c r="A81" i="9"/>
  <c r="A70" i="9"/>
  <c r="A58" i="9"/>
  <c r="A46" i="9"/>
  <c r="A35" i="9"/>
  <c r="A22" i="9"/>
  <c r="A10" i="9"/>
  <c r="H14" i="9"/>
  <c r="H95" i="9"/>
  <c r="H224" i="9"/>
  <c r="F280" i="9"/>
  <c r="B280" i="9"/>
  <c r="H180" i="9"/>
  <c r="H150" i="9"/>
  <c r="H276" i="9"/>
  <c r="H132" i="9"/>
  <c r="F131" i="9"/>
  <c r="B131" i="9"/>
  <c r="H327" i="9"/>
  <c r="H339" i="9"/>
  <c r="H144" i="9"/>
  <c r="F281" i="9"/>
  <c r="B281" i="9"/>
  <c r="F253" i="9"/>
  <c r="B253" i="9"/>
  <c r="H166" i="9"/>
  <c r="F342" i="9"/>
  <c r="B342" i="9"/>
  <c r="H259" i="9"/>
  <c r="F225" i="9"/>
  <c r="B225" i="9"/>
  <c r="F316" i="9"/>
  <c r="B316" i="9"/>
  <c r="H213" i="9"/>
  <c r="H49" i="9"/>
  <c r="H334" i="9"/>
  <c r="F284" i="9"/>
  <c r="B284" i="9"/>
  <c r="H297" i="9"/>
  <c r="F42" i="9"/>
  <c r="B42" i="9"/>
  <c r="H146" i="9"/>
  <c r="H57" i="9"/>
  <c r="F276" i="9"/>
  <c r="B276" i="9"/>
  <c r="H232" i="9"/>
  <c r="F331" i="9"/>
  <c r="B331" i="9"/>
  <c r="H139" i="9"/>
  <c r="H104" i="9"/>
  <c r="F64" i="9"/>
  <c r="B64" i="9"/>
  <c r="F294" i="9"/>
  <c r="B294" i="9"/>
  <c r="H294" i="9"/>
  <c r="F166" i="9"/>
  <c r="B166" i="9"/>
  <c r="F118" i="9"/>
  <c r="B118" i="9"/>
  <c r="H43" i="9"/>
  <c r="F218" i="9"/>
  <c r="B218" i="9"/>
  <c r="F339" i="9"/>
  <c r="B339" i="9"/>
  <c r="F169" i="9"/>
  <c r="B169" i="9"/>
  <c r="F258" i="9"/>
  <c r="B258" i="9"/>
  <c r="H171" i="9"/>
  <c r="H271" i="9"/>
  <c r="F270" i="9"/>
  <c r="B270" i="9"/>
  <c r="F85" i="9"/>
  <c r="B85" i="9"/>
  <c r="F247" i="9"/>
  <c r="B247" i="9"/>
  <c r="F214" i="9"/>
  <c r="B214" i="9"/>
  <c r="F142" i="9"/>
  <c r="B142" i="9"/>
  <c r="F304" i="9"/>
  <c r="B304" i="9"/>
  <c r="F315" i="9"/>
  <c r="B315" i="9"/>
  <c r="F305" i="9"/>
  <c r="B305" i="9"/>
  <c r="F234" i="9"/>
  <c r="B234" i="9"/>
  <c r="F46" i="9"/>
  <c r="B46" i="9"/>
  <c r="H258" i="9"/>
  <c r="H207" i="9"/>
  <c r="F210" i="9"/>
  <c r="B210" i="9"/>
  <c r="H328" i="9"/>
  <c r="H98" i="9"/>
  <c r="H140" i="9"/>
  <c r="F201" i="9"/>
  <c r="B201" i="9"/>
  <c r="H55" i="9"/>
  <c r="F262" i="9"/>
  <c r="B262" i="9"/>
  <c r="H214" i="9"/>
  <c r="F349" i="9"/>
  <c r="B349" i="9"/>
  <c r="H277" i="9"/>
  <c r="F10" i="9"/>
  <c r="B10" i="9"/>
  <c r="F25" i="9"/>
  <c r="B25" i="9"/>
  <c r="F53" i="9"/>
  <c r="B53" i="9"/>
  <c r="F252" i="9"/>
  <c r="B252" i="9"/>
  <c r="F172" i="9"/>
  <c r="B172" i="9"/>
  <c r="A334" i="9"/>
  <c r="A321" i="9"/>
  <c r="A309" i="9"/>
  <c r="A297" i="9"/>
  <c r="A285" i="9"/>
  <c r="A273" i="9"/>
  <c r="A261" i="9"/>
  <c r="A249" i="9"/>
  <c r="A238" i="9"/>
  <c r="A225" i="9"/>
  <c r="A213" i="9"/>
  <c r="A201" i="9"/>
  <c r="A189" i="9"/>
  <c r="A177" i="9"/>
  <c r="A165" i="9"/>
  <c r="A153" i="9"/>
  <c r="A141" i="9"/>
  <c r="A129" i="9"/>
  <c r="A118" i="9"/>
  <c r="A105" i="9"/>
  <c r="A93" i="9"/>
  <c r="A82" i="9"/>
  <c r="A69" i="9"/>
  <c r="A56" i="9"/>
  <c r="A44" i="9"/>
  <c r="A33" i="9"/>
  <c r="A21" i="9"/>
  <c r="A9" i="9"/>
  <c r="H262" i="9"/>
  <c r="H215" i="9"/>
  <c r="F32" i="9"/>
  <c r="B32" i="9"/>
  <c r="F161" i="9"/>
  <c r="B161" i="9"/>
  <c r="H109" i="9"/>
  <c r="H107" i="9"/>
  <c r="F188" i="9"/>
  <c r="B188" i="9"/>
  <c r="H19" i="9"/>
  <c r="H48" i="9"/>
  <c r="H42" i="9"/>
  <c r="F36" i="9"/>
  <c r="B36" i="9"/>
  <c r="F20" i="9"/>
  <c r="B20" i="9"/>
  <c r="H113" i="9"/>
  <c r="H160" i="9"/>
  <c r="F313" i="9"/>
  <c r="B313" i="9"/>
  <c r="H100" i="9"/>
  <c r="H288" i="9"/>
  <c r="F171" i="9"/>
  <c r="B171" i="9"/>
  <c r="F268" i="9"/>
  <c r="B268" i="9"/>
  <c r="H185" i="9"/>
  <c r="H225" i="9"/>
  <c r="H206" i="9"/>
  <c r="F343" i="9"/>
  <c r="B343" i="9"/>
  <c r="H94" i="9"/>
  <c r="H35" i="9"/>
  <c r="F325" i="9"/>
  <c r="B325" i="9"/>
  <c r="F17" i="9"/>
  <c r="B17" i="9"/>
  <c r="F337" i="9"/>
  <c r="B337" i="9"/>
  <c r="F116" i="9"/>
  <c r="B116" i="9"/>
  <c r="H161" i="9"/>
  <c r="H106" i="9"/>
  <c r="H23" i="9"/>
  <c r="H187" i="9"/>
  <c r="H162" i="9"/>
  <c r="H110" i="9"/>
  <c r="F67" i="9"/>
  <c r="B67" i="9"/>
  <c r="H322" i="9"/>
  <c r="H191" i="9"/>
  <c r="H129" i="9"/>
  <c r="F205" i="9"/>
  <c r="B205" i="9"/>
  <c r="F199" i="9"/>
  <c r="B199" i="9"/>
  <c r="H36" i="9"/>
  <c r="F283" i="9"/>
  <c r="B283" i="9"/>
  <c r="F168" i="9"/>
  <c r="B168" i="9"/>
  <c r="F26" i="9"/>
  <c r="B26" i="9"/>
  <c r="F103" i="9"/>
  <c r="B103" i="9"/>
  <c r="F330" i="9"/>
  <c r="B330" i="9"/>
  <c r="F221" i="9"/>
  <c r="B221" i="9"/>
  <c r="F92" i="9"/>
  <c r="B92" i="9"/>
  <c r="F227" i="9"/>
  <c r="B227" i="9"/>
  <c r="H11" i="9"/>
  <c r="F139" i="9"/>
  <c r="B139" i="9"/>
  <c r="F154" i="9"/>
  <c r="B154" i="9"/>
  <c r="F57" i="9"/>
  <c r="B57" i="9"/>
  <c r="F190" i="9"/>
  <c r="B190" i="9"/>
  <c r="F167" i="9"/>
  <c r="B167" i="9"/>
  <c r="F128" i="9"/>
  <c r="B128" i="9"/>
  <c r="F108" i="9"/>
  <c r="B108" i="9"/>
  <c r="H212" i="9"/>
  <c r="H189" i="9"/>
  <c r="F287" i="9"/>
  <c r="B287" i="9"/>
  <c r="F183" i="9"/>
  <c r="B183" i="9"/>
  <c r="F95" i="9"/>
  <c r="B95" i="9"/>
  <c r="H320" i="9"/>
  <c r="F52" i="9"/>
  <c r="B52" i="9"/>
  <c r="F185" i="9"/>
  <c r="B185" i="9"/>
  <c r="F73" i="9"/>
  <c r="B73" i="9"/>
  <c r="F77" i="9"/>
  <c r="B77" i="9"/>
  <c r="H61" i="9"/>
  <c r="H27" i="9"/>
  <c r="F291" i="9"/>
  <c r="B291" i="9"/>
  <c r="F236" i="9"/>
  <c r="B236" i="9"/>
  <c r="F237" i="9"/>
  <c r="B237" i="9"/>
  <c r="F180" i="9"/>
  <c r="B180" i="9"/>
  <c r="F240" i="9"/>
  <c r="B240" i="9"/>
  <c r="A330" i="9"/>
  <c r="A317" i="9"/>
  <c r="A306" i="9"/>
  <c r="A294" i="9"/>
  <c r="A282" i="9"/>
  <c r="A270" i="9"/>
  <c r="A258" i="9"/>
  <c r="A246" i="9"/>
  <c r="A234" i="9"/>
  <c r="A222" i="9"/>
  <c r="A210" i="9"/>
  <c r="A198" i="9"/>
  <c r="A186" i="9"/>
  <c r="A175" i="9"/>
  <c r="A162" i="9"/>
  <c r="A150" i="9"/>
  <c r="A139" i="9"/>
  <c r="A126" i="9"/>
  <c r="A113" i="9"/>
  <c r="A102" i="9"/>
  <c r="A90" i="9"/>
  <c r="A78" i="9"/>
  <c r="A66" i="9"/>
  <c r="A54" i="9"/>
  <c r="A42" i="9"/>
  <c r="A30" i="9"/>
  <c r="A18" i="9"/>
  <c r="A6" i="9"/>
  <c r="H12" i="9"/>
  <c r="H53" i="9"/>
  <c r="F203" i="9"/>
  <c r="B203" i="9"/>
  <c r="H176" i="9"/>
  <c r="H148" i="9"/>
  <c r="F200" i="9"/>
  <c r="B200" i="9"/>
  <c r="F72" i="9"/>
  <c r="B72" i="9"/>
  <c r="F243" i="9"/>
  <c r="B243" i="9"/>
  <c r="H251" i="9"/>
  <c r="H156" i="9"/>
  <c r="H69" i="9"/>
  <c r="H116" i="9"/>
  <c r="F56" i="9"/>
  <c r="B56" i="9"/>
  <c r="H135" i="9"/>
  <c r="F88" i="9"/>
  <c r="B88" i="9"/>
  <c r="F295" i="9"/>
  <c r="B295" i="9"/>
  <c r="F219" i="9"/>
  <c r="B219" i="9"/>
  <c r="F59" i="9"/>
  <c r="B59" i="9"/>
  <c r="F146" i="9"/>
  <c r="B146" i="9"/>
  <c r="H149" i="9"/>
  <c r="H38" i="9"/>
  <c r="H13" i="9"/>
  <c r="H268" i="9"/>
  <c r="F114" i="9"/>
  <c r="B114" i="9"/>
  <c r="H105" i="9"/>
  <c r="F341" i="9"/>
  <c r="B341" i="9"/>
  <c r="H199" i="9"/>
  <c r="H333" i="9"/>
  <c r="F82" i="9"/>
  <c r="B82" i="9"/>
  <c r="F43" i="9"/>
  <c r="B43" i="9"/>
  <c r="F311" i="9"/>
  <c r="B311" i="9"/>
  <c r="F347" i="9"/>
  <c r="B347" i="9"/>
  <c r="F126" i="9"/>
  <c r="B126" i="9"/>
  <c r="H163" i="9"/>
  <c r="F122" i="9"/>
  <c r="B122" i="9"/>
  <c r="H60" i="9"/>
  <c r="F54" i="9"/>
  <c r="B54" i="9"/>
  <c r="F58" i="9"/>
  <c r="B58" i="9"/>
  <c r="H131" i="9"/>
  <c r="F220" i="9"/>
  <c r="B220" i="9"/>
  <c r="H64" i="9"/>
  <c r="F174" i="9"/>
  <c r="B174" i="9"/>
  <c r="F51" i="9"/>
  <c r="B51" i="9"/>
  <c r="F229" i="9"/>
  <c r="B229" i="9"/>
  <c r="F78" i="9"/>
  <c r="B78" i="9"/>
  <c r="H18" i="9"/>
  <c r="H90" i="9"/>
  <c r="F71" i="9"/>
  <c r="B71" i="9"/>
  <c r="F76" i="9"/>
  <c r="B76" i="9"/>
  <c r="H174" i="9"/>
  <c r="F105" i="9"/>
  <c r="B105" i="9"/>
  <c r="F141" i="9"/>
  <c r="B141" i="9"/>
  <c r="H304" i="9"/>
  <c r="F129" i="9"/>
  <c r="B129" i="9"/>
  <c r="F165" i="9"/>
  <c r="B165" i="9"/>
  <c r="F33" i="9"/>
  <c r="B33" i="9"/>
  <c r="F286" i="9"/>
  <c r="B286" i="9"/>
  <c r="F163" i="9"/>
  <c r="B163" i="9"/>
  <c r="F235" i="9"/>
  <c r="B235" i="9"/>
  <c r="A329" i="9"/>
  <c r="A318" i="9"/>
  <c r="A305" i="9"/>
  <c r="A293" i="9"/>
  <c r="A281" i="9"/>
  <c r="A269" i="9"/>
  <c r="A257" i="9"/>
  <c r="A245" i="9"/>
  <c r="A233" i="9"/>
  <c r="A221" i="9"/>
  <c r="A209" i="9"/>
  <c r="A197" i="9"/>
  <c r="A185" i="9"/>
  <c r="A173" i="9"/>
  <c r="A161" i="9"/>
  <c r="A149" i="9"/>
  <c r="A137" i="9"/>
  <c r="A124" i="9"/>
  <c r="A114" i="9"/>
  <c r="A101" i="9"/>
  <c r="A89" i="9"/>
  <c r="A77" i="9"/>
  <c r="A65" i="9"/>
  <c r="A53" i="9"/>
  <c r="A40" i="9"/>
  <c r="A29" i="9"/>
  <c r="A17" i="9"/>
  <c r="H34" i="9"/>
  <c r="F318" i="9"/>
  <c r="B318" i="9"/>
  <c r="H86" i="9"/>
  <c r="H21" i="9"/>
  <c r="H190" i="9"/>
  <c r="H58" i="9"/>
  <c r="H117" i="9"/>
  <c r="F251" i="9"/>
  <c r="B251" i="9"/>
  <c r="H323" i="9"/>
  <c r="H301" i="9"/>
  <c r="H282" i="9"/>
  <c r="F41" i="9"/>
  <c r="B41" i="9"/>
  <c r="H39" i="9"/>
  <c r="H237" i="9"/>
  <c r="H196" i="9"/>
  <c r="F123" i="9"/>
  <c r="B123" i="9"/>
  <c r="H321" i="9"/>
  <c r="H112" i="9"/>
  <c r="F125" i="9"/>
  <c r="B125" i="9"/>
  <c r="H198" i="9"/>
  <c r="H93" i="9"/>
  <c r="H15" i="9"/>
  <c r="H314" i="9"/>
  <c r="H296" i="9"/>
  <c r="H3" i="9"/>
  <c r="F164" i="9"/>
  <c r="B164" i="9"/>
  <c r="H22" i="9"/>
  <c r="H244" i="9"/>
  <c r="H255" i="9"/>
  <c r="F264" i="9"/>
  <c r="B264" i="9"/>
  <c r="F292" i="9"/>
  <c r="B292" i="9"/>
  <c r="H234" i="9"/>
  <c r="F335" i="9"/>
  <c r="B335" i="9"/>
  <c r="F300" i="9"/>
  <c r="B300" i="9"/>
  <c r="F272" i="9"/>
  <c r="B272" i="9"/>
  <c r="F293" i="9"/>
  <c r="B293" i="9"/>
  <c r="H172" i="9"/>
  <c r="F11" i="9"/>
  <c r="B11" i="9"/>
  <c r="F233" i="9"/>
  <c r="B233" i="9"/>
  <c r="F175" i="9"/>
  <c r="B175" i="9"/>
  <c r="H157" i="9"/>
  <c r="F179" i="9"/>
  <c r="B179" i="9"/>
  <c r="F44" i="9"/>
  <c r="B44" i="9"/>
  <c r="A41" i="9"/>
  <c r="H316" i="9"/>
  <c r="H102" i="9"/>
  <c r="H292" i="9"/>
  <c r="F173" i="9"/>
  <c r="B173" i="9"/>
  <c r="H108" i="9"/>
  <c r="H50" i="9"/>
  <c r="H280" i="9"/>
  <c r="H73" i="9"/>
  <c r="F22" i="9"/>
  <c r="B22" i="9"/>
  <c r="F269" i="9"/>
  <c r="B269" i="9"/>
  <c r="H329" i="9"/>
  <c r="H210" i="9"/>
  <c r="F260" i="9"/>
  <c r="B260" i="9"/>
  <c r="F48" i="9"/>
  <c r="B48" i="9"/>
  <c r="F344" i="9"/>
  <c r="B344" i="9"/>
  <c r="F28" i="9"/>
  <c r="B28" i="9"/>
  <c r="F35" i="9"/>
  <c r="B35" i="9"/>
  <c r="F250" i="9"/>
  <c r="B250" i="9"/>
  <c r="H330" i="9"/>
  <c r="H263" i="9"/>
  <c r="H217" i="9"/>
  <c r="H208" i="9"/>
  <c r="H287" i="9"/>
  <c r="H254" i="9"/>
  <c r="F216" i="9"/>
  <c r="B216" i="9"/>
  <c r="H10" i="9"/>
  <c r="F23" i="9"/>
  <c r="B23" i="9"/>
  <c r="F12" i="9"/>
  <c r="B12" i="9"/>
  <c r="F106" i="9"/>
  <c r="B106" i="9"/>
  <c r="F177" i="9"/>
  <c r="B177" i="9"/>
  <c r="F212" i="9"/>
  <c r="B212" i="9"/>
  <c r="F255" i="9"/>
  <c r="B255" i="9"/>
  <c r="F309" i="9"/>
  <c r="B309" i="9"/>
  <c r="F351" i="9"/>
  <c r="B351" i="9"/>
  <c r="H111" i="9"/>
  <c r="F133" i="9"/>
  <c r="B133" i="9"/>
  <c r="H319" i="9"/>
  <c r="F70" i="9"/>
  <c r="B70" i="9"/>
  <c r="F345" i="9"/>
  <c r="B345" i="9"/>
  <c r="F157" i="9"/>
  <c r="B157" i="9"/>
  <c r="F277" i="9"/>
  <c r="B277" i="9"/>
  <c r="F9" i="9"/>
  <c r="B9" i="9"/>
  <c r="F170" i="9"/>
  <c r="B170" i="9"/>
  <c r="F222" i="9"/>
  <c r="B222" i="9"/>
  <c r="F50" i="9"/>
  <c r="B50" i="9"/>
  <c r="A76" i="9"/>
  <c r="A64" i="9"/>
  <c r="A51" i="9"/>
  <c r="A28" i="9"/>
  <c r="A16" i="9"/>
  <c r="H267" i="9"/>
  <c r="F80" i="9"/>
  <c r="B80" i="9"/>
  <c r="H71" i="9"/>
  <c r="F207" i="9"/>
  <c r="B207" i="9"/>
  <c r="H220" i="9"/>
  <c r="H286" i="9"/>
  <c r="H158" i="9"/>
  <c r="F263" i="9"/>
  <c r="B263" i="9"/>
  <c r="F302" i="9"/>
  <c r="B302" i="9"/>
  <c r="H326" i="9"/>
  <c r="H96" i="9"/>
  <c r="H274" i="9"/>
  <c r="F285" i="9"/>
  <c r="B285" i="9"/>
  <c r="F238" i="9"/>
  <c r="B238" i="9"/>
  <c r="H56" i="9"/>
  <c r="A339" i="9"/>
  <c r="A327" i="9"/>
  <c r="A315" i="9"/>
  <c r="A303" i="9"/>
  <c r="A292" i="9"/>
  <c r="A279" i="9"/>
  <c r="A266" i="9"/>
  <c r="A255" i="9"/>
  <c r="A243" i="9"/>
  <c r="A231" i="9"/>
  <c r="A219" i="9"/>
  <c r="A206" i="9"/>
  <c r="A195" i="9"/>
  <c r="A183" i="9"/>
  <c r="A170" i="9"/>
  <c r="A160" i="9"/>
  <c r="A147" i="9"/>
  <c r="A135" i="9"/>
  <c r="A123" i="9"/>
  <c r="A111" i="9"/>
  <c r="A100" i="9"/>
  <c r="A88" i="9"/>
  <c r="A75" i="9"/>
  <c r="A63" i="9"/>
  <c r="A52" i="9"/>
  <c r="A39" i="9"/>
  <c r="A27" i="9"/>
  <c r="A15" i="9"/>
  <c r="H227" i="9"/>
  <c r="H202" i="9"/>
  <c r="F282" i="9"/>
  <c r="B282" i="9"/>
  <c r="F209" i="9"/>
  <c r="B209" i="9"/>
  <c r="H313" i="9"/>
  <c r="H219" i="9"/>
  <c r="H26" i="9"/>
  <c r="F81" i="9"/>
  <c r="B81" i="9"/>
  <c r="F348" i="9"/>
  <c r="B348" i="9"/>
  <c r="H68" i="9"/>
  <c r="H201" i="9"/>
  <c r="H317" i="9"/>
  <c r="H62" i="9"/>
  <c r="H337" i="9"/>
  <c r="F259" i="9"/>
  <c r="B259" i="9"/>
  <c r="H79" i="9"/>
  <c r="H63" i="9"/>
  <c r="F317" i="9"/>
  <c r="B317" i="9"/>
  <c r="F223" i="9"/>
  <c r="B223" i="9"/>
  <c r="H197" i="9"/>
  <c r="H118" i="9"/>
  <c r="H204" i="9"/>
  <c r="H264" i="9"/>
  <c r="F40" i="9"/>
  <c r="B40" i="9"/>
  <c r="F136" i="9"/>
  <c r="B136" i="9"/>
  <c r="H32" i="9"/>
  <c r="H9" i="9"/>
  <c r="F241" i="9"/>
  <c r="B241" i="9"/>
  <c r="H182" i="9"/>
  <c r="H272" i="9"/>
  <c r="H291" i="9"/>
  <c r="H77" i="9"/>
  <c r="F18" i="9"/>
  <c r="B18" i="9"/>
  <c r="H51" i="9"/>
  <c r="H193" i="9"/>
  <c r="F102" i="9"/>
  <c r="B102" i="9"/>
  <c r="F39" i="9"/>
  <c r="B39" i="9"/>
  <c r="H134" i="9"/>
  <c r="H45" i="9"/>
  <c r="F213" i="9"/>
  <c r="B213" i="9"/>
  <c r="F322" i="9"/>
  <c r="B322" i="9"/>
  <c r="F192" i="9"/>
  <c r="B192" i="9"/>
  <c r="H228" i="9"/>
  <c r="F245" i="9"/>
  <c r="B245" i="9"/>
  <c r="H133" i="9"/>
  <c r="F112" i="9"/>
  <c r="B112" i="9"/>
  <c r="H261" i="9"/>
  <c r="H281" i="9"/>
  <c r="F69" i="9"/>
  <c r="B69" i="9"/>
  <c r="F96" i="9"/>
  <c r="B96" i="9"/>
  <c r="F308" i="9"/>
  <c r="B308" i="9"/>
  <c r="H303" i="9"/>
  <c r="F93" i="9"/>
  <c r="B93" i="9"/>
  <c r="F186" i="9"/>
  <c r="B186" i="9"/>
  <c r="F181" i="9"/>
  <c r="B181" i="9"/>
  <c r="F320" i="9"/>
  <c r="B320" i="9"/>
  <c r="F206" i="9"/>
  <c r="B206" i="9"/>
  <c r="F208" i="9"/>
  <c r="B208" i="9"/>
  <c r="F189" i="9"/>
  <c r="B189" i="9"/>
  <c r="F34" i="9"/>
  <c r="B34" i="9"/>
  <c r="F350" i="9"/>
  <c r="B350" i="9"/>
  <c r="F83" i="9"/>
  <c r="B83" i="9"/>
  <c r="F324" i="9"/>
  <c r="B324" i="9"/>
  <c r="F310" i="9"/>
  <c r="B310" i="9"/>
  <c r="F160" i="9"/>
  <c r="B160" i="9"/>
  <c r="F143" i="9"/>
  <c r="B143" i="9"/>
  <c r="F198" i="9"/>
  <c r="B198" i="9"/>
  <c r="F346" i="9"/>
  <c r="B346" i="9"/>
  <c r="F217" i="9"/>
  <c r="B217" i="9"/>
  <c r="H1" i="9" l="1"/>
  <c r="B1" i="9"/>
  <c r="A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<sst xmlns="http://schemas.openxmlformats.org/spreadsheetml/2006/main" count="20316" uniqueCount="4880">
  <si>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</si>
  <si>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</si>
  <si>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</si>
  <si>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</si>
  <si>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</si>
  <si>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</si>
  <si>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</si>
  <si>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</si>
  <si>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</si>
  <si>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</si>
  <si>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</si>
  <si>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</si>
  <si>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</si>
  <si>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</si>
  <si>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</si>
  <si>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</si>
  <si>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</si>
  <si>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</si>
  <si>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</si>
  <si>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</si>
  <si>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</si>
  <si>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</si>
  <si>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</si>
  <si>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</si>
  <si>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</si>
  <si>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</si>
  <si>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</si>
  <si>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</si>
  <si>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</si>
  <si>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</si>
  <si>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</si>
  <si>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</si>
  <si>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</si>
  <si>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</si>
  <si>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</si>
  <si>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</si>
  <si>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</si>
  <si>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</si>
  <si>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</si>
  <si>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</si>
  <si>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</si>
  <si>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</si>
  <si>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</si>
  <si>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</si>
  <si>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</si>
  <si>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</si>
  <si>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</si>
  <si>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</si>
  <si>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</si>
  <si>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</si>
  <si>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</si>
  <si>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</si>
  <si>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</si>
  <si>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</si>
  <si>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</si>
  <si>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</si>
  <si>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</si>
  <si>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</si>
  <si>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</si>
  <si>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</si>
  <si>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</si>
  <si>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</si>
  <si>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</si>
  <si>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</si>
  <si>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</si>
  <si>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</si>
  <si>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</si>
  <si>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</si>
  <si>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</si>
  <si>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</si>
  <si>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</si>
  <si>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</si>
  <si>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</si>
  <si>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</si>
  <si>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</si>
  <si>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</si>
  <si>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</si>
  <si>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</si>
  <si>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</si>
  <si>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</si>
  <si>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</si>
  <si>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</si>
  <si>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</si>
  <si>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</si>
  <si>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</si>
  <si>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</si>
  <si>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</si>
  <si>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</si>
  <si>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</si>
  <si>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</si>
  <si>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</si>
  <si>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</si>
  <si>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</si>
  <si>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</si>
  <si>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</si>
  <si>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</si>
  <si>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</si>
  <si>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</si>
  <si>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</si>
  <si>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</si>
  <si>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</si>
  <si>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</si>
  <si>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</si>
  <si>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</si>
  <si>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</si>
  <si>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</si>
  <si>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</si>
  <si>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</si>
  <si>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</si>
  <si>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</si>
  <si>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</si>
  <si>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</si>
  <si>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</si>
  <si>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</si>
  <si>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</si>
  <si>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</si>
  <si>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</si>
  <si>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</si>
  <si>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</si>
  <si>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</si>
  <si>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</si>
  <si>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</si>
  <si>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</si>
  <si>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</si>
  <si>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</si>
  <si>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</si>
  <si>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</si>
  <si>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</si>
  <si>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</si>
  <si>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</si>
  <si>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</si>
  <si>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</si>
  <si>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</si>
  <si>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</si>
  <si>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</si>
  <si>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</si>
  <si>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</si>
  <si>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</si>
  <si>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</si>
  <si>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</si>
  <si>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</si>
  <si>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</si>
  <si>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</si>
  <si>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</si>
  <si>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</si>
  <si>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</si>
  <si>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</si>
  <si>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</si>
  <si>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</si>
  <si>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</si>
  <si>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</si>
  <si>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</si>
  <si>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</si>
  <si>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</si>
  <si>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</si>
  <si>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</si>
  <si>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</si>
  <si>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</si>
  <si>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</si>
  <si>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</si>
  <si>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</si>
  <si>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</si>
  <si>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</si>
  <si>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</si>
  <si>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</si>
  <si>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</si>
  <si>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</si>
  <si>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</si>
  <si>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</si>
  <si>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</si>
  <si>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</si>
  <si>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</si>
  <si>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</si>
  <si>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</si>
  <si>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</si>
  <si>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</si>
  <si>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</si>
  <si>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</si>
  <si>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</si>
  <si>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</si>
  <si>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</si>
  <si>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</si>
  <si>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</si>
  <si>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</si>
  <si>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</si>
  <si>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</si>
  <si>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</si>
  <si>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</si>
  <si>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</si>
  <si>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</si>
  <si>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</si>
  <si>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</si>
  <si>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</si>
  <si>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</si>
  <si>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</si>
  <si>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</si>
  <si>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</si>
  <si>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</si>
  <si>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</si>
  <si>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</si>
  <si>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</si>
  <si>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</si>
  <si>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</si>
  <si>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</si>
  <si>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</si>
  <si>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</si>
  <si>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</si>
  <si>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</si>
  <si>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</si>
  <si>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</si>
  <si>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</si>
  <si>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</si>
  <si>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</si>
  <si>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</si>
  <si>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</si>
  <si>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</si>
  <si>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</si>
  <si>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</si>
  <si>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</si>
  <si>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</si>
  <si>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</si>
  <si>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</si>
  <si>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</si>
  <si>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</si>
  <si>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</si>
  <si>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</si>
  <si>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</si>
  <si>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</si>
  <si>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</si>
  <si>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</si>
  <si>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</si>
  <si>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</si>
  <si>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</si>
  <si>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</si>
  <si>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</si>
  <si>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</si>
  <si>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</si>
  <si>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</si>
  <si>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</si>
  <si>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</si>
  <si>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</si>
  <si>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</si>
  <si>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</si>
  <si>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</si>
  <si>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</si>
  <si>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</si>
  <si>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</si>
  <si>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</si>
  <si>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</si>
  <si>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</si>
  <si>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</si>
  <si>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</si>
  <si>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</si>
  <si>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</si>
  <si>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</si>
  <si>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</si>
  <si>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</si>
  <si>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</si>
  <si>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</si>
  <si>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</si>
  <si>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</si>
  <si>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</si>
  <si>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</si>
  <si>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</si>
  <si>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</si>
  <si>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</si>
  <si>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</si>
  <si>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</si>
  <si>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</si>
  <si>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</si>
  <si>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</si>
  <si>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</si>
  <si>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</si>
  <si>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</si>
  <si>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</si>
  <si>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</si>
  <si>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</si>
  <si>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</si>
  <si>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</si>
  <si>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</si>
  <si>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</si>
  <si>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</si>
  <si>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</si>
  <si>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</si>
  <si>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</si>
  <si>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</si>
  <si>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</si>
  <si>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</si>
  <si>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</si>
  <si>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</si>
  <si>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</si>
  <si>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</si>
  <si>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</si>
  <si>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</si>
  <si>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</si>
  <si>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</si>
  <si>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</si>
  <si>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</si>
  <si>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</si>
  <si>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</si>
  <si>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</si>
  <si>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</si>
  <si>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</si>
  <si>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</si>
  <si>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</si>
  <si>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</si>
  <si>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</si>
  <si>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</si>
  <si>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</si>
  <si>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</si>
  <si>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</si>
  <si>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</si>
  <si>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</si>
  <si>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</si>
  <si>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</si>
  <si>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</si>
  <si>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</si>
  <si>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</si>
  <si>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</si>
  <si>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</si>
  <si>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</si>
  <si>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</si>
  <si>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</si>
  <si>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</si>
  <si>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</si>
  <si>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</si>
  <si>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</si>
  <si>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</si>
  <si>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</si>
  <si>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</si>
  <si>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</si>
  <si>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</si>
  <si>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</si>
  <si>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</si>
  <si>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</si>
  <si>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</si>
  <si>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</si>
  <si>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</si>
  <si>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</si>
  <si>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</si>
  <si>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</si>
  <si>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</si>
  <si>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</si>
  <si>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</si>
  <si>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</si>
  <si>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</si>
  <si>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</si>
  <si>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</si>
  <si>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</si>
  <si>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</si>
  <si>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</si>
  <si>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</si>
  <si>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</si>
  <si>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</si>
  <si>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</si>
  <si>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</si>
  <si>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</si>
  <si>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</si>
  <si>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</si>
  <si>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</si>
  <si>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</si>
  <si>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</si>
  <si>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</si>
  <si>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</si>
  <si>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</si>
  <si>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</si>
  <si>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</si>
  <si>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</si>
  <si>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</si>
  <si>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</si>
  <si>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</si>
  <si>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</si>
  <si>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</si>
  <si>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</si>
  <si>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</si>
  <si>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</si>
  <si>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</si>
  <si>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</si>
  <si>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</si>
  <si>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</si>
  <si>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</si>
  <si>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</si>
  <si>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</si>
  <si>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</si>
  <si>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</si>
  <si>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</si>
  <si>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</si>
  <si>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</si>
  <si>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</si>
  <si>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</si>
  <si>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</si>
  <si>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</si>
  <si>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</si>
  <si>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</si>
  <si>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</si>
  <si>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</si>
  <si>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</si>
  <si>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</si>
  <si>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</si>
  <si>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</si>
  <si>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</si>
  <si>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</si>
  <si>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</si>
  <si>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</si>
  <si>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</si>
  <si>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</si>
  <si>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</si>
  <si>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</si>
  <si>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</si>
  <si>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</si>
  <si>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</si>
  <si>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</si>
  <si>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</si>
  <si>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</si>
  <si>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</si>
  <si>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</si>
  <si>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</si>
  <si>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</si>
  <si>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</si>
  <si>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</si>
  <si>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</si>
  <si>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</si>
  <si>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</si>
  <si>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</si>
  <si>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</si>
  <si>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</si>
  <si>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</si>
  <si>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</si>
  <si>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</si>
  <si>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</si>
  <si>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</si>
  <si>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</si>
  <si>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</si>
  <si>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</si>
  <si>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</si>
  <si>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</si>
  <si>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</si>
  <si>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</si>
  <si>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</si>
  <si>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</si>
  <si>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</si>
  <si>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</si>
  <si>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</si>
  <si>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</si>
  <si>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</si>
  <si>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</si>
  <si>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</si>
  <si>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</si>
  <si>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</si>
  <si>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</si>
  <si>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</si>
  <si>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</si>
  <si>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</si>
  <si>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</si>
  <si>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</si>
  <si>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</si>
  <si>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</si>
  <si>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</si>
  <si>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</si>
  <si>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</si>
  <si>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</si>
  <si>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</si>
  <si>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</si>
  <si>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</si>
  <si>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</si>
  <si>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</si>
  <si>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</si>
  <si>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</si>
  <si>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</si>
  <si>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</si>
  <si>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</si>
  <si>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</si>
  <si>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</si>
  <si>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</si>
  <si>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</si>
  <si>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</si>
  <si>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</si>
  <si>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</si>
  <si>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</si>
  <si>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</si>
  <si>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</si>
  <si>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</si>
  <si>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</si>
  <si>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</si>
  <si>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</si>
  <si>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</si>
  <si>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</si>
  <si>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</si>
  <si>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</si>
  <si>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</si>
  <si>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</si>
  <si>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</si>
  <si>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</si>
  <si>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</si>
  <si>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</si>
  <si>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</si>
  <si>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</si>
  <si>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</si>
  <si>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</si>
  <si>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</si>
  <si>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</si>
  <si>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</si>
  <si>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</si>
  <si>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</si>
  <si>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</si>
  <si>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</si>
  <si>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</si>
  <si>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</si>
  <si>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</si>
  <si>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</si>
  <si>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</si>
  <si>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</si>
  <si>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</si>
  <si>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</si>
  <si>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</si>
  <si>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</si>
  <si>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</si>
  <si>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</si>
  <si>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</si>
  <si>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</si>
  <si>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</si>
  <si>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</si>
  <si>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</si>
  <si>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</si>
  <si>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</si>
  <si>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</si>
  <si>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</si>
  <si>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</si>
  <si>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</si>
  <si>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</si>
  <si>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</si>
  <si>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</si>
  <si>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</si>
  <si>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</si>
  <si>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</si>
  <si>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</si>
  <si>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</si>
  <si>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</si>
  <si>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</si>
  <si>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</si>
  <si>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</si>
  <si>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</si>
  <si>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</si>
  <si>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</si>
  <si>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</si>
  <si>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</si>
  <si>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</si>
  <si>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</si>
  <si>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</si>
  <si>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</si>
  <si>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</si>
  <si>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</si>
  <si>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</si>
  <si>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</si>
  <si>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</si>
  <si>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</si>
  <si>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</si>
  <si>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</si>
  <si>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</si>
  <si>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</si>
  <si>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</si>
  <si>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</si>
  <si>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</si>
  <si>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</si>
  <si>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</si>
  <si>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</si>
  <si>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</si>
  <si>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</si>
  <si>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</si>
  <si>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</si>
  <si>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</si>
  <si>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</si>
  <si>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</si>
  <si>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</si>
  <si>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</si>
  <si>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</si>
  <si>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</si>
  <si>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</si>
  <si>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</si>
  <si>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</si>
  <si>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</si>
  <si>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</si>
  <si>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</si>
  <si>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</si>
  <si>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</si>
  <si>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</si>
  <si>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</si>
  <si>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</si>
  <si>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</si>
  <si>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</si>
  <si>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</si>
  <si>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</si>
  <si>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</si>
  <si>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</si>
  <si>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</si>
  <si>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</si>
  <si>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</si>
  <si>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</si>
  <si>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</si>
  <si>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</si>
  <si>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</si>
  <si>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</si>
  <si>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</si>
  <si>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</si>
  <si>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</si>
  <si>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</si>
  <si>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</si>
  <si>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</si>
  <si>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</si>
  <si>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</si>
  <si>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</si>
  <si>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</si>
  <si>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</si>
  <si>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</si>
  <si>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</si>
  <si>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</si>
  <si>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</si>
  <si>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</si>
  <si>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</si>
  <si>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</si>
  <si>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</si>
  <si>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</si>
  <si>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</si>
  <si>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</si>
  <si>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</si>
  <si>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</si>
  <si>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</si>
  <si>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</si>
  <si>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</si>
  <si>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</si>
  <si>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</si>
  <si>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</si>
  <si>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</si>
  <si>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</si>
  <si>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</si>
  <si>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</si>
  <si>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</si>
  <si>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</si>
  <si>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</si>
  <si>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</si>
  <si>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</si>
  <si>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</si>
  <si>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</si>
  <si>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</si>
  <si>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</si>
  <si>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</si>
  <si>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</si>
  <si>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</si>
  <si>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</si>
  <si>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</si>
  <si>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</si>
  <si>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</si>
  <si>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</si>
  <si>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</si>
  <si>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</si>
  <si>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</si>
  <si>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</si>
  <si>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</si>
  <si>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</si>
  <si>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</si>
  <si>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</si>
  <si>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</si>
  <si>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</si>
  <si>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</si>
  <si>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</si>
  <si>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</si>
  <si>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</si>
  <si>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</si>
  <si>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</si>
  <si>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</si>
  <si>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</si>
  <si>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</si>
  <si>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</si>
  <si>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</si>
  <si>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</si>
  <si>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</si>
  <si>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</si>
  <si>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</si>
  <si>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</si>
  <si>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</si>
  <si>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</si>
  <si>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</si>
  <si>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</si>
  <si>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</si>
  <si>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</si>
  <si>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</si>
  <si>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</si>
  <si>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</si>
  <si>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</si>
  <si>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</si>
  <si>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</si>
  <si>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</si>
  <si>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</si>
  <si>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</si>
  <si>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</si>
  <si>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</si>
  <si>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</si>
  <si>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</si>
  <si>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</si>
  <si>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</si>
  <si>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</si>
  <si>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</si>
  <si>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</si>
  <si>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</si>
  <si>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</si>
  <si>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</si>
  <si>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</si>
  <si>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</si>
  <si>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</si>
  <si>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</si>
  <si>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</si>
  <si>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</si>
  <si>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</si>
  <si>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</si>
  <si>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</si>
  <si>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</si>
  <si>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</si>
  <si>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</si>
  <si>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</si>
  <si>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</si>
  <si>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</si>
  <si>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</si>
  <si>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</si>
  <si>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</si>
  <si>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</si>
  <si>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</si>
  <si>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</si>
  <si>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</si>
  <si>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</si>
  <si>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</si>
  <si>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</si>
  <si>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</si>
  <si>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</si>
  <si>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</si>
  <si>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</si>
  <si>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</si>
  <si>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</si>
  <si>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</si>
  <si>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</si>
  <si>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</si>
  <si>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</si>
  <si>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</si>
  <si>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</si>
  <si>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</si>
  <si>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</si>
  <si>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</si>
  <si>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</si>
  <si>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</si>
  <si>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</si>
  <si>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</si>
  <si>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</si>
  <si>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</si>
  <si>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</si>
  <si>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</si>
  <si>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</si>
  <si>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</si>
  <si>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</si>
  <si>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</si>
  <si>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</si>
  <si>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</si>
  <si>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</si>
  <si>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</si>
  <si>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</si>
  <si>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</si>
  <si>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</si>
  <si>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</si>
  <si>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</si>
  <si>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</si>
  <si>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</si>
  <si>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</si>
  <si>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</si>
  <si>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</si>
  <si>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</si>
  <si>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</si>
  <si>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</si>
  <si>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</si>
  <si>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</si>
  <si>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</si>
  <si>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</si>
  <si>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</si>
  <si>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</si>
  <si>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</si>
  <si>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</si>
  <si>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</si>
  <si>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</si>
  <si>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</si>
  <si>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</si>
  <si>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</si>
  <si>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</si>
  <si>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</si>
  <si>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</si>
  <si>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</si>
  <si>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</si>
  <si>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</si>
  <si>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</si>
  <si>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</si>
  <si>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</si>
  <si>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</si>
  <si>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</si>
  <si>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</si>
  <si>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</si>
  <si>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</si>
  <si>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</si>
  <si>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</si>
  <si>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</si>
  <si>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</si>
  <si>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</si>
  <si>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</si>
  <si>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</si>
  <si>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</si>
  <si>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</si>
  <si>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</si>
  <si>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</si>
  <si>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</si>
  <si>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</si>
  <si>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</si>
  <si>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</si>
  <si>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</si>
  <si>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</si>
  <si>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</si>
  <si>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</si>
  <si>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</si>
  <si>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</si>
  <si>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</si>
  <si>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</si>
  <si>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</si>
  <si>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</si>
  <si>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</si>
  <si>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</si>
  <si>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</si>
  <si>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</si>
  <si>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</si>
  <si>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</si>
  <si>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</si>
  <si>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</si>
  <si>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</si>
  <si>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</si>
  <si>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</si>
  <si>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</si>
  <si>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</si>
  <si>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</si>
  <si>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</si>
  <si>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</si>
  <si>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</si>
  <si>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</si>
  <si>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</si>
  <si>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</si>
  <si>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</si>
  <si>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</si>
  <si>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</si>
  <si>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</si>
  <si>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</si>
  <si>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</si>
  <si>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</si>
  <si>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</si>
  <si>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</si>
  <si>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</si>
  <si>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</si>
  <si>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</si>
  <si>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</si>
  <si>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</si>
  <si>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</si>
  <si>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</si>
  <si>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</si>
  <si>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</si>
  <si>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</si>
  <si>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</si>
  <si>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</si>
  <si>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</si>
  <si>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</si>
  <si>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</si>
  <si>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</si>
  <si>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</si>
  <si>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</si>
  <si>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</si>
  <si>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</si>
  <si>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</si>
  <si>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</si>
  <si>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</si>
  <si>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</si>
  <si>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</si>
  <si>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</si>
  <si>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</si>
  <si>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</si>
  <si>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</si>
  <si>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</si>
  <si>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</si>
  <si>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</si>
  <si>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</si>
  <si>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</si>
  <si>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</si>
  <si>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</si>
  <si>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</si>
  <si>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</si>
  <si>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</si>
  <si>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</si>
  <si>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</si>
  <si>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</si>
  <si>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</si>
  <si>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</si>
  <si>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</si>
  <si>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</si>
  <si>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</si>
  <si>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</si>
  <si>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</si>
  <si>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</si>
  <si>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</si>
  <si>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</si>
  <si>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</si>
  <si>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</si>
  <si>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</si>
  <si>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</si>
  <si>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</si>
  <si>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</si>
  <si>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</si>
  <si>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</si>
  <si>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</si>
  <si>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</si>
  <si>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</si>
  <si>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</si>
  <si>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</si>
  <si>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</si>
  <si>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</si>
  <si>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</si>
  <si>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</si>
  <si>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</si>
  <si>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</si>
  <si>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</si>
  <si>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</si>
  <si>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</si>
  <si>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</si>
  <si>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</si>
  <si>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</si>
  <si>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</si>
  <si>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</si>
  <si>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</si>
  <si>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</si>
  <si>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</si>
  <si>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</si>
  <si>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</si>
  <si>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</si>
  <si>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</si>
  <si>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</si>
  <si>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</si>
  <si>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</si>
  <si>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</si>
  <si>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</si>
  <si>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</si>
  <si>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</si>
  <si>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</si>
  <si>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</si>
  <si>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</si>
  <si>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</si>
  <si>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</si>
  <si>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</si>
  <si>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</si>
  <si>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</si>
  <si>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</si>
  <si>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</si>
  <si>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</si>
  <si>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</si>
  <si>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</si>
  <si>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</si>
  <si>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</si>
  <si>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</si>
  <si>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</si>
  <si>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</si>
  <si>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</si>
  <si>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</si>
  <si>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</si>
  <si>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</si>
  <si>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</si>
  <si>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</si>
  <si>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</si>
  <si>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</si>
  <si>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</si>
  <si>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</si>
  <si>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</si>
  <si>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</si>
  <si>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</si>
  <si>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</si>
  <si>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</si>
  <si>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</si>
  <si>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</si>
  <si>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</si>
  <si>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</si>
  <si>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</si>
  <si>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</si>
  <si>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</si>
  <si>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</si>
  <si>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</si>
  <si>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</si>
  <si>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</si>
  <si>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</si>
  <si>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</si>
  <si>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</si>
  <si>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</si>
  <si>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</si>
  <si>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</si>
  <si>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</si>
  <si>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</si>
  <si>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</si>
  <si>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</si>
  <si>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</si>
  <si>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</si>
  <si>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</si>
  <si>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</si>
  <si>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</si>
  <si>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</si>
  <si>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</si>
  <si>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</si>
  <si>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</si>
  <si>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</si>
  <si>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</si>
  <si>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</si>
  <si>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</si>
  <si>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</si>
  <si>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</si>
  <si>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</si>
  <si>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</si>
  <si>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</si>
  <si>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</si>
  <si>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</si>
  <si>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</si>
  <si>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</si>
  <si>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</si>
  <si>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</si>
  <si>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</si>
  <si>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</si>
  <si>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</si>
  <si>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</si>
  <si>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</si>
  <si>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</si>
  <si>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</si>
  <si>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</si>
  <si>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</si>
  <si>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</si>
  <si>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</si>
  <si>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</si>
  <si>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</si>
  <si>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</si>
  <si>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</si>
  <si>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</si>
  <si>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</si>
  <si>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</si>
  <si>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</si>
  <si>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</si>
  <si>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</si>
  <si>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</si>
  <si>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</si>
  <si>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</si>
  <si>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</si>
  <si>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</si>
  <si>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</si>
  <si>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</si>
  <si>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</si>
  <si>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</si>
  <si>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</si>
  <si>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</si>
  <si>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</si>
  <si>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</si>
  <si>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</si>
  <si>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</si>
  <si>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</si>
  <si>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</si>
  <si>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</si>
  <si>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</si>
  <si>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</si>
  <si>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</si>
  <si>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</si>
  <si>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</si>
  <si>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</si>
  <si>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</si>
  <si>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</si>
  <si>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</si>
  <si>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</si>
  <si>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</si>
  <si>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</si>
  <si>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</si>
  <si>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</si>
  <si>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</si>
  <si>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</si>
  <si>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</si>
  <si>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</si>
  <si>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</si>
  <si>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</si>
  <si>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</si>
  <si>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</si>
  <si>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</si>
  <si>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</si>
  <si>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</si>
  <si>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</si>
  <si>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</si>
  <si>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</si>
  <si>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</si>
  <si>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</si>
  <si>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</si>
  <si>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</si>
  <si>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</si>
  <si>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</si>
  <si>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</si>
  <si>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</si>
  <si>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</si>
  <si>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</si>
  <si>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</si>
  <si>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</si>
  <si>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</si>
  <si>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</si>
  <si>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</si>
  <si>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</si>
  <si>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</si>
  <si>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</si>
  <si>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</si>
  <si>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</si>
  <si>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</si>
  <si>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</si>
  <si>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</si>
  <si>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</si>
  <si>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</si>
  <si>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</si>
  <si>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</si>
  <si>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</si>
  <si>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</si>
  <si>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</si>
  <si>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</si>
  <si>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</si>
  <si>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</si>
  <si>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</si>
  <si>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</si>
  <si>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</si>
  <si>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</si>
  <si>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</si>
  <si>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</si>
  <si>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</si>
  <si>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</si>
  <si>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</si>
  <si>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</si>
  <si>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</si>
  <si>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</si>
  <si>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</si>
  <si>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</si>
  <si>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</si>
  <si>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</si>
  <si>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</si>
  <si>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</si>
  <si>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</si>
  <si>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</si>
  <si>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</si>
  <si>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</si>
  <si>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</si>
  <si>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</si>
  <si>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</si>
  <si>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</si>
  <si>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</si>
  <si>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</si>
  <si>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</si>
  <si>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</si>
  <si>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</si>
  <si>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</si>
  <si>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</si>
  <si>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</si>
  <si>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</si>
  <si>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</si>
  <si>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</si>
  <si>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</si>
  <si>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</si>
  <si>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</si>
  <si>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</si>
  <si>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</si>
  <si>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</si>
  <si>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</si>
  <si>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</si>
  <si>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</si>
  <si>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</si>
  <si>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</si>
  <si>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</si>
  <si>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</si>
  <si>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</si>
  <si>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</si>
  <si>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</si>
  <si>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</si>
  <si>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</si>
  <si>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</si>
  <si>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</si>
  <si>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</si>
  <si>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</si>
  <si>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</si>
  <si>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</si>
  <si>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</si>
  <si>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</si>
  <si>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</si>
  <si>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</si>
  <si>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</si>
  <si>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</si>
  <si>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</si>
  <si>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</si>
  <si>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</si>
  <si>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</si>
  <si>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</si>
  <si>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</si>
  <si>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</si>
  <si>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</si>
  <si>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</si>
  <si>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</si>
  <si>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</si>
  <si>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</si>
  <si>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</si>
  <si>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</si>
  <si>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</si>
  <si>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</si>
  <si>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</si>
  <si>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</si>
  <si>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</si>
  <si>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</si>
  <si>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</si>
  <si>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</si>
  <si>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</si>
  <si>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</si>
  <si>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</si>
  <si>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</si>
  <si>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</si>
  <si>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</si>
  <si>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</si>
  <si>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</si>
  <si>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</si>
  <si>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</si>
  <si>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</si>
  <si>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</si>
  <si>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</si>
  <si>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</si>
  <si>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</si>
  <si>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</si>
  <si>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</si>
  <si>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</si>
  <si>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</si>
  <si>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</si>
  <si>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</si>
  <si>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</si>
  <si>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</si>
  <si>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</si>
  <si>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</si>
  <si>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</si>
  <si>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</si>
  <si>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</si>
  <si>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</si>
  <si>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</si>
  <si>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</si>
  <si>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</si>
  <si>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</si>
  <si>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</si>
  <si>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</si>
  <si>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</si>
  <si>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</si>
  <si>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</si>
  <si>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</si>
  <si>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</si>
  <si>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</si>
  <si>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</si>
  <si>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</si>
  <si>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</si>
  <si>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</si>
  <si>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</si>
  <si>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</si>
  <si>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</si>
  <si>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</si>
  <si>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</si>
  <si>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</si>
  <si>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</si>
  <si>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</si>
  <si>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</si>
  <si>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</si>
  <si>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</si>
  <si>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</si>
  <si>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</si>
  <si>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</si>
  <si>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</si>
  <si>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</si>
  <si>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</si>
  <si>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</si>
  <si>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</si>
  <si>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</si>
  <si>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</si>
  <si>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</si>
  <si>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</si>
  <si>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</si>
  <si>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</si>
  <si>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</si>
  <si>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</si>
  <si>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</si>
  <si>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</si>
  <si>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</si>
  <si>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</si>
  <si>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</si>
  <si>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</si>
  <si>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</si>
  <si>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</si>
  <si>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</si>
  <si>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</si>
  <si>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</si>
  <si>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</si>
  <si>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</si>
  <si>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</si>
  <si>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</si>
  <si>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</si>
  <si>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</si>
  <si>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</si>
  <si>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</si>
  <si>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</si>
  <si>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</si>
  <si>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</si>
  <si>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</si>
  <si>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</si>
  <si>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</si>
  <si>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</si>
  <si>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</si>
  <si>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</si>
  <si>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</si>
  <si>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</si>
  <si>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</si>
  <si>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</si>
  <si>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</si>
  <si>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</si>
  <si>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</si>
  <si>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</si>
  <si>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</si>
  <si>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</si>
  <si>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</si>
  <si>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</si>
  <si>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</si>
  <si>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</si>
  <si>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</si>
  <si>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</si>
  <si>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</si>
  <si>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</si>
  <si>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</si>
  <si>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</si>
  <si>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</si>
  <si>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</si>
  <si>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</si>
  <si>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</si>
  <si>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</si>
  <si>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</si>
  <si>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</si>
  <si>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</si>
  <si>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</si>
  <si>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</si>
  <si>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</si>
  <si>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</si>
  <si>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</si>
  <si>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</si>
  <si>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</si>
  <si>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</si>
  <si>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</si>
  <si>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</si>
  <si>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</si>
  <si>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</si>
  <si>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</si>
  <si>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</si>
  <si>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</si>
  <si>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</si>
  <si>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</si>
  <si>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</si>
  <si>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</si>
  <si>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</si>
  <si>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</si>
  <si>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</si>
  <si>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</si>
  <si>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</si>
  <si>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</si>
  <si>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</si>
  <si>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</si>
  <si>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</si>
  <si>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</si>
  <si>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</si>
  <si>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</si>
  <si>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</si>
  <si>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</si>
  <si>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</si>
  <si>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</si>
  <si>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</si>
  <si>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</si>
  <si>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</si>
  <si>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</si>
  <si>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</si>
  <si>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</si>
  <si>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</si>
  <si>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</si>
  <si>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</si>
  <si>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</si>
  <si>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</si>
  <si>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</si>
  <si>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</si>
  <si>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</si>
  <si>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</si>
  <si>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</si>
  <si>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</si>
  <si>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</si>
  <si>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</si>
  <si>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</si>
  <si>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</si>
  <si>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</si>
  <si>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</si>
  <si>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</si>
  <si>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</si>
  <si>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</si>
  <si>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</si>
  <si>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</si>
  <si>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</si>
  <si>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</si>
  <si>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</si>
  <si>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</si>
  <si>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</si>
  <si>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</si>
  <si>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</si>
  <si>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</si>
  <si>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</si>
  <si>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</si>
  <si>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</si>
  <si>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</si>
  <si>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</si>
  <si>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</si>
  <si>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</si>
  <si>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</si>
  <si>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</si>
  <si>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</si>
  <si>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</si>
  <si>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</si>
  <si>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</si>
  <si>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</si>
  <si>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</si>
  <si>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</si>
  <si>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</si>
  <si>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</si>
  <si>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</si>
  <si>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</si>
  <si>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</si>
  <si>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</si>
  <si>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</si>
  <si>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</si>
  <si>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</si>
  <si>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</si>
  <si>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</si>
  <si>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</si>
  <si>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</si>
  <si>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</si>
  <si>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</si>
  <si>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</si>
  <si>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</si>
  <si>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</si>
  <si>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</si>
  <si>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</si>
  <si>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</si>
  <si>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</si>
  <si>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</si>
  <si>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</si>
  <si>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</si>
  <si>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</si>
  <si>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</si>
  <si>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</si>
  <si>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</si>
  <si>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</si>
  <si>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</si>
  <si>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</si>
  <si>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</si>
  <si>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</si>
  <si>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</si>
  <si>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</si>
  <si>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</si>
  <si>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</si>
  <si>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</si>
  <si>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</si>
  <si>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</si>
  <si>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</si>
  <si>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</si>
  <si>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</si>
  <si>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</si>
  <si>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</si>
  <si>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</si>
  <si>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</si>
  <si>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</si>
  <si>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</si>
  <si>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</si>
  <si>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</si>
  <si>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</si>
  <si>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</si>
  <si>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</si>
  <si>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</si>
  <si>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</si>
  <si>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</si>
  <si>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</si>
  <si>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</si>
  <si>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</si>
  <si>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</si>
  <si>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</si>
  <si>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</si>
  <si>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</si>
  <si>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</si>
  <si>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</si>
  <si>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</si>
  <si>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</si>
  <si>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</si>
  <si>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</si>
  <si>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</si>
  <si>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</si>
  <si>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</si>
  <si>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</si>
  <si>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</si>
  <si>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</si>
  <si>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</si>
  <si>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</si>
  <si>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</si>
  <si>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</si>
  <si>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</si>
  <si>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</si>
  <si>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</si>
  <si>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</si>
  <si>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</si>
  <si>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</si>
  <si>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</si>
  <si>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</si>
  <si>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</si>
  <si>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</si>
  <si>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</si>
  <si>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</si>
  <si>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</si>
  <si>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</si>
  <si>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</si>
  <si>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</si>
  <si>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</si>
  <si>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</si>
  <si>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</si>
  <si>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</si>
  <si>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</si>
  <si>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</si>
  <si>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</si>
  <si>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</si>
  <si>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</si>
  <si>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</si>
  <si>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</si>
  <si>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</si>
  <si>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</si>
  <si>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</si>
  <si>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</si>
  <si>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</si>
  <si>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</si>
  <si>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</si>
  <si>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</si>
  <si>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</si>
  <si>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</si>
  <si>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</si>
  <si>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</si>
  <si>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</si>
  <si>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</si>
  <si>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</si>
  <si>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</si>
  <si>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</si>
  <si>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</si>
  <si>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</si>
  <si>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</si>
  <si>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</si>
  <si>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</si>
  <si>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</si>
  <si>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</si>
  <si>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</si>
  <si>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</si>
  <si>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</si>
  <si>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</si>
  <si>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</si>
  <si>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</si>
  <si>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</si>
  <si>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</si>
  <si>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</si>
  <si>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</si>
  <si>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</si>
  <si>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</si>
  <si>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</si>
  <si>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</si>
  <si>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</si>
  <si>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</si>
  <si>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</si>
  <si>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</si>
  <si>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</si>
  <si>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</si>
  <si>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</si>
  <si>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</si>
  <si>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</si>
  <si>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</si>
  <si>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</si>
  <si>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</si>
  <si>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</si>
  <si>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</si>
  <si>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</si>
  <si>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</si>
  <si>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</si>
  <si>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</si>
  <si>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</si>
  <si>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</si>
  <si>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</si>
  <si>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</si>
  <si>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</si>
  <si>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</si>
  <si>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</si>
  <si>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</si>
  <si>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</si>
  <si>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</si>
  <si>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</si>
  <si>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</si>
  <si>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</si>
  <si>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</si>
  <si>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</si>
  <si>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</si>
  <si>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</si>
  <si>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</si>
  <si>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</si>
  <si>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</si>
  <si>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</si>
  <si>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</si>
  <si>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</si>
  <si>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</si>
  <si>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</si>
  <si>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</si>
  <si>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</si>
  <si>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</si>
  <si>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</si>
  <si>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</si>
  <si>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</si>
  <si>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</si>
  <si>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</si>
  <si>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</si>
  <si>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</si>
  <si>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</si>
  <si>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</si>
  <si>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</si>
  <si>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</si>
  <si>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</si>
  <si>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</si>
  <si>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</si>
  <si>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</si>
  <si>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</si>
  <si>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</si>
  <si>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</si>
  <si>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</si>
  <si>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</si>
  <si>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</si>
  <si>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</si>
  <si>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</si>
  <si>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</si>
  <si>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</si>
  <si>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</si>
  <si>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</si>
  <si>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</si>
  <si>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</si>
  <si>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</si>
  <si>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</si>
  <si>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</si>
  <si>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</si>
  <si>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</si>
  <si>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</si>
  <si>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</si>
  <si>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</si>
  <si>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</si>
  <si>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</si>
  <si>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</si>
  <si>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</si>
  <si>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</si>
  <si>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</si>
  <si>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</si>
  <si>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</si>
  <si>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</si>
  <si>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</si>
  <si>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</si>
  <si>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</si>
  <si>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</si>
  <si>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</si>
  <si>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</si>
  <si>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</si>
  <si>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</si>
  <si>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</si>
  <si>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</si>
  <si>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</si>
  <si>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</si>
  <si>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</si>
  <si>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</si>
  <si>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</si>
  <si>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</si>
  <si>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</si>
  <si>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</si>
  <si>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</si>
  <si>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</si>
  <si>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</si>
  <si>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</si>
  <si>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</si>
  <si>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</si>
  <si>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</si>
  <si>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</si>
  <si>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</si>
  <si>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</si>
  <si>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</si>
  <si>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</si>
  <si>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</si>
  <si>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</si>
  <si>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</si>
  <si>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</si>
  <si>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</si>
  <si>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</si>
  <si>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</si>
  <si>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</si>
  <si>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</si>
  <si>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</si>
  <si>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</si>
  <si>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</si>
  <si>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</si>
  <si>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</si>
  <si>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</si>
  <si>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</si>
  <si>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</si>
  <si>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</si>
  <si>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</si>
  <si>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</si>
  <si>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</si>
  <si>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</si>
  <si>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</si>
  <si>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</si>
  <si>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</si>
  <si>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</si>
  <si>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</si>
  <si>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</si>
  <si>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</si>
  <si>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</si>
  <si>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</si>
  <si>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</si>
  <si>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</si>
  <si>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</si>
  <si>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</si>
  <si>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</si>
  <si>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</si>
  <si>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</si>
  <si>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</si>
  <si>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</si>
  <si>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</si>
  <si>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</si>
  <si>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</si>
  <si>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</si>
  <si>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</si>
  <si>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</si>
  <si>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</si>
  <si>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</si>
  <si>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</si>
  <si>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</si>
  <si>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</si>
  <si>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</si>
  <si>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</si>
  <si>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</si>
  <si>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</si>
  <si>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</si>
  <si>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</si>
  <si>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</si>
  <si>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</si>
  <si>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</si>
  <si>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</si>
  <si>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</si>
  <si>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</si>
  <si>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</si>
  <si>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</si>
  <si>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</si>
  <si>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</si>
  <si>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</si>
  <si>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</si>
  <si>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</si>
  <si>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</si>
  <si>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</si>
  <si>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</si>
  <si>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</si>
  <si>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</si>
  <si>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</si>
  <si>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</si>
  <si>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</si>
  <si>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</si>
  <si>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</si>
  <si>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</si>
  <si>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</si>
  <si>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</si>
  <si>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</si>
  <si>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</si>
  <si>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</si>
  <si>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</si>
  <si>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</si>
  <si>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</si>
  <si>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</si>
  <si>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</si>
  <si>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</si>
  <si>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</si>
  <si>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</si>
  <si>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</si>
  <si>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</si>
  <si>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</si>
  <si>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</si>
  <si>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</si>
  <si>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</si>
  <si>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</si>
  <si>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</si>
  <si>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</si>
  <si>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</si>
  <si>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</si>
  <si>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</si>
  <si>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</si>
  <si>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</si>
  <si>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</si>
  <si>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</si>
  <si>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</si>
  <si>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</si>
  <si>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</si>
  <si>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</si>
  <si>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</si>
  <si>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</si>
  <si>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</si>
  <si>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</si>
  <si>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</si>
  <si>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</si>
  <si>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</si>
  <si>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</si>
  <si>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</si>
  <si>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</si>
  <si>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</si>
  <si>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</si>
  <si>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</si>
  <si>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</si>
  <si>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</si>
  <si>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</si>
  <si>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</si>
  <si>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</si>
  <si>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</si>
  <si>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</si>
  <si>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</si>
  <si>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</si>
  <si>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</si>
  <si>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</si>
  <si>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</si>
  <si>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</si>
  <si>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</si>
  <si>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</si>
  <si>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</si>
  <si>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</si>
  <si>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</si>
  <si>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</si>
  <si>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</si>
  <si>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</si>
  <si>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</si>
  <si>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</si>
  <si>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</si>
  <si>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</si>
  <si>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</si>
  <si>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</si>
  <si>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</si>
  <si>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</si>
  <si>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</si>
  <si>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</si>
  <si>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</si>
  <si>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</si>
  <si>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</si>
  <si>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</si>
  <si>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</si>
  <si>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</si>
  <si>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</si>
  <si>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</si>
  <si>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</si>
  <si>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</si>
  <si>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</si>
  <si>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</si>
  <si>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</si>
  <si>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</si>
  <si>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</si>
  <si>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</si>
  <si>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</si>
  <si>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</si>
  <si>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</si>
  <si>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</si>
  <si>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</si>
  <si>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</si>
  <si>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</si>
  <si>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</si>
  <si>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</si>
  <si>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</si>
  <si>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</si>
  <si>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</si>
  <si>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</si>
  <si>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</si>
  <si>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</si>
  <si>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</si>
  <si>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</si>
  <si>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</si>
  <si>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</si>
  <si>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</si>
  <si>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</si>
  <si>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</si>
  <si>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</si>
  <si>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</si>
  <si>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</si>
  <si>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</si>
  <si>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</si>
  <si>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</si>
  <si>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</si>
  <si>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</si>
  <si>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</si>
  <si>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</si>
  <si>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</si>
  <si>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</si>
  <si>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</si>
  <si>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</si>
  <si>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</si>
  <si>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</si>
  <si>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</si>
  <si>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</si>
  <si>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</si>
  <si>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</si>
  <si>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</si>
  <si>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</si>
  <si>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</si>
  <si>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</si>
  <si>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</si>
  <si>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</si>
  <si>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</si>
  <si>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</si>
  <si>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</si>
  <si>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</si>
  <si>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</si>
  <si>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</si>
  <si>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</si>
  <si>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</si>
  <si>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</si>
  <si>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</si>
  <si>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</si>
  <si>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</si>
  <si>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</si>
  <si>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</si>
  <si>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</si>
  <si>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</si>
  <si>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</si>
  <si>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</si>
  <si>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</si>
  <si>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</si>
  <si>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</si>
  <si>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</si>
  <si>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</si>
  <si>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</si>
  <si>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</si>
  <si>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</si>
  <si>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</si>
  <si>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</si>
  <si>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</si>
  <si>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</si>
  <si>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</si>
  <si>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</si>
  <si>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</si>
  <si>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</si>
  <si>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</si>
  <si>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</si>
  <si>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</si>
  <si>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</si>
  <si>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</si>
  <si>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</si>
  <si>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</si>
  <si>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</si>
  <si>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</si>
  <si>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</si>
  <si>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</si>
  <si>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</si>
  <si>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</si>
  <si>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</si>
  <si>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</si>
  <si>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</si>
  <si>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</si>
  <si>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</si>
  <si>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</si>
  <si>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</si>
  <si>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</si>
  <si>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</si>
  <si>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</si>
  <si>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</si>
  <si>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</si>
  <si>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</si>
  <si>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</si>
  <si>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</si>
  <si>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</si>
  <si>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</si>
  <si>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</si>
  <si>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</si>
  <si>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</si>
  <si>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</si>
  <si>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</si>
  <si>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</si>
  <si>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</si>
  <si>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</si>
  <si>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</si>
  <si>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</si>
  <si>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</si>
  <si>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</si>
  <si>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</si>
  <si>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</si>
  <si>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</si>
  <si>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</si>
  <si>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</si>
  <si>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</si>
  <si>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</si>
  <si>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</si>
  <si>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</si>
  <si>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</si>
  <si>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</si>
  <si>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</si>
  <si>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</si>
  <si>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</si>
  <si>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</si>
  <si>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</si>
  <si>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</si>
  <si>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</si>
  <si>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</si>
  <si>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</si>
  <si>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</si>
  <si>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</si>
  <si>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</si>
  <si>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</si>
  <si>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</si>
  <si>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</si>
  <si>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</si>
  <si>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</si>
  <si>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</si>
  <si>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</si>
  <si>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</si>
  <si>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</si>
  <si>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</si>
  <si>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</si>
  <si>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</si>
  <si>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</si>
  <si>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</si>
  <si>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</si>
  <si>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</si>
  <si>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</si>
  <si>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</si>
  <si>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</si>
  <si>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</si>
  <si>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</si>
  <si>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</si>
  <si>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</si>
  <si>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</si>
  <si>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</si>
  <si>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</si>
  <si>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</si>
  <si>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</si>
  <si>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</si>
  <si>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</si>
  <si>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</si>
  <si>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</si>
  <si>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</si>
  <si>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</si>
  <si>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</si>
  <si>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</si>
  <si>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</si>
  <si>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</si>
  <si>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</si>
  <si>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</si>
  <si>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</si>
  <si>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</si>
  <si>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</si>
  <si>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</si>
  <si>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</si>
  <si>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</si>
  <si>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</si>
  <si>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</si>
  <si>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</si>
  <si>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</si>
  <si>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</si>
  <si>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</si>
  <si>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</si>
  <si>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</si>
  <si>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</si>
  <si>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</si>
  <si>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</si>
  <si>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</si>
  <si>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</si>
  <si>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</si>
  <si>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</si>
  <si>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</si>
  <si>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</si>
  <si>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</si>
  <si>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</si>
  <si>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</si>
  <si>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</si>
  <si>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</si>
  <si>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</si>
  <si>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</si>
  <si>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</si>
  <si>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</si>
  <si>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</si>
  <si>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</si>
  <si>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</si>
  <si>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</si>
  <si>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</si>
  <si>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</si>
  <si>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</si>
  <si>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</si>
  <si>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</si>
  <si>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</si>
  <si>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</si>
  <si>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</si>
  <si>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</si>
  <si>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</si>
  <si>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</si>
  <si>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</si>
  <si>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</si>
  <si>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</si>
  <si>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</si>
  <si>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</si>
  <si>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</si>
  <si>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</si>
  <si>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</si>
  <si>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</si>
  <si>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</si>
  <si>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</si>
  <si>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</si>
  <si>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</si>
  <si>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</si>
  <si>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</si>
  <si>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</si>
  <si>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</si>
  <si>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</si>
  <si>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</si>
  <si>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</si>
  <si>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</si>
  <si>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</si>
  <si>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</si>
  <si>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</si>
  <si>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</si>
  <si>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</si>
  <si>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</si>
  <si>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</si>
  <si>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</si>
  <si>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</si>
  <si>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</si>
  <si>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</si>
  <si>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</si>
  <si>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</si>
  <si>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</si>
  <si>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</si>
  <si>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</si>
  <si>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</si>
  <si>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</si>
  <si>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</si>
  <si>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</si>
  <si>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</si>
  <si>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</si>
  <si>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</si>
  <si>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</si>
  <si>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</si>
  <si>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</si>
  <si>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</si>
  <si>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</si>
  <si>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</si>
  <si>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</si>
  <si>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</si>
  <si>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</si>
  <si>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</si>
  <si>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</si>
  <si>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</si>
  <si>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</si>
  <si>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</si>
  <si>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</si>
  <si>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</si>
  <si>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</si>
  <si>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</si>
  <si>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</si>
  <si>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</si>
  <si>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</si>
  <si>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</si>
  <si>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</si>
  <si>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</si>
  <si>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</si>
  <si>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</si>
  <si>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</si>
  <si>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</si>
  <si>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</si>
  <si>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</si>
  <si>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</si>
  <si>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</si>
  <si>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</si>
  <si>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</si>
  <si>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</si>
  <si>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</si>
  <si>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</si>
  <si>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</si>
  <si>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</si>
  <si>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</si>
  <si>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</si>
  <si>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</si>
  <si>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</si>
  <si>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</si>
  <si>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</si>
  <si>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</si>
  <si>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</si>
  <si>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</si>
  <si>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</si>
  <si>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</si>
  <si>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</si>
  <si>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</si>
  <si>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</si>
  <si>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</si>
  <si>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</si>
  <si>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</si>
  <si>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</si>
  <si>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</si>
  <si>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</si>
  <si>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</si>
  <si>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</si>
  <si>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</si>
  <si>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</si>
  <si>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</si>
  <si>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</si>
  <si>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</si>
  <si>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</si>
  <si>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</si>
  <si>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</si>
  <si>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</si>
  <si>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</si>
  <si>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</si>
  <si>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</si>
  <si>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</si>
  <si>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</si>
  <si>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</si>
  <si>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</si>
  <si>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</si>
  <si>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</si>
  <si>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</si>
  <si>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</si>
  <si>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</si>
  <si>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</si>
  <si>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</si>
  <si>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</si>
  <si>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</si>
  <si>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</si>
  <si>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</si>
  <si>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</si>
  <si>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</si>
  <si>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</si>
  <si>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</si>
  <si>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</si>
  <si>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</si>
  <si>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</si>
  <si>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</si>
  <si>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</si>
  <si>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</si>
  <si>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</si>
  <si>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</si>
  <si>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</si>
  <si>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</si>
  <si>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</si>
  <si>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</si>
  <si>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</si>
  <si>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</si>
  <si>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</si>
  <si>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</si>
  <si>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</si>
  <si>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</si>
  <si>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</si>
  <si>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</si>
  <si>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</si>
  <si>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</si>
  <si>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</si>
  <si>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</si>
  <si>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</si>
  <si>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</si>
  <si>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</si>
  <si>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</si>
  <si>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</si>
  <si>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</si>
  <si>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</si>
  <si>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</si>
  <si>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</si>
  <si>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</si>
  <si>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</si>
  <si>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</si>
  <si>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</si>
  <si>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</si>
  <si>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</si>
  <si>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</si>
  <si>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</si>
  <si>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</si>
  <si>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</si>
  <si>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</si>
  <si>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</si>
  <si>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</si>
  <si>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</si>
  <si>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</si>
  <si>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</si>
  <si>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</si>
  <si>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</si>
  <si>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</si>
  <si>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</si>
  <si>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</si>
  <si>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</si>
  <si>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</si>
  <si>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</si>
  <si>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</si>
  <si>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</si>
  <si>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</si>
  <si>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</si>
  <si>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</si>
  <si>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</si>
  <si>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</si>
  <si>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</si>
  <si>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</si>
  <si>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</si>
  <si>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</si>
  <si>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</si>
  <si>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</si>
  <si>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</si>
  <si>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</si>
  <si>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</si>
  <si>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</si>
  <si>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</si>
  <si>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</si>
  <si>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</si>
  <si>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</si>
  <si>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</si>
  <si>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</si>
  <si>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</si>
  <si>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</si>
  <si>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</si>
  <si>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</si>
  <si>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</si>
  <si>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</si>
  <si>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</si>
  <si>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</si>
  <si>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</si>
  <si>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</si>
  <si>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</si>
  <si>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</si>
  <si>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</si>
  <si>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</si>
  <si>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</si>
  <si>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</si>
  <si>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</si>
  <si>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</si>
  <si>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</si>
  <si>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</si>
  <si>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</si>
  <si>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</si>
  <si>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</si>
  <si>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</si>
  <si>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</si>
  <si>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</si>
  <si>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</si>
  <si>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</si>
  <si>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</si>
  <si>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</si>
  <si>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</si>
  <si>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</si>
  <si>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</si>
  <si>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</si>
  <si>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</si>
  <si>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</si>
  <si>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</si>
  <si>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</si>
  <si>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</si>
  <si>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</si>
  <si>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</si>
  <si>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</si>
  <si>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</si>
  <si>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</si>
  <si>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</si>
  <si>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</si>
  <si>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</si>
  <si>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</si>
  <si>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</si>
  <si>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</si>
  <si>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</si>
  <si>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</si>
  <si>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</si>
  <si>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</si>
  <si>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</si>
  <si>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</si>
  <si>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</si>
  <si>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</si>
  <si>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</si>
  <si>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</si>
  <si>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</si>
  <si>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</si>
  <si>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</si>
  <si>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</si>
  <si>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</si>
  <si>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</si>
  <si>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</si>
  <si>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</si>
  <si>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</si>
  <si>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</si>
  <si>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</si>
  <si>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</si>
  <si>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</si>
  <si>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</si>
  <si>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</si>
  <si>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</si>
  <si>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</si>
  <si>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</si>
  <si>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</si>
  <si>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</si>
  <si>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</si>
  <si>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</si>
  <si>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</si>
  <si>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</si>
  <si>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</si>
  <si>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</si>
  <si>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</si>
  <si>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</si>
  <si>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</si>
  <si>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</si>
  <si>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</si>
  <si>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</si>
  <si>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</si>
  <si>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</si>
  <si>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</si>
  <si>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</si>
  <si>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</si>
  <si>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</si>
  <si>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</si>
  <si>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</si>
  <si>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</si>
  <si>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</si>
  <si>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</si>
  <si>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</si>
  <si>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</si>
  <si>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</si>
  <si>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</si>
  <si>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</si>
  <si>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</si>
  <si>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</si>
  <si>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</si>
  <si>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</si>
  <si>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</si>
  <si>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</si>
  <si>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</si>
  <si>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</si>
  <si>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</si>
  <si>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</si>
  <si>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</si>
  <si>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</si>
  <si>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</si>
  <si>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</si>
  <si>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</si>
  <si>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</si>
  <si>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</si>
  <si>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</si>
  <si>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</si>
  <si>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</si>
  <si>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</si>
  <si>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</si>
  <si>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</si>
  <si>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</si>
  <si>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</si>
  <si>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</si>
  <si>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</si>
  <si>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</si>
  <si>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</si>
  <si>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</si>
  <si>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</si>
  <si>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</si>
  <si>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</si>
  <si>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</si>
  <si>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</si>
  <si>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</si>
  <si>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</si>
  <si>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</si>
  <si>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</si>
  <si>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</si>
  <si>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</si>
  <si>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</si>
  <si>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</si>
  <si>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</si>
  <si>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</si>
  <si>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</si>
  <si>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</si>
  <si>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</si>
  <si>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</si>
  <si>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</si>
  <si>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</si>
  <si>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</si>
  <si>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</si>
  <si>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</si>
  <si>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</si>
  <si>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</si>
  <si>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</si>
  <si>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</si>
  <si>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</si>
  <si>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</si>
  <si>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</si>
  <si>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</si>
  <si>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</si>
  <si>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</si>
  <si>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</si>
  <si>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</si>
  <si>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</si>
  <si>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</si>
  <si>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</si>
  <si>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</si>
  <si>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</si>
  <si>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</si>
  <si>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</si>
  <si>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</si>
  <si>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</si>
  <si>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</si>
  <si>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</si>
  <si>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</si>
  <si>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</si>
  <si>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</si>
  <si>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</si>
  <si>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</si>
  <si>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</si>
  <si>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</si>
  <si>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</si>
  <si>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</si>
  <si>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</si>
  <si>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</si>
  <si>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</si>
  <si>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</si>
  <si>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</si>
  <si>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</si>
  <si>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</si>
  <si>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</si>
  <si>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</si>
  <si>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</si>
  <si>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</si>
  <si>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</si>
  <si>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</si>
  <si>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</si>
  <si>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</si>
  <si>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</si>
  <si>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</si>
  <si>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</si>
  <si>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</si>
  <si>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</si>
  <si>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</si>
  <si>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</si>
  <si>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</si>
  <si>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</si>
  <si>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</si>
  <si>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</si>
  <si>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</si>
  <si>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</si>
  <si>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</si>
  <si>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</si>
  <si>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</si>
  <si>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</si>
  <si>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</si>
  <si>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</si>
  <si>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</si>
  <si>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</si>
  <si>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</si>
  <si>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</si>
  <si>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</si>
  <si>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</si>
  <si>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</si>
  <si>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</si>
  <si>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</si>
  <si>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</si>
  <si>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</si>
  <si>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</si>
  <si>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</si>
  <si>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</si>
  <si>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</si>
  <si>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</si>
  <si>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</si>
  <si>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</si>
  <si>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</si>
  <si>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</si>
  <si>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</si>
  <si>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</si>
  <si>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</si>
  <si>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</si>
  <si>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</si>
  <si>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</si>
  <si>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</si>
  <si>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</si>
  <si>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</si>
  <si>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</si>
  <si>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</si>
  <si>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</si>
  <si>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</si>
  <si>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</si>
  <si>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</si>
  <si>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</si>
  <si>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</si>
  <si>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</si>
  <si>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</si>
  <si>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</si>
  <si>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</si>
  <si>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</si>
  <si>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</si>
  <si>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</si>
  <si>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</si>
  <si>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</si>
  <si>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</si>
  <si>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</si>
  <si>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</si>
  <si>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</si>
  <si>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</si>
  <si>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</si>
  <si>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</si>
  <si>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</si>
  <si>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</si>
  <si>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</si>
  <si>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</si>
  <si>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</si>
  <si>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</si>
  <si>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</si>
  <si>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</si>
  <si>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</si>
  <si>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</si>
  <si>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</si>
  <si>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</si>
  <si>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</si>
  <si>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</si>
  <si>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</si>
  <si>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</si>
  <si>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</si>
  <si>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</si>
  <si>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</si>
  <si>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</si>
  <si>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</si>
  <si>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</si>
  <si>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</si>
  <si>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</si>
  <si>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</si>
  <si>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</si>
  <si>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</si>
  <si>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</si>
  <si>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</si>
  <si>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</si>
  <si>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</si>
  <si>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</si>
  <si>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</si>
  <si>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</si>
  <si>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</si>
  <si>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</si>
  <si>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</si>
  <si>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</si>
  <si>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</si>
  <si>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</si>
  <si>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</si>
  <si>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</si>
  <si>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</si>
  <si>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</si>
  <si>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</si>
  <si>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</si>
  <si>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</si>
  <si>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</si>
  <si>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</si>
  <si>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</si>
  <si>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</si>
  <si>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</si>
  <si>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</si>
  <si>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</si>
  <si>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</si>
  <si>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</si>
  <si>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</si>
  <si>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</si>
  <si>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</si>
  <si>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</si>
  <si>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</si>
  <si>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</si>
  <si>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</si>
  <si>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</si>
  <si>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</si>
  <si>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</si>
  <si>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</si>
  <si>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</si>
  <si>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</si>
  <si>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</si>
  <si>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</si>
  <si>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</si>
  <si>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</si>
  <si>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</si>
  <si>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</si>
  <si>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</si>
  <si>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</si>
  <si>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</si>
  <si>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</si>
  <si>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</si>
  <si>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</si>
  <si>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</si>
  <si>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</si>
  <si>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</si>
  <si>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</si>
  <si>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</si>
  <si>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</si>
  <si>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</si>
  <si>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</si>
  <si>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</si>
  <si>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</si>
  <si>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</si>
  <si>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</si>
  <si>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</si>
  <si>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</si>
  <si>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</si>
  <si>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</si>
  <si>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</si>
  <si>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</si>
  <si>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</si>
  <si>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</si>
  <si>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</si>
  <si>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</si>
  <si>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</si>
  <si>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</si>
  <si>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</si>
  <si>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</si>
  <si>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</si>
  <si>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</si>
  <si>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</si>
  <si>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</si>
  <si>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</si>
  <si>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</si>
  <si>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</si>
  <si>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</si>
  <si>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</si>
  <si>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</si>
  <si>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</si>
  <si>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</si>
  <si>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</si>
  <si>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</si>
  <si>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</si>
  <si>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</si>
  <si>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</si>
  <si>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</si>
  <si>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</si>
  <si>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</si>
  <si>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</si>
  <si>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</si>
  <si>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</si>
  <si>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</si>
  <si>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</si>
  <si>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</si>
  <si>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</si>
  <si>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</si>
  <si>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</si>
  <si>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</si>
  <si>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</si>
  <si>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</si>
  <si>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</si>
  <si>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</si>
  <si>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</si>
  <si>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</si>
  <si>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</si>
  <si>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</si>
  <si>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</si>
  <si>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</si>
  <si>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</si>
  <si>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</si>
  <si>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</si>
  <si>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</si>
  <si>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</si>
  <si>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</si>
  <si>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</si>
  <si>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</si>
  <si>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</si>
  <si>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</si>
  <si>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</si>
  <si>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</si>
  <si>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</si>
  <si>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</si>
  <si>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</si>
  <si>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</si>
  <si>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</si>
  <si>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</si>
  <si>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</si>
  <si>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</si>
  <si>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</si>
  <si>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</si>
  <si>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</si>
  <si>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</si>
  <si>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</si>
  <si>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</si>
  <si>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</si>
  <si>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</si>
  <si>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</si>
  <si>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</si>
  <si>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</si>
  <si>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</si>
  <si>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</si>
  <si>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</si>
  <si>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</si>
  <si>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</si>
  <si>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</si>
  <si>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ITM_Not</t>
  </si>
  <si>
    <t>ITM_yet</t>
  </si>
  <si>
    <t>ITM_defined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</si>
  <si>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</si>
  <si>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</si>
  <si>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</si>
  <si>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</si>
  <si>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</si>
  <si>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</si>
  <si>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</si>
  <si>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</si>
  <si>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</si>
  <si>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</si>
  <si>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</si>
  <si>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</si>
  <si>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</si>
  <si>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</si>
  <si>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</si>
  <si>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</si>
  <si>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</si>
  <si>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</si>
  <si>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</si>
  <si>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</si>
  <si>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</si>
  <si>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</si>
  <si>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</si>
  <si>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</si>
  <si>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</si>
  <si>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</si>
  <si>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</si>
  <si>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</si>
  <si>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</si>
  <si>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</si>
  <si>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</si>
  <si>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</si>
  <si>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</si>
  <si>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</si>
  <si>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</si>
  <si>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</si>
  <si>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</si>
  <si>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</si>
  <si>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</si>
  <si>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</si>
  <si>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</si>
  <si>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</si>
  <si>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</si>
  <si>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</si>
  <si>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</si>
  <si>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</si>
  <si>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</si>
  <si>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</si>
  <si>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</si>
  <si>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</si>
  <si>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</si>
  <si>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</si>
  <si>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</si>
  <si>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</si>
  <si>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</si>
  <si>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</si>
  <si>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</si>
  <si>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</si>
  <si>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</si>
  <si>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</si>
  <si>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</si>
  <si>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</si>
  <si>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</si>
  <si>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</si>
  <si>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</si>
  <si>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</si>
  <si>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</si>
  <si>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</si>
  <si>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</si>
  <si>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</si>
  <si>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</si>
  <si>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</si>
  <si>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</si>
  <si>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</si>
  <si>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</si>
  <si>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</si>
  <si>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</si>
  <si>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</si>
  <si>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</si>
  <si>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</si>
  <si>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</si>
  <si>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</si>
  <si>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</si>
  <si>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</si>
  <si>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</si>
  <si>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</si>
  <si>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</si>
  <si>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</si>
  <si>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</si>
  <si>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</si>
  <si>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</si>
  <si>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</si>
  <si>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</si>
  <si>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</si>
  <si>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</si>
  <si>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</si>
  <si>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</si>
  <si>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</si>
  <si>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</si>
  <si>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</si>
  <si>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</si>
  <si>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</si>
  <si>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</si>
  <si>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</si>
  <si>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</si>
  <si>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</si>
  <si>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</si>
  <si>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</si>
  <si>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</si>
  <si>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</si>
  <si>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</si>
  <si>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</si>
  <si>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</si>
  <si>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</si>
  <si>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</si>
  <si>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</si>
  <si>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</si>
  <si>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</si>
  <si>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</si>
  <si>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</si>
  <si>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</si>
  <si>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</si>
  <si>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</si>
  <si>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</si>
  <si>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</si>
  <si>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</si>
  <si>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</si>
  <si>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</si>
  <si>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</si>
  <si>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</si>
  <si>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</si>
  <si>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</si>
  <si>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</si>
  <si>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</si>
  <si>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</si>
  <si>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</si>
  <si>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</si>
  <si>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</si>
  <si>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</si>
  <si>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</si>
  <si>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</si>
  <si>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</si>
  <si>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</si>
  <si>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</si>
  <si>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</si>
  <si>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</si>
  <si>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</si>
  <si>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</si>
  <si>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</si>
  <si>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</si>
  <si>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</si>
  <si>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</si>
  <si>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</si>
  <si>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</si>
  <si>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</si>
  <si>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</si>
  <si>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</si>
  <si>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</si>
  <si>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</si>
  <si>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</si>
  <si>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</si>
  <si>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</si>
  <si>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</si>
  <si>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</si>
  <si>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</si>
  <si>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</si>
  <si>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</si>
  <si>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</si>
  <si>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</si>
  <si>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</si>
  <si>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</si>
  <si>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</si>
  <si>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</si>
  <si>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</si>
  <si>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</si>
  <si>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</si>
  <si>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</si>
  <si>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</si>
  <si>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</si>
  <si>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</si>
  <si>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</si>
  <si>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</si>
  <si>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</si>
  <si>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</si>
  <si>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</si>
  <si>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</si>
  <si>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</si>
  <si>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</si>
  <si>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</si>
  <si>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</si>
  <si>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</si>
  <si>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</si>
  <si>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</si>
  <si>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</si>
  <si>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</si>
  <si>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</si>
  <si>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</si>
  <si>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</si>
  <si>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</si>
  <si>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</si>
  <si>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</si>
  <si>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</si>
  <si>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</si>
  <si>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</si>
  <si>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</si>
  <si>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</si>
  <si>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</si>
  <si>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</si>
  <si>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</si>
  <si>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</si>
  <si>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</si>
  <si>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</si>
  <si>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</si>
  <si>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</si>
  <si>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</si>
  <si>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</si>
  <si>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</si>
  <si>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</si>
  <si>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</si>
  <si>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</si>
  <si>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</si>
  <si>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</si>
  <si>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</si>
  <si>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</si>
  <si>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</si>
  <si>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</si>
  <si>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</si>
  <si>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</si>
  <si>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</si>
  <si>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</si>
  <si>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</si>
  <si>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</si>
  <si>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</si>
  <si>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</si>
  <si>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</si>
  <si>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</si>
  <si>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</si>
  <si>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</si>
  <si>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</si>
  <si>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</si>
  <si>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</si>
  <si>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</si>
  <si>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</si>
  <si>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</si>
  <si>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</si>
  <si>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</si>
  <si>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</si>
  <si>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</si>
  <si>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</si>
  <si>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</si>
  <si>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</si>
  <si>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</si>
  <si>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</si>
  <si>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</si>
  <si>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</si>
  <si>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</si>
  <si>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</si>
  <si>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</si>
  <si>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</si>
  <si>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</si>
  <si>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</si>
  <si>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</si>
  <si>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</si>
  <si>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</si>
  <si>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</si>
  <si>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</si>
  <si>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</si>
  <si>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</si>
  <si>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</si>
  <si>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</si>
  <si>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</si>
  <si>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</si>
  <si>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</si>
  <si>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</si>
  <si>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</si>
  <si>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</si>
  <si>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</si>
  <si>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</si>
  <si>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</si>
  <si>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</si>
  <si>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</si>
  <si>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</si>
  <si>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</si>
  <si>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</si>
  <si>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</si>
  <si>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</si>
  <si>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</si>
  <si>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</si>
  <si>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</si>
  <si>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</si>
  <si>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</si>
  <si>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</si>
  <si>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</si>
  <si>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</si>
  <si>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</si>
  <si>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</si>
  <si>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</si>
  <si>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</si>
  <si>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</si>
  <si>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</si>
  <si>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</si>
  <si>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</si>
  <si>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</si>
  <si>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</si>
  <si>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</si>
  <si>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</si>
  <si>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</si>
  <si>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</si>
  <si>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</si>
  <si>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</si>
  <si>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</si>
  <si>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</si>
  <si>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</si>
  <si>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</si>
  <si>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</si>
  <si>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</si>
  <si>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</si>
  <si>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</si>
  <si>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</si>
  <si>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</si>
  <si>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</si>
  <si>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</si>
  <si>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</si>
  <si>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</si>
  <si>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</si>
  <si>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</si>
  <si>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</si>
  <si>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</si>
  <si>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</si>
  <si>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</si>
  <si>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</si>
  <si>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</si>
  <si>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</si>
  <si>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</si>
  <si>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</si>
  <si>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</si>
  <si>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</si>
  <si>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</si>
  <si>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</si>
  <si>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</si>
  <si>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</si>
  <si>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</si>
  <si>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</si>
  <si>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</si>
  <si>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</si>
  <si>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</si>
  <si>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</si>
  <si>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</si>
  <si>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</si>
  <si>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</si>
  <si>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</si>
  <si>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</si>
  <si>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</si>
  <si>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</si>
  <si>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</si>
  <si>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</si>
  <si>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</si>
  <si>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//JMVECT</t>
  </si>
  <si>
    <t>"SNAP"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</si>
  <si>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</si>
  <si>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</si>
  <si>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</si>
  <si>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</si>
  <si>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</si>
  <si>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</si>
  <si>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</si>
  <si>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</si>
  <si>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</si>
  <si>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</si>
  <si>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</si>
  <si>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</si>
  <si>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</si>
  <si>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</si>
  <si>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</si>
  <si>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</si>
  <si>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</si>
  <si>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</si>
  <si>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</si>
  <si>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</si>
  <si>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</si>
  <si>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</si>
  <si>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</si>
  <si>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</si>
  <si>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</si>
  <si>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</si>
  <si>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</si>
  <si>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</si>
  <si>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</si>
  <si>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</si>
  <si>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</si>
  <si>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</si>
  <si>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</si>
  <si>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</si>
  <si>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</si>
  <si>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</si>
  <si>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</si>
  <si>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</si>
  <si>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</si>
  <si>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</si>
  <si>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</si>
  <si>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</si>
  <si>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</si>
  <si>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</si>
  <si>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</si>
  <si>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</si>
  <si>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</si>
  <si>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</si>
  <si>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</si>
  <si>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</si>
  <si>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</si>
  <si>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</si>
  <si>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</si>
  <si>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</si>
  <si>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</si>
  <si>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</si>
  <si>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</si>
  <si>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</si>
  <si>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</si>
  <si>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</si>
  <si>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</si>
  <si>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</si>
  <si>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</si>
  <si>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</si>
  <si>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</si>
  <si>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</si>
  <si>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</si>
  <si>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</si>
  <si>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</si>
  <si>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</si>
  <si>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</si>
  <si>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</si>
  <si>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</si>
  <si>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</si>
  <si>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</si>
  <si>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</si>
  <si>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</si>
  <si>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</si>
  <si>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</si>
  <si>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</si>
  <si>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</si>
  <si>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</si>
  <si>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</si>
  <si>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</si>
  <si>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</si>
  <si>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</si>
  <si>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</si>
  <si>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</si>
  <si>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</si>
  <si>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</si>
  <si>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</si>
  <si>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</si>
  <si>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</si>
  <si>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</si>
  <si>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</si>
  <si>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</si>
  <si>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</si>
  <si>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</si>
  <si>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</si>
  <si>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</si>
  <si>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</si>
  <si>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</si>
  <si>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</si>
  <si>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</si>
  <si>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</si>
  <si>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</si>
  <si>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</si>
  <si>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</si>
  <si>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</si>
  <si>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</si>
  <si>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</si>
  <si>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</si>
  <si>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</si>
  <si>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</si>
  <si>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</si>
  <si>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</si>
  <si>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</si>
  <si>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</si>
  <si>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</si>
  <si>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</si>
  <si>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</si>
  <si>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</si>
  <si>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</si>
  <si>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</si>
  <si>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</si>
  <si>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</si>
  <si>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</si>
  <si>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</si>
  <si>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</si>
  <si>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</si>
  <si>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</si>
  <si>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</si>
  <si>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</si>
  <si>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</si>
  <si>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</si>
  <si>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</si>
  <si>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</si>
  <si>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</si>
  <si>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</si>
  <si>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</si>
  <si>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</si>
  <si>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</si>
  <si>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</si>
  <si>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</si>
  <si>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</si>
  <si>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</si>
  <si>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</si>
  <si>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</si>
  <si>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</si>
  <si>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</si>
  <si>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</si>
  <si>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</si>
  <si>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</si>
  <si>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</si>
  <si>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</si>
  <si>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</si>
  <si>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</si>
  <si>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</si>
  <si>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</si>
  <si>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</si>
  <si>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</si>
  <si>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</si>
  <si>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</si>
  <si>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</si>
  <si>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</si>
  <si>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</si>
  <si>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</si>
  <si>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</si>
  <si>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</si>
  <si>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</si>
  <si>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</si>
  <si>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</si>
  <si>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</si>
  <si>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</si>
  <si>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</si>
  <si>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</si>
  <si>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</si>
  <si>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</si>
  <si>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</si>
  <si>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</si>
  <si>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</si>
  <si>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</si>
  <si>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</si>
  <si>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</si>
  <si>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</si>
  <si>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</si>
  <si>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</si>
  <si>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</si>
  <si>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</si>
  <si>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</si>
  <si>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</si>
  <si>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</si>
  <si>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</si>
  <si>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</si>
  <si>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</si>
  <si>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</si>
  <si>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</si>
  <si>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</si>
  <si>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</si>
  <si>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</si>
  <si>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</si>
  <si>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</si>
  <si>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</si>
  <si>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</si>
  <si>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</si>
  <si>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</si>
  <si>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</si>
  <si>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</si>
  <si>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</si>
  <si>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</si>
  <si>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</si>
  <si>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</si>
  <si>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</si>
  <si>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</si>
  <si>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</si>
  <si>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</si>
  <si>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</si>
  <si>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</si>
  <si>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</si>
  <si>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</si>
  <si>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</si>
  <si>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</si>
  <si>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</si>
  <si>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</si>
  <si>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</si>
  <si>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</si>
  <si>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</si>
  <si>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</si>
  <si>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</si>
  <si>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</si>
  <si>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</si>
  <si>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</si>
  <si>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</si>
  <si>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</si>
  <si>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</si>
  <si>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</si>
  <si>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</si>
  <si>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</si>
  <si>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</si>
  <si>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</si>
  <si>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</si>
  <si>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</si>
  <si>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</si>
  <si>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</si>
  <si>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</si>
  <si>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</si>
  <si>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</si>
  <si>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</si>
  <si>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</si>
  <si>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</si>
  <si>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</si>
  <si>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</si>
  <si>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</si>
  <si>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</si>
  <si>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</si>
  <si>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</si>
  <si>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</si>
  <si>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</si>
  <si>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</si>
  <si>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</si>
  <si>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</si>
  <si>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</si>
  <si>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</si>
  <si>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</si>
  <si>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</si>
  <si>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</si>
  <si>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</si>
  <si>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</si>
  <si>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</si>
  <si>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</si>
  <si>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</si>
  <si>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</si>
  <si>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</si>
  <si>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</si>
  <si>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</si>
  <si>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</si>
  <si>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</si>
  <si>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</si>
  <si>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</si>
  <si>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</si>
  <si>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</si>
  <si>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</si>
  <si>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</si>
  <si>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</si>
  <si>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</si>
  <si>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</si>
  <si>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</si>
  <si>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</si>
  <si>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</si>
  <si>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</si>
  <si>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</si>
  <si>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</si>
  <si>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</si>
  <si>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</si>
  <si>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</si>
  <si>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</si>
  <si>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</si>
  <si>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</si>
  <si>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</si>
  <si>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</si>
  <si>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</si>
  <si>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</si>
  <si>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</si>
  <si>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</si>
  <si>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</si>
  <si>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</si>
  <si>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</si>
  <si>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</si>
  <si>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</si>
  <si>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</si>
  <si>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</si>
  <si>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</si>
  <si>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</si>
  <si>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</si>
  <si>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</si>
  <si>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</si>
  <si>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</si>
  <si>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</si>
  <si>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</si>
  <si>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</si>
  <si>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</si>
  <si>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</si>
  <si>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</si>
  <si>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</si>
  <si>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</si>
  <si>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</si>
  <si>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</si>
  <si>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</si>
  <si>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</si>
  <si>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</si>
  <si>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</si>
  <si>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</si>
  <si>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</si>
  <si>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</si>
  <si>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</si>
  <si>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</si>
  <si>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</si>
  <si>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</si>
  <si>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</si>
  <si>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</si>
  <si>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</si>
  <si>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</si>
  <si>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</si>
  <si>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</si>
  <si>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</si>
  <si>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</si>
  <si>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</si>
  <si>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</si>
  <si>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</si>
  <si>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</si>
  <si>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</si>
  <si>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</si>
  <si>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</si>
  <si>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</si>
  <si>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</si>
  <si>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</si>
  <si>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</si>
  <si>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</si>
  <si>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</si>
  <si>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</si>
  <si>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</si>
  <si>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</si>
  <si>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</si>
  <si>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</si>
  <si>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</si>
  <si>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</si>
  <si>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</si>
  <si>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</si>
  <si>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</si>
  <si>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</si>
  <si>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</si>
  <si>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</si>
  <si>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</si>
  <si>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</si>
  <si>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</si>
  <si>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</si>
  <si>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</si>
  <si>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</si>
  <si>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</si>
  <si>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</si>
  <si>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</si>
  <si>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</si>
  <si>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</si>
  <si>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</si>
  <si>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</si>
  <si>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</si>
  <si>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</si>
  <si>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</si>
  <si>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</si>
  <si>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</si>
  <si>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</si>
  <si>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</si>
  <si>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</si>
  <si>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</si>
  <si>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</si>
  <si>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</si>
  <si>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</si>
  <si>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</si>
  <si>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</si>
  <si>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</si>
  <si>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</si>
  <si>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</si>
  <si>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</si>
  <si>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</si>
  <si>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</si>
  <si>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</si>
  <si>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</si>
  <si>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</si>
  <si>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</si>
  <si>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</si>
  <si>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</si>
  <si>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</si>
  <si>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</si>
  <si>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</si>
  <si>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</si>
  <si>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</si>
  <si>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</si>
  <si>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</si>
  <si>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</si>
  <si>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</si>
  <si>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</si>
  <si>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</si>
  <si>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</si>
  <si>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</si>
  <si>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</si>
  <si>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</si>
  <si>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</si>
  <si>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</si>
  <si>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</si>
  <si>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</si>
  <si>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</si>
  <si>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</si>
  <si>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</si>
  <si>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</si>
  <si>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</si>
  <si>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</si>
  <si>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</si>
  <si>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</si>
  <si>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</si>
  <si>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</si>
  <si>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</si>
  <si>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</si>
  <si>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</si>
  <si>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</si>
  <si>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</si>
  <si>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</si>
  <si>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</si>
  <si>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</si>
  <si>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</si>
  <si>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</si>
  <si>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</si>
  <si>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</si>
  <si>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</si>
  <si>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</si>
  <si>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</si>
  <si>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</si>
  <si>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</si>
  <si>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</si>
  <si>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</si>
  <si>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</si>
  <si>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</si>
  <si>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</si>
  <si>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</si>
  <si>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</si>
  <si>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</si>
  <si>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</si>
  <si>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</si>
  <si>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</si>
  <si>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</si>
  <si>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</si>
  <si>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</si>
  <si>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</si>
  <si>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</si>
  <si>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</si>
  <si>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</si>
  <si>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</si>
  <si>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</si>
  <si>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</si>
  <si>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</si>
  <si>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</si>
  <si>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</si>
  <si>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</si>
  <si>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</si>
  <si>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</si>
  <si>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</si>
  <si>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</si>
  <si>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</si>
  <si>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</si>
  <si>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</si>
  <si>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</si>
  <si>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</si>
  <si>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</si>
  <si>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</si>
  <si>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</si>
  <si>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</si>
  <si>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</si>
  <si>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</si>
  <si>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</si>
  <si>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</si>
  <si>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</si>
  <si>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</si>
  <si>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</si>
  <si>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</si>
  <si>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</si>
  <si>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</si>
  <si>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</si>
  <si>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</si>
  <si>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</si>
  <si>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</si>
  <si>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</si>
  <si>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</si>
  <si>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</si>
  <si>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</si>
  <si>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</si>
  <si>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</si>
  <si>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</si>
  <si>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</si>
  <si>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</si>
  <si>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</si>
  <si>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</si>
  <si>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</si>
  <si>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</si>
  <si>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</si>
  <si>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</si>
  <si>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</si>
  <si>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</si>
  <si>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</si>
  <si>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</si>
  <si>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</si>
  <si>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</si>
  <si>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</si>
  <si>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</si>
  <si>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</si>
  <si>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</si>
  <si>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</si>
  <si>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</si>
  <si>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</si>
  <si>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</si>
  <si>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</si>
  <si>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</si>
  <si>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</si>
  <si>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</si>
  <si>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</si>
  <si>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</si>
  <si>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</si>
  <si>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</si>
  <si>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</si>
  <si>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</si>
  <si>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</si>
  <si>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</si>
  <si>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</si>
  <si>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</si>
  <si>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</si>
  <si>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</si>
  <si>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</si>
  <si>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</si>
  <si>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</si>
  <si>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</si>
  <si>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</si>
  <si>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</si>
  <si>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</si>
  <si>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</si>
  <si>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</si>
  <si>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</si>
  <si>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</si>
  <si>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</si>
  <si>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</si>
  <si>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</si>
  <si>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</si>
  <si>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</si>
  <si>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</si>
  <si>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</si>
  <si>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</si>
  <si>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</si>
  <si>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</si>
  <si>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</si>
  <si>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</si>
  <si>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</si>
  <si>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</si>
  <si>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</si>
  <si>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</si>
  <si>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</si>
  <si>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</si>
  <si>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</si>
  <si>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</si>
  <si>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</si>
  <si>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</si>
  <si>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</si>
  <si>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</si>
  <si>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</si>
  <si>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</si>
  <si>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</si>
  <si>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</si>
  <si>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</si>
  <si>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</si>
  <si>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</si>
  <si>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</si>
  <si>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</si>
  <si>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</si>
  <si>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</si>
  <si>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</si>
  <si>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</si>
  <si>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</si>
  <si>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</si>
  <si>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</si>
  <si>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</si>
  <si>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</si>
  <si>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</si>
  <si>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</si>
  <si>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</si>
  <si>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</si>
  <si>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</si>
  <si>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</si>
  <si>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</si>
  <si>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</si>
  <si>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</si>
  <si>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</si>
  <si>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</si>
  <si>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</si>
  <si>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</si>
  <si>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</si>
  <si>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</si>
  <si>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</si>
  <si>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</si>
  <si>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</si>
  <si>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</si>
  <si>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</si>
  <si>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</si>
  <si>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</si>
  <si>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</si>
  <si>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</si>
  <si>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</si>
  <si>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</si>
  <si>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</si>
  <si>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</si>
  <si>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</si>
  <si>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</si>
  <si>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</si>
  <si>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</si>
  <si>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</si>
  <si>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</si>
  <si>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</si>
  <si>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</si>
  <si>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</si>
  <si>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</si>
  <si>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</si>
  <si>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</si>
  <si>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</si>
  <si>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</si>
  <si>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</si>
  <si>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</si>
  <si>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</si>
  <si>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</si>
  <si>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</si>
  <si>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</si>
  <si>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</si>
  <si>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</si>
  <si>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</si>
  <si>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</si>
  <si>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</si>
  <si>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</si>
  <si>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</si>
  <si>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</si>
  <si>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</si>
  <si>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</si>
  <si>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</si>
  <si>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</si>
  <si>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</si>
  <si>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</si>
  <si>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</si>
  <si>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</si>
  <si>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</si>
  <si>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</si>
  <si>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</si>
  <si>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</si>
  <si>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</si>
  <si>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</si>
  <si>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</si>
  <si>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</si>
  <si>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</si>
  <si>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</si>
  <si>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</si>
  <si>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</si>
  <si>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</si>
  <si>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</si>
  <si>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</si>
  <si>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</si>
  <si>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</si>
  <si>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</si>
  <si>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</si>
  <si>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</si>
  <si>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</si>
  <si>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</si>
  <si>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</si>
  <si>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</si>
  <si>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</si>
  <si>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</si>
  <si>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</si>
  <si>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</si>
  <si>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</si>
  <si>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</si>
  <si>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</si>
  <si>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</si>
  <si>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</si>
  <si>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</si>
  <si>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</si>
  <si>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</si>
  <si>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</si>
  <si>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</si>
  <si>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</si>
  <si>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</si>
  <si>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</si>
  <si>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</si>
  <si>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</si>
  <si>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</si>
  <si>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</si>
  <si>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</si>
  <si>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</si>
  <si>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</si>
  <si>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</si>
  <si>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</si>
  <si>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</si>
  <si>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</si>
  <si>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</si>
  <si>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</si>
  <si>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</si>
  <si>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</si>
  <si>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</si>
  <si>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</si>
  <si>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</si>
  <si>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</si>
  <si>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</si>
  <si>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</si>
  <si>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</si>
  <si>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</si>
  <si>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</si>
  <si>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</si>
  <si>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</si>
  <si>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</si>
  <si>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</si>
  <si>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</si>
  <si>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</si>
  <si>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</si>
  <si>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</si>
  <si>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</si>
  <si>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</si>
  <si>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</si>
  <si>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</si>
  <si>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</si>
  <si>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</si>
  <si>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</si>
  <si>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</si>
  <si>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</si>
  <si>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</si>
  <si>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</si>
  <si>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</si>
  <si>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</si>
  <si>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</si>
  <si>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</si>
  <si>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</si>
  <si>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</si>
  <si>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</si>
  <si>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</si>
  <si>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</si>
  <si>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</si>
  <si>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</si>
  <si>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</si>
  <si>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</si>
  <si>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</si>
  <si>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</si>
  <si>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</si>
  <si>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</si>
  <si>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</si>
  <si>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</si>
  <si>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</si>
  <si>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</si>
  <si>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</si>
  <si>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</si>
  <si>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</si>
  <si>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</si>
  <si>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</si>
  <si>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</si>
  <si>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</si>
  <si>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</si>
  <si>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</si>
  <si>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</si>
  <si>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</si>
  <si>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</si>
  <si>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</si>
  <si>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</si>
  <si>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</si>
  <si>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</si>
  <si>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</si>
  <si>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</si>
  <si>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</si>
  <si>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</si>
  <si>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</si>
  <si>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</si>
  <si>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</si>
  <si>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</si>
  <si>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</si>
  <si>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</si>
  <si>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</si>
  <si>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</si>
  <si>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</si>
  <si>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</si>
  <si>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</si>
  <si>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</si>
  <si>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</si>
  <si>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ITM_CLAIM</t>
  </si>
  <si>
    <t>E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</si>
  <si>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</si>
  <si>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</si>
  <si>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</si>
  <si>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</si>
  <si>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</si>
  <si>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</si>
  <si>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</si>
  <si>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</si>
  <si>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</si>
  <si>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</si>
  <si>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</si>
  <si>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</si>
  <si>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</si>
  <si>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</si>
  <si>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</si>
  <si>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</si>
  <si>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</si>
  <si>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</si>
  <si>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</si>
  <si>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</si>
  <si>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</si>
  <si>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</si>
  <si>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</si>
  <si>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</si>
  <si>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</si>
  <si>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</si>
  <si>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</si>
  <si>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</si>
  <si>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</si>
  <si>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</si>
  <si>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</si>
  <si>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</si>
  <si>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</si>
  <si>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</si>
  <si>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</si>
  <si>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</si>
  <si>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</si>
  <si>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</si>
  <si>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</si>
  <si>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</si>
  <si>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</si>
  <si>
    <t>"VECT"</t>
  </si>
  <si>
    <t>"N.VECT"</t>
  </si>
  <si>
    <t>/  { fnPNvect</t>
  </si>
  <si>
    <t>ITM_NVECT</t>
  </si>
  <si>
    <t>/  { fnListXY</t>
  </si>
  <si>
    <t>/  { fnGd</t>
  </si>
  <si>
    <t>/  { fnInvGd</t>
  </si>
  <si>
    <t>"lbf" STD_DOT "ft"</t>
  </si>
  <si>
    <t>/  { fnScale</t>
  </si>
  <si>
    <t>ITM_SCALE</t>
  </si>
  <si>
    <t>"EXITCLR"</t>
  </si>
  <si>
    <t>ITM_INTG</t>
  </si>
  <si>
    <t>ITM_DIFF</t>
  </si>
  <si>
    <t xml:space="preserve">ITM_RMS </t>
  </si>
  <si>
    <t>"RMS"</t>
  </si>
  <si>
    <t>/  { fnPdiff</t>
  </si>
  <si>
    <t>/  { fnPrms</t>
  </si>
  <si>
    <t>STD_SIGMA STD_y_BAR STD_DELTA "x"</t>
  </si>
  <si>
    <t>STD_DELTA "y/" STD_DELTA "x"</t>
  </si>
  <si>
    <t>CHR_caseUP</t>
  </si>
  <si>
    <t>CHR_caseDN</t>
  </si>
  <si>
    <t>"CASE UP"</t>
  </si>
  <si>
    <t>"CASE DN"</t>
  </si>
  <si>
    <t>"^^"</t>
  </si>
  <si>
    <t>"vv"</t>
  </si>
  <si>
    <t>/  { fnPintg</t>
  </si>
  <si>
    <t>ITM_T_HOME</t>
  </si>
  <si>
    <t>ITM_T_END</t>
  </si>
  <si>
    <t>ITM_T_UP_ARROW</t>
  </si>
  <si>
    <t>ITM_T_DOWN_ARROW</t>
  </si>
  <si>
    <t>"SHADE"</t>
  </si>
  <si>
    <t>/  { fnPshade</t>
  </si>
  <si>
    <t>ITM_SHADE</t>
  </si>
  <si>
    <t>/  { fnCla</t>
  </si>
  <si>
    <t>"CLA"</t>
  </si>
  <si>
    <t>ITM_CLA</t>
  </si>
  <si>
    <t>/  { fnCln</t>
  </si>
  <si>
    <t>"CLN"</t>
  </si>
  <si>
    <t>ITM_CLN</t>
  </si>
  <si>
    <t>STD_num</t>
  </si>
  <si>
    <t>CHR_num</t>
  </si>
  <si>
    <t>"NLock"</t>
  </si>
  <si>
    <t>CHR_numL</t>
  </si>
  <si>
    <t>CHR_numU</t>
  </si>
  <si>
    <t>"NUlock"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</si>
  <si>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</si>
  <si>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</si>
  <si>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</si>
  <si>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</si>
  <si>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</si>
  <si>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</si>
  <si>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</si>
  <si>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</si>
  <si>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</si>
  <si>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</si>
  <si>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</si>
  <si>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</si>
  <si>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</si>
  <si>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</si>
  <si>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</si>
  <si>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</si>
  <si>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</si>
  <si>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</si>
  <si>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</si>
  <si>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</si>
  <si>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</si>
  <si>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</si>
  <si>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</si>
  <si>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</si>
  <si>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</si>
  <si>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</si>
  <si>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</si>
  <si>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</si>
  <si>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</si>
  <si>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</si>
  <si>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</si>
  <si>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</si>
  <si>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</si>
  <si>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</si>
  <si>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</si>
  <si>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</si>
  <si>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</si>
  <si>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</si>
  <si>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</si>
  <si>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</si>
  <si>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</si>
  <si>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</si>
  <si>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</si>
  <si>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</si>
  <si>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</si>
  <si>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</si>
  <si>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</si>
  <si>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</si>
  <si>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</si>
  <si>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</si>
  <si>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</si>
  <si>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</si>
  <si>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</si>
  <si>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</si>
  <si>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</si>
  <si>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</si>
  <si>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</si>
  <si>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</si>
  <si>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</si>
  <si>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</si>
  <si>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</si>
  <si>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</si>
  <si>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</si>
  <si>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</si>
  <si>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</si>
  <si>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</si>
  <si>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</si>
  <si>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</si>
  <si>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</si>
  <si>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</si>
  <si>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</si>
  <si>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</si>
  <si>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</si>
  <si>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</si>
  <si>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</si>
  <si>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</si>
  <si>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</si>
  <si>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</si>
  <si>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</si>
  <si>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</si>
  <si>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</si>
  <si>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</si>
  <si>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</si>
  <si>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</si>
  <si>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</si>
  <si>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</si>
  <si>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</si>
  <si>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</si>
  <si>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</si>
  <si>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</si>
  <si>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</si>
  <si>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</si>
  <si>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</si>
  <si>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</si>
  <si>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</si>
  <si>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</si>
  <si>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</si>
  <si>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</si>
  <si>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</si>
  <si>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</si>
  <si>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</si>
  <si>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</si>
  <si>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</si>
  <si>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</si>
  <si>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</si>
  <si>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</si>
  <si>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</si>
  <si>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</si>
  <si>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</si>
  <si>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</si>
  <si>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</si>
  <si>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</si>
  <si>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</si>
  <si>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</si>
  <si>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</si>
  <si>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</si>
  <si>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</si>
  <si>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</si>
  <si>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</si>
  <si>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</si>
  <si>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</si>
  <si>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</si>
  <si>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</si>
  <si>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</si>
  <si>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</si>
  <si>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</si>
  <si>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</si>
  <si>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</si>
  <si>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</si>
  <si>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</si>
  <si>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</si>
  <si>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</si>
  <si>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</si>
  <si>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</si>
  <si>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</si>
  <si>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</si>
  <si>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</si>
  <si>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</si>
  <si>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</si>
  <si>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</si>
  <si>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</si>
  <si>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</si>
  <si>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</si>
  <si>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</si>
  <si>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</si>
  <si>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</si>
  <si>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</si>
  <si>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</si>
  <si>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</si>
  <si>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</si>
  <si>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</si>
  <si>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</si>
  <si>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</si>
  <si>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</si>
  <si>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</si>
  <si>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</si>
  <si>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</si>
  <si>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</si>
  <si>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</si>
  <si>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</si>
  <si>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</si>
  <si>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</si>
  <si>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</si>
  <si>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</si>
  <si>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</si>
  <si>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</si>
  <si>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</si>
  <si>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</si>
  <si>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</si>
  <si>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</si>
  <si>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</si>
  <si>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</si>
  <si>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</si>
  <si>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</si>
  <si>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</si>
  <si>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</si>
  <si>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</si>
  <si>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</si>
  <si>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</si>
  <si>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</si>
  <si>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</si>
  <si>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</si>
  <si>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</si>
  <si>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</si>
  <si>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</si>
  <si>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</si>
  <si>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</si>
  <si>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</si>
  <si>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</si>
  <si>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</si>
  <si>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</si>
  <si>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</si>
  <si>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</si>
  <si>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</si>
  <si>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</si>
  <si>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</si>
  <si>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</si>
  <si>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</si>
  <si>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</si>
  <si>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</si>
  <si>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</si>
  <si>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</si>
  <si>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</si>
  <si>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</si>
  <si>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</si>
  <si>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</si>
  <si>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</si>
  <si>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</si>
  <si>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</si>
  <si>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</si>
  <si>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</si>
  <si>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</si>
  <si>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</si>
  <si>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</si>
  <si>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</si>
  <si>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</si>
  <si>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</si>
  <si>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</si>
  <si>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</si>
  <si>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</si>
  <si>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</si>
  <si>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</si>
  <si>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</si>
  <si>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</si>
  <si>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</si>
  <si>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</si>
  <si>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</si>
  <si>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</si>
  <si>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</si>
  <si>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</si>
  <si>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</si>
  <si>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</si>
  <si>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</si>
  <si>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</si>
  <si>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</si>
  <si>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</si>
  <si>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</si>
  <si>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</si>
  <si>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</si>
  <si>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</si>
  <si>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</si>
  <si>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</si>
  <si>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</si>
  <si>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</si>
  <si>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</si>
  <si>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</si>
  <si>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</si>
  <si>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</si>
  <si>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</si>
  <si>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</si>
  <si>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</si>
  <si>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</si>
  <si>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</si>
  <si>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</si>
  <si>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</si>
  <si>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</si>
  <si>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</si>
  <si>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</si>
  <si>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</si>
  <si>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</si>
  <si>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</si>
  <si>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</si>
  <si>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</si>
  <si>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</si>
  <si>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</si>
  <si>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</si>
  <si>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</si>
  <si>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</si>
  <si>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</si>
  <si>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</si>
  <si>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</si>
  <si>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</si>
  <si>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</si>
  <si>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</si>
  <si>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</si>
  <si>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</si>
  <si>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</si>
  <si>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</si>
  <si>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</si>
  <si>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</si>
  <si>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</si>
  <si>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</si>
  <si>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</si>
  <si>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</si>
  <si>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</si>
  <si>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</si>
  <si>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</si>
  <si>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</si>
  <si>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</si>
  <si>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</si>
  <si>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</si>
  <si>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</si>
  <si>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</si>
  <si>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</si>
  <si>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</si>
  <si>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</si>
  <si>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</si>
  <si>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</si>
  <si>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</si>
  <si>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</si>
  <si>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</si>
  <si>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</si>
  <si>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</si>
  <si>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</si>
  <si>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</si>
  <si>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</si>
  <si>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</si>
  <si>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</si>
  <si>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ITM_E_DOT</t>
  </si>
  <si>
    <t>ITM_e_DOT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</si>
  <si>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</si>
  <si>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</si>
  <si>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</si>
  <si>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</si>
  <si>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</si>
  <si>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</si>
  <si>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</si>
  <si>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</si>
  <si>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</si>
  <si>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</si>
  <si>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</si>
  <si>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</si>
  <si>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</si>
  <si>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</si>
  <si>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</si>
  <si>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</si>
  <si>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</si>
  <si>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</si>
  <si>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</si>
  <si>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</si>
  <si>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</si>
  <si>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</si>
  <si>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</si>
  <si>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</si>
  <si>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</si>
  <si>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</si>
  <si>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</si>
  <si>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</si>
  <si>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</si>
  <si>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</si>
  <si>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</si>
  <si>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</si>
  <si>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</si>
  <si>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</si>
  <si>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</si>
  <si>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</si>
  <si>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</si>
  <si>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</si>
  <si>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</si>
  <si>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</si>
  <si>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ITM_QOPPA</t>
  </si>
  <si>
    <t>ITM_DIGAMMA</t>
  </si>
  <si>
    <t>ITM_SAMPI</t>
  </si>
  <si>
    <t>ITM_qoppa</t>
  </si>
  <si>
    <t>ITM_digamma</t>
  </si>
  <si>
    <t>ITM_sampi</t>
  </si>
  <si>
    <t>ITM_USERMODE</t>
  </si>
  <si>
    <t>ITM_CC</t>
  </si>
  <si>
    <t>"USER_PRIM00U"</t>
  </si>
  <si>
    <t>"USER_PRIM01U"</t>
  </si>
  <si>
    <t>"USER_PRIM02U"</t>
  </si>
  <si>
    <t>"USER_PRIM03U"</t>
  </si>
  <si>
    <t>"USER_PRIM04U"</t>
  </si>
  <si>
    <t>"USER_PRIM05U"</t>
  </si>
  <si>
    <t>"USER_PRIM06U"</t>
  </si>
  <si>
    <t>"USER_PRIM07U"</t>
  </si>
  <si>
    <t>"USER_PRIM08U"</t>
  </si>
  <si>
    <t>"USER_PRIM09U"</t>
  </si>
  <si>
    <t>"USER_PRIM10U"</t>
  </si>
  <si>
    <t>"USER_PRIM11U"</t>
  </si>
  <si>
    <t>"USER_PRIM12U"</t>
  </si>
  <si>
    <t>"USER_PRIM13U"</t>
  </si>
  <si>
    <t>"USER_PRIM14U"</t>
  </si>
  <si>
    <t>"USER_PRIM15U"</t>
  </si>
  <si>
    <t>"USER_PRIM16U"</t>
  </si>
  <si>
    <t>"USER_PRIM17U"</t>
  </si>
  <si>
    <t>"USER_PRIM18U"</t>
  </si>
  <si>
    <t>"USER_PRIM19U"</t>
  </si>
  <si>
    <t>"USER_PRIM20U"</t>
  </si>
  <si>
    <t>"USER_PRIM21U"</t>
  </si>
  <si>
    <t>"USER_PRIM22U"</t>
  </si>
  <si>
    <t>"USER_PRIM23U"</t>
  </si>
  <si>
    <t>"USER_PRIM24U"</t>
  </si>
  <si>
    <t>"USER_PRIM25U"</t>
  </si>
  <si>
    <t>"USER_PRIM26U"</t>
  </si>
  <si>
    <t>"USER_PRIM27U"</t>
  </si>
  <si>
    <t>"USER_PRIM28U"</t>
  </si>
  <si>
    <t>"USER_PRIM29U"</t>
  </si>
  <si>
    <t>"USER_PRIM30U"</t>
  </si>
  <si>
    <t>"USER_PRIM31U"</t>
  </si>
  <si>
    <t>"USER_PRIM32U"</t>
  </si>
  <si>
    <t>"USER_PRIM33U"</t>
  </si>
  <si>
    <t>"USER_PRIM34U"</t>
  </si>
  <si>
    <t>"USER_PRIM35U"</t>
  </si>
  <si>
    <t>"USER_PRIM36U"</t>
  </si>
  <si>
    <t>"USER_SFTf00U"</t>
  </si>
  <si>
    <t>"USER_SFTf01U"</t>
  </si>
  <si>
    <t>"USER_SFTf02U"</t>
  </si>
  <si>
    <t>"USER_SFTf03U"</t>
  </si>
  <si>
    <t>"USER_SFTf04U"</t>
  </si>
  <si>
    <t>"USER_SFTf05U"</t>
  </si>
  <si>
    <t>"USER_SFTf06U"</t>
  </si>
  <si>
    <t>"USER_SFTf07U"</t>
  </si>
  <si>
    <t>"USER_SFTf08U"</t>
  </si>
  <si>
    <t>"USER_SFTf09U"</t>
  </si>
  <si>
    <t>"USER_SFTf10U"</t>
  </si>
  <si>
    <t>"USER_SFTf11U"</t>
  </si>
  <si>
    <t>"USER_SFTf12U"</t>
  </si>
  <si>
    <t>"USER_SFTf13U"</t>
  </si>
  <si>
    <t>"USER_SFTf14U"</t>
  </si>
  <si>
    <t>"USER_SFTf15U"</t>
  </si>
  <si>
    <t>"USER_SFTf16U"</t>
  </si>
  <si>
    <t>"USER_SFTf17U"</t>
  </si>
  <si>
    <t>"USER_SFTf18U"</t>
  </si>
  <si>
    <t>"USER_SFTf19U"</t>
  </si>
  <si>
    <t>"USER_SFTf20U"</t>
  </si>
  <si>
    <t>"USER_SFTf21U"</t>
  </si>
  <si>
    <t>"USER_SFTf22U"</t>
  </si>
  <si>
    <t>"USER_SFTf23U"</t>
  </si>
  <si>
    <t>"USER_SFTf24U"</t>
  </si>
  <si>
    <t>"USER_SFTf25U"</t>
  </si>
  <si>
    <t>"USER_SFTf26U"</t>
  </si>
  <si>
    <t>"USER_SFTf27U"</t>
  </si>
  <si>
    <t>"USER_SFTf28U"</t>
  </si>
  <si>
    <t>"USER_SFTf29U"</t>
  </si>
  <si>
    <t>"USER_SFTf30U"</t>
  </si>
  <si>
    <t>"USER_SFTf31U"</t>
  </si>
  <si>
    <t>"USER_SFTf32U"</t>
  </si>
  <si>
    <t>"USER_SFTf33U"</t>
  </si>
  <si>
    <t>"USER_SFTf34U"</t>
  </si>
  <si>
    <t>"USER_SFTf35U"</t>
  </si>
  <si>
    <t>"USER_SFTf36U"</t>
  </si>
  <si>
    <t>ITM_INTEGRAL_SIGN</t>
  </si>
  <si>
    <t>ITM_OBELUS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</si>
  <si>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</si>
  <si>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</si>
  <si>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</si>
  <si>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</si>
  <si>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</si>
  <si>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</si>
  <si>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</si>
  <si>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</si>
  <si>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</si>
  <si>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</si>
  <si>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</si>
  <si>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</si>
  <si>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</si>
  <si>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</si>
  <si>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</si>
  <si>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</si>
  <si>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</si>
  <si>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</si>
  <si>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</si>
  <si>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</si>
  <si>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</si>
  <si>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</si>
  <si>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</si>
  <si>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</si>
  <si>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</si>
  <si>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</si>
  <si>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</si>
  <si>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</si>
  <si>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</si>
  <si>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</si>
  <si>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</si>
  <si>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</si>
  <si>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</si>
  <si>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</si>
  <si>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</si>
  <si>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</si>
  <si>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</si>
  <si>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</si>
  <si>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</si>
  <si>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</si>
  <si>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</si>
  <si>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</si>
  <si>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</si>
  <si>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</si>
  <si>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</si>
  <si>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</si>
  <si>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</si>
  <si>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</si>
  <si>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</si>
  <si>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</si>
  <si>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</si>
  <si>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</si>
  <si>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</si>
  <si>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</si>
  <si>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</si>
  <si>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</si>
  <si>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</si>
  <si>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</si>
  <si>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</si>
  <si>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</si>
  <si>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</si>
  <si>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</si>
  <si>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</si>
  <si>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</si>
  <si>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</si>
  <si>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</si>
  <si>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</si>
  <si>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</si>
  <si>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</si>
  <si>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</si>
  <si>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</si>
  <si>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</si>
  <si>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</si>
  <si>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</si>
  <si>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</si>
  <si>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</si>
  <si>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</si>
  <si>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</si>
  <si>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</si>
  <si>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</si>
  <si>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</si>
  <si>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</si>
  <si>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</si>
  <si>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</si>
  <si>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</si>
  <si>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</si>
  <si>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</si>
  <si>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</si>
  <si>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</si>
  <si>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</si>
  <si>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</si>
  <si>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</si>
  <si>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</si>
  <si>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</si>
  <si>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</si>
  <si>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</si>
  <si>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</si>
  <si>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</si>
  <si>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</si>
  <si>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</si>
  <si>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</si>
  <si>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</si>
  <si>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</si>
  <si>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</si>
  <si>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</si>
  <si>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</si>
  <si>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</si>
  <si>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</si>
  <si>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</si>
  <si>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</si>
  <si>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</si>
  <si>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</si>
  <si>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</si>
  <si>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</si>
  <si>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</si>
  <si>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</si>
  <si>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</si>
  <si>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</si>
  <si>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</si>
  <si>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</si>
  <si>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</si>
  <si>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</si>
  <si>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</si>
  <si>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</si>
  <si>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</si>
  <si>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</si>
  <si>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</si>
  <si>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</si>
  <si>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</si>
  <si>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</si>
  <si>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</si>
  <si>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</si>
  <si>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</si>
  <si>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</si>
  <si>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</si>
  <si>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</si>
  <si>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</si>
  <si>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</si>
  <si>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</si>
  <si>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</si>
  <si>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</si>
  <si>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</si>
  <si>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ITM_E_CARON</t>
  </si>
  <si>
    <t>ITM_e_CARON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</si>
  <si>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</si>
  <si>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</si>
  <si>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</si>
  <si>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</si>
  <si>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</si>
  <si>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</si>
  <si>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</si>
  <si>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</si>
  <si>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</si>
  <si>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</si>
  <si>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</si>
  <si>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</si>
  <si>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</si>
  <si>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</si>
  <si>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</si>
  <si>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</si>
  <si>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</si>
  <si>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</si>
  <si>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</si>
  <si>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</si>
  <si>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</si>
  <si>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</si>
  <si>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</t>
  </si>
  <si>
    <t>ITM_SST</t>
  </si>
  <si>
    <t>ITM_HAMBURGER</t>
  </si>
  <si>
    <t>ITM_UNDO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</si>
  <si>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</si>
  <si>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</si>
  <si>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</si>
  <si>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</si>
  <si>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</si>
  <si>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</si>
  <si>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</si>
  <si>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</si>
  <si>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</si>
  <si>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</si>
  <si>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</si>
  <si>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</si>
  <si>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</si>
  <si>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</si>
  <si>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</si>
  <si>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</si>
  <si>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ITM_DIVIDES</t>
  </si>
  <si>
    <t>ITM_DOES_NOT_DIVIDE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</si>
  <si>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</si>
  <si>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</si>
  <si>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</si>
  <si>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</si>
  <si>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</si>
  <si>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</si>
  <si>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</si>
  <si>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</si>
  <si>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</si>
  <si>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</si>
  <si>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</si>
  <si>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</si>
  <si>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</si>
  <si>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</si>
  <si>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</si>
  <si>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</si>
  <si>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</si>
  <si>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</si>
  <si>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</si>
  <si>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</si>
  <si>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</si>
  <si>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</si>
  <si>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</si>
  <si>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</si>
  <si>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</si>
  <si>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</si>
  <si>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</si>
  <si>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ITM_1185</t>
  </si>
  <si>
    <t>ITM_1186</t>
  </si>
  <si>
    <t>ITM_1187</t>
  </si>
  <si>
    <t>ITM_1188</t>
  </si>
  <si>
    <t>ITM_1189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</si>
  <si>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</si>
  <si>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</si>
  <si>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</si>
  <si>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</si>
  <si>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</si>
  <si>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</si>
  <si>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</si>
  <si>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</si>
  <si>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</si>
  <si>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</si>
  <si>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</si>
  <si>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</si>
  <si>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</si>
  <si>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</si>
  <si>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</si>
  <si>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</si>
  <si>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</si>
  <si>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</si>
  <si>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</si>
  <si>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</si>
  <si>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</si>
  <si>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</si>
  <si>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</si>
  <si>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</si>
  <si>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</si>
  <si>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</si>
  <si>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</si>
  <si>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</si>
  <si>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</si>
  <si>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</si>
  <si>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</si>
  <si>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</si>
  <si>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</si>
  <si>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ITM_UP1</t>
  </si>
  <si>
    <t>ITM_DOWN1</t>
  </si>
  <si>
    <t>ITM_EXIT1</t>
  </si>
  <si>
    <t>ITM_BACKSPACE</t>
  </si>
  <si>
    <t>ITM_PRTX</t>
  </si>
  <si>
    <t>ITM_dotD</t>
  </si>
  <si>
    <t>USER_PRIM00U</t>
  </si>
  <si>
    <t>USER_PRIM01U</t>
  </si>
  <si>
    <t>USER_PRIM02U</t>
  </si>
  <si>
    <t>USER_PRIM03U</t>
  </si>
  <si>
    <t>USER_PRIM04U</t>
  </si>
  <si>
    <t>USER_PRIM05U</t>
  </si>
  <si>
    <t>USER_PRIM06U</t>
  </si>
  <si>
    <t>USER_PRIM07U</t>
  </si>
  <si>
    <t>USER_PRIM08U</t>
  </si>
  <si>
    <t>USER_PRIM09U</t>
  </si>
  <si>
    <t>USER_PRIM10U</t>
  </si>
  <si>
    <t>USER_PRIM11U</t>
  </si>
  <si>
    <t>USER_PRIM12U</t>
  </si>
  <si>
    <t>USER_PRIM13U</t>
  </si>
  <si>
    <t>USER_PRIM14U</t>
  </si>
  <si>
    <t>USER_PRIM15U</t>
  </si>
  <si>
    <t>USER_PRIM16U</t>
  </si>
  <si>
    <t>USER_PRIM17U</t>
  </si>
  <si>
    <t>USER_PRIM18U</t>
  </si>
  <si>
    <t>USER_PRIM19U</t>
  </si>
  <si>
    <t>USER_PRIM20U</t>
  </si>
  <si>
    <t>USER_PRIM21U</t>
  </si>
  <si>
    <t>USER_PRIM22U</t>
  </si>
  <si>
    <t>USER_PRIM23U</t>
  </si>
  <si>
    <t>USER_PRIM24U</t>
  </si>
  <si>
    <t>USER_PRIM25U</t>
  </si>
  <si>
    <t>USER_PRIM26U</t>
  </si>
  <si>
    <t>USER_PRIM27U</t>
  </si>
  <si>
    <t>USER_PRIM28U</t>
  </si>
  <si>
    <t>USER_PRIM29U</t>
  </si>
  <si>
    <t>USER_PRIM30U</t>
  </si>
  <si>
    <t>USER_PRIM31U</t>
  </si>
  <si>
    <t>USER_PRIM32U</t>
  </si>
  <si>
    <t>USER_PRIM33U</t>
  </si>
  <si>
    <t>USER_PRIM34U</t>
  </si>
  <si>
    <t>USER_PRIM35U</t>
  </si>
  <si>
    <t>USER_PRIM36U</t>
  </si>
  <si>
    <t>USER_SFTf00U</t>
  </si>
  <si>
    <t>USER_SFTf01U</t>
  </si>
  <si>
    <t>USER_SFTf02U</t>
  </si>
  <si>
    <t>USER_SFTf03U</t>
  </si>
  <si>
    <t>USER_SFTf04U</t>
  </si>
  <si>
    <t>USER_SFTf05U</t>
  </si>
  <si>
    <t>USER_SFTf06U</t>
  </si>
  <si>
    <t>USER_SFTf07U</t>
  </si>
  <si>
    <t>USER_SFTf08U</t>
  </si>
  <si>
    <t>USER_SFTf09U</t>
  </si>
  <si>
    <t>USER_SFTf10U</t>
  </si>
  <si>
    <t>USER_SFTf11U</t>
  </si>
  <si>
    <t>USER_SFTf12U</t>
  </si>
  <si>
    <t>USER_SFTf13U</t>
  </si>
  <si>
    <t>USER_SFTf14U</t>
  </si>
  <si>
    <t>USER_SFTf15U</t>
  </si>
  <si>
    <t>USER_SFTf16U</t>
  </si>
  <si>
    <t>USER_SFTf17U</t>
  </si>
  <si>
    <t>USER_SFTf18U</t>
  </si>
  <si>
    <t>USER_SFTf19U</t>
  </si>
  <si>
    <t>USER_SFTf20U</t>
  </si>
  <si>
    <t>USER_SFTf21U</t>
  </si>
  <si>
    <t>USER_SFTf22U</t>
  </si>
  <si>
    <t>USER_SFTf23U</t>
  </si>
  <si>
    <t>USER_SFTf24U</t>
  </si>
  <si>
    <t>USER_SFTf25U</t>
  </si>
  <si>
    <t>USER_SFTf26U</t>
  </si>
  <si>
    <t>USER_SFTf27U</t>
  </si>
  <si>
    <t>USER_SFTf28U</t>
  </si>
  <si>
    <t>USER_SFTf29U</t>
  </si>
  <si>
    <t>USER_SFTf30U</t>
  </si>
  <si>
    <t>USER_SFTf31U</t>
  </si>
  <si>
    <t>USER_SFTf32U</t>
  </si>
  <si>
    <t>USER_SFTf33U</t>
  </si>
  <si>
    <t>USER_SFTf34U</t>
  </si>
  <si>
    <t>USER_SFTf35U</t>
  </si>
  <si>
    <t>USER_SFTf36U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</si>
  <si>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</si>
  <si>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</si>
  <si>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</si>
  <si>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</si>
  <si>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</si>
  <si>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</si>
  <si>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</si>
  <si>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</si>
  <si>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</si>
  <si>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</si>
  <si>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</si>
  <si>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</si>
  <si>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</si>
  <si>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</si>
  <si>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</si>
  <si>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</si>
  <si>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</si>
  <si>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</si>
  <si>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</si>
  <si>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</si>
  <si>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</si>
  <si>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</si>
  <si>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</si>
  <si>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</si>
  <si>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</si>
  <si>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</si>
  <si>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</si>
  <si>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</si>
  <si>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</si>
  <si>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</si>
  <si>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</si>
  <si>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</si>
  <si>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</si>
  <si>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</si>
  <si>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</si>
  <si>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</si>
  <si>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</si>
  <si>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ITM_EXP</t>
  </si>
  <si>
    <t>ITM_CONSTpi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</si>
  <si>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</si>
  <si>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</si>
  <si>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</si>
  <si>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</si>
  <si>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</si>
  <si>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</si>
  <si>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</si>
  <si>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ITM_BST_SIGN</t>
  </si>
  <si>
    <t>ITM_SST_SIGN</t>
  </si>
  <si>
    <t>ITM_UNDO_SIGN</t>
  </si>
  <si>
    <t>ITM_ANGLE_SIGN</t>
  </si>
  <si>
    <t>ITM_PARALLEL_SIGN</t>
  </si>
  <si>
    <t>ITM_CROSS_PROD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</si>
  <si>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</si>
  <si>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</si>
  <si>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</si>
  <si>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</si>
  <si>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</si>
  <si>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</si>
  <si>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</si>
  <si>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</si>
  <si>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</si>
  <si>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ITM_SHIFTf</t>
  </si>
  <si>
    <t>ITM_SHIFTg</t>
  </si>
  <si>
    <t>ITM_DOT_PROD</t>
  </si>
  <si>
    <t xml:space="preserve">ITM_INTEGRAL_SIGN </t>
  </si>
  <si>
    <t>ITM_EEXCHR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</si>
</sst>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3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Normal" xfId="0" builtinId="0"/>
  </cellStyles>
  <dxfs count="122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50"/>
  <sheetViews>
    <sheetView topLeftCell="A2220" zoomScale="78" zoomScaleNormal="75" zoomScalePageLayoutView="75" workbookViewId="0">
      <selection activeCell="T2241" sqref="T2241"/>
    </sheetView>
  </sheetViews>
  <sheetFormatPr baseColWidth="10" defaultRowHeight="16" zeroHeight="1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1733</v>
      </c>
      <c r="D3" s="1" t="s">
        <v>7</v>
      </c>
      <c r="E3" s="5" t="s">
        <v>594</v>
      </c>
      <c r="F3" s="5" t="s">
        <v>1720</v>
      </c>
      <c r="G3" s="151">
        <v>0</v>
      </c>
      <c r="H3" s="151">
        <v>0</v>
      </c>
      <c r="I3" s="16" t="s">
        <v>1</v>
      </c>
      <c r="J3" s="16" t="s">
        <v>1705</v>
      </c>
      <c r="K3" s="134" t="s">
        <v>3728</v>
      </c>
      <c r="L3" s="7" t="s">
        <v>3751</v>
      </c>
      <c r="M3" s="21" t="s">
        <v>1950</v>
      </c>
      <c r="N3" s="21" t="s">
        <v>2949</v>
      </c>
      <c r="O3"/>
      <c r="P3" t="str">
        <f t="shared" ref="P3" si="0">IF(E3=F3,"","NOT EQUAL")</f>
        <v>NOT EQUAL</v>
      </c>
      <c r="Q3"/>
      <c r="R3"/>
      <c r="S3"/>
      <c r="T3" s="3" t="s">
        <v>3688</v>
      </c>
      <c r="U3" s="91" t="s">
        <v>3783</v>
      </c>
      <c r="V3" s="91" t="s">
        <v>3784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3744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1733</v>
      </c>
      <c r="D6" s="1" t="s">
        <v>7</v>
      </c>
      <c r="E6" s="16" t="s">
        <v>1432</v>
      </c>
      <c r="F6" s="16" t="s">
        <v>1432</v>
      </c>
      <c r="G6" s="151">
        <v>0</v>
      </c>
      <c r="H6" s="151">
        <v>0</v>
      </c>
      <c r="I6" s="16" t="s">
        <v>3</v>
      </c>
      <c r="J6" s="16" t="s">
        <v>1705</v>
      </c>
      <c r="K6" s="134" t="s">
        <v>3729</v>
      </c>
      <c r="M6" s="21" t="s">
        <v>2228</v>
      </c>
      <c r="N6" s="21" t="s">
        <v>2949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1733</v>
      </c>
      <c r="D7" s="1" t="s">
        <v>7</v>
      </c>
      <c r="E7" s="16" t="s">
        <v>1412</v>
      </c>
      <c r="F7" s="16" t="s">
        <v>1412</v>
      </c>
      <c r="G7" s="151">
        <v>0</v>
      </c>
      <c r="H7" s="151">
        <v>0</v>
      </c>
      <c r="I7" s="16" t="s">
        <v>3</v>
      </c>
      <c r="J7" s="16" t="s">
        <v>1705</v>
      </c>
      <c r="K7" s="134" t="s">
        <v>3729</v>
      </c>
      <c r="M7" s="21" t="s">
        <v>2163</v>
      </c>
      <c r="N7" s="21" t="s">
        <v>2949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1848</v>
      </c>
      <c r="D8" s="92" t="s">
        <v>3514</v>
      </c>
      <c r="E8" s="16" t="s">
        <v>1598</v>
      </c>
      <c r="F8" s="16" t="s">
        <v>1598</v>
      </c>
      <c r="G8" s="151">
        <v>0</v>
      </c>
      <c r="H8" s="156">
        <v>99</v>
      </c>
      <c r="I8" s="16" t="s">
        <v>3</v>
      </c>
      <c r="J8" s="16" t="s">
        <v>1705</v>
      </c>
      <c r="K8" s="134" t="s">
        <v>3729</v>
      </c>
      <c r="L8" t="s">
        <v>3455</v>
      </c>
      <c r="M8" s="21" t="s">
        <v>2584</v>
      </c>
      <c r="N8" s="21" t="s">
        <v>2949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1733</v>
      </c>
      <c r="D9" s="1" t="s">
        <v>7</v>
      </c>
      <c r="E9" s="16" t="s">
        <v>1541</v>
      </c>
      <c r="F9" s="16" t="s">
        <v>1541</v>
      </c>
      <c r="G9" s="151">
        <v>0</v>
      </c>
      <c r="H9" s="151">
        <v>0</v>
      </c>
      <c r="I9" s="16" t="s">
        <v>3</v>
      </c>
      <c r="J9" s="16" t="s">
        <v>1705</v>
      </c>
      <c r="K9" s="134" t="s">
        <v>3729</v>
      </c>
      <c r="M9" s="21" t="s">
        <v>2447</v>
      </c>
      <c r="N9" s="21" t="s">
        <v>2949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1733</v>
      </c>
      <c r="D10" s="1" t="s">
        <v>7</v>
      </c>
      <c r="E10" s="16" t="s">
        <v>1419</v>
      </c>
      <c r="F10" s="16" t="s">
        <v>1419</v>
      </c>
      <c r="G10" s="151">
        <v>0</v>
      </c>
      <c r="H10" s="151">
        <v>0</v>
      </c>
      <c r="I10" s="16" t="s">
        <v>3</v>
      </c>
      <c r="J10" s="16" t="s">
        <v>1705</v>
      </c>
      <c r="K10" s="134" t="s">
        <v>3729</v>
      </c>
      <c r="M10" s="21" t="s">
        <v>2190</v>
      </c>
      <c r="N10" s="21" t="s">
        <v>2949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1733</v>
      </c>
      <c r="D11" s="1" t="s">
        <v>7</v>
      </c>
      <c r="E11" s="16" t="s">
        <v>1420</v>
      </c>
      <c r="F11" s="16" t="s">
        <v>1420</v>
      </c>
      <c r="G11" s="151">
        <v>0</v>
      </c>
      <c r="H11" s="151">
        <v>0</v>
      </c>
      <c r="I11" s="16" t="s">
        <v>3</v>
      </c>
      <c r="J11" s="16" t="s">
        <v>1705</v>
      </c>
      <c r="K11" s="134" t="s">
        <v>3729</v>
      </c>
      <c r="M11" s="21" t="s">
        <v>2191</v>
      </c>
      <c r="N11" s="21" t="s">
        <v>2949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1733</v>
      </c>
      <c r="D12" s="1" t="s">
        <v>7</v>
      </c>
      <c r="E12" s="16" t="s">
        <v>1421</v>
      </c>
      <c r="F12" s="16" t="s">
        <v>1421</v>
      </c>
      <c r="G12" s="151">
        <v>0</v>
      </c>
      <c r="H12" s="151">
        <v>0</v>
      </c>
      <c r="I12" s="16" t="s">
        <v>3</v>
      </c>
      <c r="J12" s="16" t="s">
        <v>1705</v>
      </c>
      <c r="K12" s="134" t="s">
        <v>3729</v>
      </c>
      <c r="M12" s="21" t="s">
        <v>2192</v>
      </c>
      <c r="N12" s="21" t="s">
        <v>2949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1733</v>
      </c>
      <c r="D13" s="1" t="s">
        <v>7</v>
      </c>
      <c r="E13" s="16" t="s">
        <v>1370</v>
      </c>
      <c r="F13" s="16" t="s">
        <v>1370</v>
      </c>
      <c r="G13" s="151">
        <v>0</v>
      </c>
      <c r="H13" s="151">
        <v>0</v>
      </c>
      <c r="I13" s="16" t="s">
        <v>3</v>
      </c>
      <c r="J13" s="16" t="s">
        <v>1705</v>
      </c>
      <c r="K13" s="134" t="s">
        <v>3729</v>
      </c>
      <c r="M13" s="21" t="s">
        <v>2066</v>
      </c>
      <c r="N13" s="21" t="s">
        <v>2949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1733</v>
      </c>
      <c r="D14" s="1" t="s">
        <v>7</v>
      </c>
      <c r="E14" s="16" t="s">
        <v>1371</v>
      </c>
      <c r="F14" s="16" t="s">
        <v>1371</v>
      </c>
      <c r="G14" s="151">
        <v>0</v>
      </c>
      <c r="H14" s="151">
        <v>0</v>
      </c>
      <c r="I14" s="16" t="s">
        <v>3</v>
      </c>
      <c r="J14" s="16" t="s">
        <v>1705</v>
      </c>
      <c r="K14" s="134" t="s">
        <v>3729</v>
      </c>
      <c r="M14" s="21" t="s">
        <v>2067</v>
      </c>
      <c r="N14" s="21" t="s">
        <v>2949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1733</v>
      </c>
      <c r="D15" s="1" t="s">
        <v>7</v>
      </c>
      <c r="E15" s="16" t="s">
        <v>1372</v>
      </c>
      <c r="F15" s="16" t="s">
        <v>1372</v>
      </c>
      <c r="G15" s="151">
        <v>0</v>
      </c>
      <c r="H15" s="151">
        <v>0</v>
      </c>
      <c r="I15" s="16" t="s">
        <v>3</v>
      </c>
      <c r="J15" s="16" t="s">
        <v>1705</v>
      </c>
      <c r="K15" s="134" t="s">
        <v>3729</v>
      </c>
      <c r="M15" s="21" t="s">
        <v>2069</v>
      </c>
      <c r="N15" s="21" t="s">
        <v>2949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1733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1705</v>
      </c>
      <c r="K16" s="134" t="s">
        <v>3729</v>
      </c>
      <c r="M16" s="21" t="s">
        <v>2597</v>
      </c>
      <c r="N16" s="21" t="s">
        <v>2949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1733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1705</v>
      </c>
      <c r="K17" s="134" t="s">
        <v>3729</v>
      </c>
      <c r="M17" s="21" t="s">
        <v>2598</v>
      </c>
      <c r="N17" s="21" t="s">
        <v>2949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1733</v>
      </c>
      <c r="D18" s="1" t="s">
        <v>7</v>
      </c>
      <c r="E18" s="16" t="s">
        <v>1605</v>
      </c>
      <c r="F18" s="16" t="s">
        <v>1605</v>
      </c>
      <c r="G18" s="151">
        <v>0</v>
      </c>
      <c r="H18" s="151">
        <v>0</v>
      </c>
      <c r="I18" s="16" t="s">
        <v>3</v>
      </c>
      <c r="J18" s="16" t="s">
        <v>1705</v>
      </c>
      <c r="K18" s="134" t="s">
        <v>3729</v>
      </c>
      <c r="M18" s="21" t="s">
        <v>2599</v>
      </c>
      <c r="N18" s="21" t="s">
        <v>2949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1733</v>
      </c>
      <c r="D19" s="1" t="s">
        <v>7</v>
      </c>
      <c r="E19" s="16" t="s">
        <v>1606</v>
      </c>
      <c r="F19" s="16" t="s">
        <v>1606</v>
      </c>
      <c r="G19" s="151">
        <v>0</v>
      </c>
      <c r="H19" s="151">
        <v>0</v>
      </c>
      <c r="I19" s="16" t="s">
        <v>3</v>
      </c>
      <c r="J19" s="16" t="s">
        <v>1705</v>
      </c>
      <c r="K19" s="134" t="s">
        <v>3729</v>
      </c>
      <c r="M19" s="21" t="s">
        <v>2600</v>
      </c>
      <c r="N19" s="21" t="s">
        <v>2949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1733</v>
      </c>
      <c r="D20" s="1" t="s">
        <v>7</v>
      </c>
      <c r="E20" s="16" t="s">
        <v>1607</v>
      </c>
      <c r="F20" s="16" t="s">
        <v>1607</v>
      </c>
      <c r="G20" s="151">
        <v>0</v>
      </c>
      <c r="H20" s="151">
        <v>0</v>
      </c>
      <c r="I20" s="16" t="s">
        <v>3</v>
      </c>
      <c r="J20" s="16" t="s">
        <v>1705</v>
      </c>
      <c r="K20" s="134" t="s">
        <v>3729</v>
      </c>
      <c r="M20" s="21" t="s">
        <v>2601</v>
      </c>
      <c r="N20" s="21" t="s">
        <v>2949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1733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1705</v>
      </c>
      <c r="K21" s="134" t="s">
        <v>3729</v>
      </c>
      <c r="M21" s="21" t="s">
        <v>2602</v>
      </c>
      <c r="N21" s="21" t="s">
        <v>2949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1733</v>
      </c>
      <c r="D22" s="1" t="s">
        <v>7</v>
      </c>
      <c r="E22" s="16" t="s">
        <v>1608</v>
      </c>
      <c r="F22" s="16" t="s">
        <v>1608</v>
      </c>
      <c r="G22" s="151">
        <v>0</v>
      </c>
      <c r="H22" s="151">
        <v>0</v>
      </c>
      <c r="I22" s="16" t="s">
        <v>3</v>
      </c>
      <c r="J22" s="16" t="s">
        <v>1705</v>
      </c>
      <c r="K22" s="134" t="s">
        <v>3729</v>
      </c>
      <c r="M22" s="21" t="s">
        <v>2603</v>
      </c>
      <c r="N22" s="21" t="s">
        <v>2949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1733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1705</v>
      </c>
      <c r="K23" s="134" t="s">
        <v>3729</v>
      </c>
      <c r="M23" s="21" t="s">
        <v>2604</v>
      </c>
      <c r="N23" s="21" t="s">
        <v>2949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1733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1705</v>
      </c>
      <c r="K24" s="134" t="s">
        <v>3729</v>
      </c>
      <c r="M24" s="21" t="s">
        <v>2605</v>
      </c>
      <c r="N24" s="21" t="s">
        <v>2949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1777</v>
      </c>
      <c r="D25" s="36" t="s">
        <v>3310</v>
      </c>
      <c r="E25" s="16" t="s">
        <v>1392</v>
      </c>
      <c r="F25" s="16" t="s">
        <v>1392</v>
      </c>
      <c r="G25" s="151">
        <v>0</v>
      </c>
      <c r="H25" s="151">
        <v>99</v>
      </c>
      <c r="I25" s="16" t="s">
        <v>3</v>
      </c>
      <c r="J25" s="16" t="s">
        <v>1705</v>
      </c>
      <c r="K25" s="134" t="s">
        <v>3729</v>
      </c>
      <c r="M25" s="21" t="s">
        <v>2108</v>
      </c>
      <c r="N25" s="21" t="s">
        <v>2949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1789</v>
      </c>
      <c r="D26" s="36" t="s">
        <v>3310</v>
      </c>
      <c r="E26" s="16" t="s">
        <v>1402</v>
      </c>
      <c r="F26" s="16" t="s">
        <v>1402</v>
      </c>
      <c r="G26" s="151">
        <v>0</v>
      </c>
      <c r="H26" s="151">
        <v>99</v>
      </c>
      <c r="I26" s="16" t="s">
        <v>3</v>
      </c>
      <c r="J26" s="16" t="s">
        <v>1705</v>
      </c>
      <c r="K26" s="134" t="s">
        <v>3729</v>
      </c>
      <c r="M26" s="21" t="s">
        <v>2129</v>
      </c>
      <c r="N26" s="21" t="s">
        <v>2949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1733</v>
      </c>
      <c r="D27" s="1" t="s">
        <v>7</v>
      </c>
      <c r="E27" s="16" t="s">
        <v>1385</v>
      </c>
      <c r="F27" s="16" t="s">
        <v>1385</v>
      </c>
      <c r="G27" s="151">
        <v>0</v>
      </c>
      <c r="H27" s="151">
        <v>0</v>
      </c>
      <c r="I27" s="16" t="s">
        <v>3</v>
      </c>
      <c r="J27" s="16" t="s">
        <v>1705</v>
      </c>
      <c r="K27" s="134" t="s">
        <v>3729</v>
      </c>
      <c r="M27" s="21" t="s">
        <v>2092</v>
      </c>
      <c r="N27" s="21" t="s">
        <v>2949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1733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1705</v>
      </c>
      <c r="K28" s="134" t="s">
        <v>3729</v>
      </c>
      <c r="M28" s="21" t="s">
        <v>2357</v>
      </c>
      <c r="N28" s="21" t="s">
        <v>2949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1733</v>
      </c>
      <c r="D29" s="1" t="s">
        <v>7</v>
      </c>
      <c r="E29" s="16" t="s">
        <v>1398</v>
      </c>
      <c r="F29" s="16" t="s">
        <v>1398</v>
      </c>
      <c r="G29" s="151">
        <v>0</v>
      </c>
      <c r="H29" s="151">
        <v>0</v>
      </c>
      <c r="I29" s="16" t="s">
        <v>3</v>
      </c>
      <c r="J29" s="16" t="s">
        <v>1705</v>
      </c>
      <c r="K29" s="134" t="s">
        <v>3729</v>
      </c>
      <c r="M29" s="21" t="s">
        <v>2123</v>
      </c>
      <c r="N29" s="21" t="s">
        <v>2949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1733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1705</v>
      </c>
      <c r="K30" s="134" t="s">
        <v>3729</v>
      </c>
      <c r="M30" s="21" t="s">
        <v>2187</v>
      </c>
      <c r="N30" s="21" t="s">
        <v>2949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1733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1705</v>
      </c>
      <c r="K31" s="134" t="s">
        <v>3729</v>
      </c>
      <c r="M31" s="21" t="s">
        <v>2043</v>
      </c>
      <c r="N31" s="21" t="s">
        <v>2949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3694</v>
      </c>
      <c r="U31" s="114" t="s">
        <v>3609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1733</v>
      </c>
      <c r="D32" s="1" t="s">
        <v>7</v>
      </c>
      <c r="E32" s="16" t="s">
        <v>1456</v>
      </c>
      <c r="F32" s="16" t="s">
        <v>1456</v>
      </c>
      <c r="G32" s="151">
        <v>0</v>
      </c>
      <c r="H32" s="151">
        <v>0</v>
      </c>
      <c r="I32" s="16" t="s">
        <v>3</v>
      </c>
      <c r="J32" s="16" t="s">
        <v>1705</v>
      </c>
      <c r="K32" s="134" t="s">
        <v>3729</v>
      </c>
      <c r="M32" s="21" t="s">
        <v>2276</v>
      </c>
      <c r="N32" s="21" t="s">
        <v>2949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1733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1705</v>
      </c>
      <c r="K33" s="134" t="s">
        <v>3729</v>
      </c>
      <c r="M33" s="21" t="s">
        <v>2337</v>
      </c>
      <c r="N33" s="21" t="s">
        <v>2949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1733</v>
      </c>
      <c r="D34" s="1" t="s">
        <v>7</v>
      </c>
      <c r="E34" s="16" t="s">
        <v>1531</v>
      </c>
      <c r="F34" s="16" t="s">
        <v>1531</v>
      </c>
      <c r="G34" s="151">
        <v>0</v>
      </c>
      <c r="H34" s="151">
        <v>0</v>
      </c>
      <c r="I34" s="16" t="s">
        <v>3</v>
      </c>
      <c r="J34" s="16" t="s">
        <v>1705</v>
      </c>
      <c r="K34" s="134" t="s">
        <v>3729</v>
      </c>
      <c r="M34" s="21" t="s">
        <v>2425</v>
      </c>
      <c r="N34" s="21" t="s">
        <v>2949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3720</v>
      </c>
      <c r="U34" s="114" t="s">
        <v>3609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1733</v>
      </c>
      <c r="D35" s="1" t="s">
        <v>7</v>
      </c>
      <c r="E35" s="16" t="s">
        <v>1559</v>
      </c>
      <c r="F35" s="16" t="s">
        <v>1559</v>
      </c>
      <c r="G35" s="151">
        <v>0</v>
      </c>
      <c r="H35" s="151">
        <v>0</v>
      </c>
      <c r="I35" s="16" t="s">
        <v>3</v>
      </c>
      <c r="J35" s="16" t="s">
        <v>1705</v>
      </c>
      <c r="K35" s="134" t="s">
        <v>3729</v>
      </c>
      <c r="M35" s="21" t="s">
        <v>2496</v>
      </c>
      <c r="N35" s="21" t="s">
        <v>2949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1733</v>
      </c>
      <c r="D36" s="1" t="s">
        <v>7</v>
      </c>
      <c r="E36" s="16" t="s">
        <v>1571</v>
      </c>
      <c r="F36" s="16" t="s">
        <v>1571</v>
      </c>
      <c r="G36" s="151">
        <v>0</v>
      </c>
      <c r="H36" s="151">
        <v>0</v>
      </c>
      <c r="I36" s="16" t="s">
        <v>3</v>
      </c>
      <c r="J36" s="16" t="s">
        <v>1705</v>
      </c>
      <c r="K36" s="134" t="s">
        <v>3729</v>
      </c>
      <c r="M36" s="21" t="s">
        <v>2515</v>
      </c>
      <c r="N36" s="21" t="s">
        <v>2949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1733</v>
      </c>
      <c r="D37" s="1" t="s">
        <v>7</v>
      </c>
      <c r="E37" s="16" t="s">
        <v>1640</v>
      </c>
      <c r="F37" s="16" t="s">
        <v>1640</v>
      </c>
      <c r="G37" s="142">
        <v>0</v>
      </c>
      <c r="H37" s="142">
        <v>0</v>
      </c>
      <c r="I37" s="16" t="s">
        <v>3</v>
      </c>
      <c r="J37" s="16" t="s">
        <v>1705</v>
      </c>
      <c r="K37" s="134" t="s">
        <v>3729</v>
      </c>
      <c r="M37" s="21" t="s">
        <v>2682</v>
      </c>
      <c r="N37" s="21" t="s">
        <v>2949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1845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1705</v>
      </c>
      <c r="K38" s="134" t="s">
        <v>3729</v>
      </c>
      <c r="M38" s="21" t="s">
        <v>2391</v>
      </c>
      <c r="N38" s="21" t="s">
        <v>2949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3690</v>
      </c>
      <c r="U38" s="116" t="s">
        <v>3609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1733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1705</v>
      </c>
      <c r="K39" s="134" t="s">
        <v>3729</v>
      </c>
      <c r="M39" s="21" t="s">
        <v>2542</v>
      </c>
      <c r="N39" s="21" t="s">
        <v>2949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3243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1706</v>
      </c>
      <c r="K40" s="134" t="s">
        <v>3729</v>
      </c>
      <c r="M40" s="21" t="s">
        <v>2083</v>
      </c>
      <c r="N40" s="21" t="s">
        <v>2949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3715</v>
      </c>
      <c r="U40" s="118" t="s">
        <v>3609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1908</v>
      </c>
      <c r="D41" s="1" t="s">
        <v>7</v>
      </c>
      <c r="E41" s="16" t="s">
        <v>1604</v>
      </c>
      <c r="F41" s="16" t="s">
        <v>1604</v>
      </c>
      <c r="G41" s="151">
        <v>0</v>
      </c>
      <c r="H41" s="151">
        <v>0</v>
      </c>
      <c r="I41" s="16" t="s">
        <v>3</v>
      </c>
      <c r="J41" s="16" t="s">
        <v>1704</v>
      </c>
      <c r="K41" s="134" t="s">
        <v>3729</v>
      </c>
      <c r="M41" s="21" t="s">
        <v>2596</v>
      </c>
      <c r="N41" s="21" t="s">
        <v>2949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3715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1770</v>
      </c>
      <c r="D42" s="1" t="s">
        <v>7</v>
      </c>
      <c r="E42" s="16" t="s">
        <v>1368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1704</v>
      </c>
      <c r="K42" s="134" t="s">
        <v>3729</v>
      </c>
      <c r="M42" s="21" t="s">
        <v>2064</v>
      </c>
      <c r="N42" s="21" t="s">
        <v>2949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3715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1771</v>
      </c>
      <c r="D43" s="1" t="s">
        <v>7</v>
      </c>
      <c r="E43" s="16" t="s">
        <v>1369</v>
      </c>
      <c r="F43" s="16" t="s">
        <v>1369</v>
      </c>
      <c r="G43" s="151">
        <v>0</v>
      </c>
      <c r="H43" s="151">
        <v>0</v>
      </c>
      <c r="I43" s="16" t="s">
        <v>3</v>
      </c>
      <c r="J43" s="16" t="s">
        <v>1704</v>
      </c>
      <c r="K43" s="134" t="s">
        <v>3729</v>
      </c>
      <c r="M43" s="21" t="s">
        <v>2065</v>
      </c>
      <c r="N43" s="21" t="s">
        <v>2949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3715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1866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1705</v>
      </c>
      <c r="K44" s="134" t="s">
        <v>3729</v>
      </c>
      <c r="M44" s="21" t="s">
        <v>2454</v>
      </c>
      <c r="N44" s="21" t="s">
        <v>2949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1867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1705</v>
      </c>
      <c r="K45" s="134" t="s">
        <v>3729</v>
      </c>
      <c r="M45" s="21" t="s">
        <v>2455</v>
      </c>
      <c r="N45" s="21" t="s">
        <v>2949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1759</v>
      </c>
      <c r="D46" s="1" t="s">
        <v>7</v>
      </c>
      <c r="E46" s="16" t="s">
        <v>1348</v>
      </c>
      <c r="F46" s="16" t="s">
        <v>1348</v>
      </c>
      <c r="G46" s="151">
        <v>0</v>
      </c>
      <c r="H46" s="151">
        <v>0</v>
      </c>
      <c r="I46" s="16" t="s">
        <v>3</v>
      </c>
      <c r="J46" s="16" t="s">
        <v>1706</v>
      </c>
      <c r="K46" s="134" t="s">
        <v>3729</v>
      </c>
      <c r="M46" s="21" t="s">
        <v>2032</v>
      </c>
      <c r="N46" s="21" t="s">
        <v>2949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3693</v>
      </c>
      <c r="U46" s="118" t="s">
        <v>3609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1783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1704</v>
      </c>
      <c r="K47" s="134" t="s">
        <v>3729</v>
      </c>
      <c r="M47" s="21" t="s">
        <v>2115</v>
      </c>
      <c r="N47" s="21" t="s">
        <v>2949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3715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1733</v>
      </c>
      <c r="D48" s="1" t="s">
        <v>7</v>
      </c>
      <c r="E48" s="16" t="s">
        <v>1418</v>
      </c>
      <c r="F48" s="16" t="s">
        <v>1418</v>
      </c>
      <c r="G48" s="151">
        <v>0</v>
      </c>
      <c r="H48" s="151">
        <v>0</v>
      </c>
      <c r="I48" s="16" t="s">
        <v>3</v>
      </c>
      <c r="J48" s="16" t="s">
        <v>1705</v>
      </c>
      <c r="K48" s="134" t="s">
        <v>3729</v>
      </c>
      <c r="M48" s="21" t="s">
        <v>2185</v>
      </c>
      <c r="N48" s="21" t="s">
        <v>2949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1885</v>
      </c>
      <c r="D49" s="1" t="s">
        <v>310</v>
      </c>
      <c r="E49" s="16" t="s">
        <v>1562</v>
      </c>
      <c r="F49" s="16" t="s">
        <v>1562</v>
      </c>
      <c r="G49" s="151">
        <v>0</v>
      </c>
      <c r="H49" s="151">
        <v>99</v>
      </c>
      <c r="I49" s="16" t="s">
        <v>3</v>
      </c>
      <c r="J49" s="16" t="s">
        <v>1705</v>
      </c>
      <c r="K49" s="134" t="s">
        <v>3729</v>
      </c>
      <c r="M49" s="21" t="s">
        <v>2502</v>
      </c>
      <c r="N49" s="21" t="s">
        <v>2949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3715</v>
      </c>
      <c r="U49" s="116" t="s">
        <v>3609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1890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1705</v>
      </c>
      <c r="K50" s="134" t="s">
        <v>3729</v>
      </c>
      <c r="M50" s="21" t="s">
        <v>2508</v>
      </c>
      <c r="N50" s="21" t="s">
        <v>2949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3715</v>
      </c>
      <c r="U50" s="114" t="s">
        <v>3602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1891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1705</v>
      </c>
      <c r="K51" s="134" t="s">
        <v>3729</v>
      </c>
      <c r="M51" s="21" t="s">
        <v>2509</v>
      </c>
      <c r="N51" s="21" t="s">
        <v>2949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3715</v>
      </c>
      <c r="U51" s="114" t="s">
        <v>3602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1892</v>
      </c>
      <c r="D52" s="1" t="s">
        <v>7</v>
      </c>
      <c r="E52" s="16" t="s">
        <v>1568</v>
      </c>
      <c r="F52" s="16" t="s">
        <v>1568</v>
      </c>
      <c r="G52" s="151">
        <v>0</v>
      </c>
      <c r="H52" s="151">
        <v>0</v>
      </c>
      <c r="I52" s="16" t="s">
        <v>3</v>
      </c>
      <c r="J52" s="16" t="s">
        <v>1705</v>
      </c>
      <c r="K52" s="134" t="s">
        <v>3729</v>
      </c>
      <c r="M52" s="21" t="s">
        <v>2510</v>
      </c>
      <c r="N52" s="21" t="s">
        <v>2949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3715</v>
      </c>
      <c r="U52" s="114" t="s">
        <v>3602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1893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1705</v>
      </c>
      <c r="K53" s="134" t="s">
        <v>3729</v>
      </c>
      <c r="M53" s="21" t="s">
        <v>2511</v>
      </c>
      <c r="N53" s="21" t="s">
        <v>2949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3715</v>
      </c>
      <c r="U53" s="114" t="s">
        <v>3602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1894</v>
      </c>
      <c r="D54" s="1" t="s">
        <v>7</v>
      </c>
      <c r="E54" s="16" t="s">
        <v>1569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1705</v>
      </c>
      <c r="K54" s="134" t="s">
        <v>3729</v>
      </c>
      <c r="M54" s="21" t="s">
        <v>2512</v>
      </c>
      <c r="N54" s="21" t="s">
        <v>2949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3715</v>
      </c>
      <c r="U54" s="114" t="s">
        <v>3602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1895</v>
      </c>
      <c r="D55" s="1" t="s">
        <v>7</v>
      </c>
      <c r="E55" s="16" t="s">
        <v>1570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1705</v>
      </c>
      <c r="K55" s="134" t="s">
        <v>3729</v>
      </c>
      <c r="M55" s="21" t="s">
        <v>2513</v>
      </c>
      <c r="N55" s="21" t="s">
        <v>2949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3715</v>
      </c>
      <c r="U55" s="114" t="s">
        <v>3602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1848</v>
      </c>
      <c r="D56" s="1" t="s">
        <v>310</v>
      </c>
      <c r="E56" s="16" t="s">
        <v>1521</v>
      </c>
      <c r="F56" s="16" t="s">
        <v>1521</v>
      </c>
      <c r="G56" s="151">
        <v>0</v>
      </c>
      <c r="H56" s="151">
        <v>99</v>
      </c>
      <c r="I56" s="16" t="s">
        <v>3</v>
      </c>
      <c r="J56" s="16" t="s">
        <v>1704</v>
      </c>
      <c r="K56" s="134" t="s">
        <v>3729</v>
      </c>
      <c r="M56" s="21" t="s">
        <v>2408</v>
      </c>
      <c r="N56" s="21" t="s">
        <v>2949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3715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1853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1704</v>
      </c>
      <c r="K57" s="134" t="s">
        <v>3729</v>
      </c>
      <c r="M57" s="21" t="s">
        <v>2413</v>
      </c>
      <c r="N57" s="21" t="s">
        <v>2949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3715</v>
      </c>
      <c r="U57" s="114" t="s">
        <v>3602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1854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1704</v>
      </c>
      <c r="K58" s="134" t="s">
        <v>3729</v>
      </c>
      <c r="M58" s="21" t="s">
        <v>2414</v>
      </c>
      <c r="N58" s="21" t="s">
        <v>2949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3715</v>
      </c>
      <c r="U58" s="114" t="s">
        <v>3602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1855</v>
      </c>
      <c r="D59" s="1" t="s">
        <v>7</v>
      </c>
      <c r="E59" s="16" t="s">
        <v>1526</v>
      </c>
      <c r="F59" s="16" t="s">
        <v>1526</v>
      </c>
      <c r="G59" s="151">
        <v>0</v>
      </c>
      <c r="H59" s="151">
        <v>0</v>
      </c>
      <c r="I59" s="16" t="s">
        <v>3</v>
      </c>
      <c r="J59" s="16" t="s">
        <v>1704</v>
      </c>
      <c r="K59" s="134" t="s">
        <v>3729</v>
      </c>
      <c r="M59" s="21" t="s">
        <v>2415</v>
      </c>
      <c r="N59" s="21" t="s">
        <v>2949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3715</v>
      </c>
      <c r="U59" s="114" t="s">
        <v>3602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1856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1704</v>
      </c>
      <c r="K60" s="134" t="s">
        <v>3729</v>
      </c>
      <c r="M60" s="21" t="s">
        <v>2416</v>
      </c>
      <c r="N60" s="21" t="s">
        <v>2949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3715</v>
      </c>
      <c r="U60" s="114" t="s">
        <v>3602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1857</v>
      </c>
      <c r="D61" s="1" t="s">
        <v>7</v>
      </c>
      <c r="E61" s="16" t="s">
        <v>1527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1704</v>
      </c>
      <c r="K61" s="134" t="s">
        <v>3729</v>
      </c>
      <c r="M61" s="21" t="s">
        <v>2417</v>
      </c>
      <c r="N61" s="21" t="s">
        <v>2949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3715</v>
      </c>
      <c r="U61" s="114" t="s">
        <v>3602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1858</v>
      </c>
      <c r="D62" s="1" t="s">
        <v>7</v>
      </c>
      <c r="E62" s="16" t="s">
        <v>1528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1704</v>
      </c>
      <c r="K62" s="134" t="s">
        <v>3729</v>
      </c>
      <c r="M62" s="21" t="s">
        <v>2418</v>
      </c>
      <c r="N62" s="21" t="s">
        <v>2949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3715</v>
      </c>
      <c r="U62" s="114" t="s">
        <v>3602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1905</v>
      </c>
      <c r="D63" s="1" t="s">
        <v>7</v>
      </c>
      <c r="E63" s="16" t="s">
        <v>1596</v>
      </c>
      <c r="F63" s="16" t="s">
        <v>1596</v>
      </c>
      <c r="G63" s="151">
        <v>0</v>
      </c>
      <c r="H63" s="151">
        <v>0</v>
      </c>
      <c r="I63" s="16" t="s">
        <v>3</v>
      </c>
      <c r="J63" s="16" t="s">
        <v>1704</v>
      </c>
      <c r="K63" s="134" t="s">
        <v>3729</v>
      </c>
      <c r="M63" s="21" t="s">
        <v>2582</v>
      </c>
      <c r="N63" s="21" t="s">
        <v>2949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3690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1906</v>
      </c>
      <c r="D64" s="1" t="s">
        <v>7</v>
      </c>
      <c r="E64" s="16" t="s">
        <v>1597</v>
      </c>
      <c r="F64" s="16" t="s">
        <v>1597</v>
      </c>
      <c r="G64" s="151">
        <v>0</v>
      </c>
      <c r="H64" s="151">
        <v>0</v>
      </c>
      <c r="I64" s="16" t="s">
        <v>3</v>
      </c>
      <c r="J64" s="16" t="s">
        <v>1704</v>
      </c>
      <c r="K64" s="134" t="s">
        <v>3729</v>
      </c>
      <c r="M64" s="21" t="s">
        <v>2583</v>
      </c>
      <c r="N64" s="21" t="s">
        <v>2949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3690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1910</v>
      </c>
      <c r="D65" s="1" t="s">
        <v>7</v>
      </c>
      <c r="E65" s="16" t="s">
        <v>1610</v>
      </c>
      <c r="F65" s="16" t="s">
        <v>1610</v>
      </c>
      <c r="G65" s="151">
        <v>0</v>
      </c>
      <c r="H65" s="151">
        <v>0</v>
      </c>
      <c r="I65" s="16" t="s">
        <v>3</v>
      </c>
      <c r="J65" s="16" t="s">
        <v>1704</v>
      </c>
      <c r="K65" s="134" t="s">
        <v>3729</v>
      </c>
      <c r="M65" s="21" t="s">
        <v>2610</v>
      </c>
      <c r="N65" s="21" t="s">
        <v>2949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3690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1924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1704</v>
      </c>
      <c r="K66" s="134" t="s">
        <v>3729</v>
      </c>
      <c r="M66" s="21" t="s">
        <v>2704</v>
      </c>
      <c r="N66" s="21" t="s">
        <v>2949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3719</v>
      </c>
      <c r="U66" s="114"/>
      <c r="V66" s="120" t="s">
        <v>3603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1732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1704</v>
      </c>
      <c r="K67" s="134" t="s">
        <v>3729</v>
      </c>
      <c r="M67" s="21" t="s">
        <v>1958</v>
      </c>
      <c r="N67" s="21" t="s">
        <v>2949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3690</v>
      </c>
      <c r="U67" s="114"/>
      <c r="V67" s="114" t="s">
        <v>3785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3261</v>
      </c>
      <c r="D68" s="1" t="s">
        <v>7</v>
      </c>
      <c r="E68" s="16" t="s">
        <v>1609</v>
      </c>
      <c r="F68" s="16" t="s">
        <v>1609</v>
      </c>
      <c r="G68" s="151">
        <v>0</v>
      </c>
      <c r="H68" s="151">
        <v>0</v>
      </c>
      <c r="I68" s="16" t="s">
        <v>3</v>
      </c>
      <c r="J68" s="16" t="s">
        <v>1704</v>
      </c>
      <c r="K68" s="134" t="s">
        <v>3729</v>
      </c>
      <c r="M68" s="21" t="s">
        <v>2606</v>
      </c>
      <c r="N68" s="21" t="s">
        <v>2949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3690</v>
      </c>
      <c r="U68" s="114"/>
      <c r="V68" s="120" t="s">
        <v>3601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1731</v>
      </c>
      <c r="D69" s="1" t="s">
        <v>7</v>
      </c>
      <c r="E69" s="16" t="s">
        <v>1310</v>
      </c>
      <c r="F69" s="16" t="s">
        <v>1310</v>
      </c>
      <c r="G69" s="151">
        <v>0</v>
      </c>
      <c r="H69" s="151">
        <v>0</v>
      </c>
      <c r="I69" s="16" t="s">
        <v>3</v>
      </c>
      <c r="J69" s="16" t="s">
        <v>1704</v>
      </c>
      <c r="K69" s="134" t="s">
        <v>3729</v>
      </c>
      <c r="M69" s="21" t="s">
        <v>1957</v>
      </c>
      <c r="N69" s="21" t="s">
        <v>2949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3690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1775</v>
      </c>
      <c r="D70" s="1" t="s">
        <v>7</v>
      </c>
      <c r="E70" s="16" t="s">
        <v>1386</v>
      </c>
      <c r="F70" s="16" t="s">
        <v>1386</v>
      </c>
      <c r="G70" s="151">
        <v>0</v>
      </c>
      <c r="H70" s="151">
        <v>0</v>
      </c>
      <c r="I70" s="16" t="s">
        <v>3</v>
      </c>
      <c r="J70" s="16" t="s">
        <v>1704</v>
      </c>
      <c r="K70" s="134" t="s">
        <v>3729</v>
      </c>
      <c r="M70" s="21" t="s">
        <v>4851</v>
      </c>
      <c r="N70" s="21" t="s">
        <v>2949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3690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ITM_EXP</v>
      </c>
    </row>
    <row r="71" spans="1:26">
      <c r="A71" s="3">
        <f>ROW()</f>
        <v>71</v>
      </c>
      <c r="B71" s="183">
        <v>66</v>
      </c>
      <c r="C71" s="30" t="s">
        <v>3490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1704</v>
      </c>
      <c r="K71" s="134" t="s">
        <v>3729</v>
      </c>
      <c r="M71" s="21" t="s">
        <v>2102</v>
      </c>
      <c r="N71" s="21" t="s">
        <v>2949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3690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1727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1704</v>
      </c>
      <c r="K72" s="134" t="s">
        <v>3729</v>
      </c>
      <c r="M72" s="21" t="s">
        <v>1953</v>
      </c>
      <c r="N72" s="21" t="s">
        <v>2949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3690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1825</v>
      </c>
      <c r="D73" s="1" t="s">
        <v>7</v>
      </c>
      <c r="E73" s="16" t="s">
        <v>1446</v>
      </c>
      <c r="F73" s="16" t="s">
        <v>1447</v>
      </c>
      <c r="G73" s="151">
        <v>0</v>
      </c>
      <c r="H73" s="151">
        <v>0</v>
      </c>
      <c r="I73" s="16" t="s">
        <v>3</v>
      </c>
      <c r="J73" s="16" t="s">
        <v>1704</v>
      </c>
      <c r="K73" s="134" t="s">
        <v>3729</v>
      </c>
      <c r="M73" s="21" t="s">
        <v>2254</v>
      </c>
      <c r="N73" s="21" t="s">
        <v>2949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3690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1820</v>
      </c>
      <c r="D74" s="51" t="s">
        <v>3258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1704</v>
      </c>
      <c r="K74" s="134" t="s">
        <v>3729</v>
      </c>
      <c r="L74" s="1" t="s">
        <v>195</v>
      </c>
      <c r="M74" s="21" t="s">
        <v>2240</v>
      </c>
      <c r="N74" s="21" t="s">
        <v>2949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3690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3491</v>
      </c>
      <c r="D75" s="1" t="s">
        <v>7</v>
      </c>
      <c r="E75" s="16" t="s">
        <v>1437</v>
      </c>
      <c r="F75" s="16" t="s">
        <v>1438</v>
      </c>
      <c r="G75" s="151">
        <v>0</v>
      </c>
      <c r="H75" s="151">
        <v>0</v>
      </c>
      <c r="I75" s="16" t="s">
        <v>3</v>
      </c>
      <c r="J75" s="16" t="s">
        <v>1704</v>
      </c>
      <c r="K75" s="134" t="s">
        <v>3729</v>
      </c>
      <c r="M75" s="21" t="s">
        <v>2242</v>
      </c>
      <c r="N75" s="21" t="s">
        <v>2949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3690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1824</v>
      </c>
      <c r="D76" s="51" t="s">
        <v>3258</v>
      </c>
      <c r="E76" s="33" t="s">
        <v>3521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1704</v>
      </c>
      <c r="K76" s="134" t="s">
        <v>3729</v>
      </c>
      <c r="L76" s="1" t="s">
        <v>203</v>
      </c>
      <c r="M76" s="21" t="s">
        <v>2253</v>
      </c>
      <c r="N76" s="21" t="s">
        <v>2949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3690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3584</v>
      </c>
      <c r="D77" s="1" t="s">
        <v>7</v>
      </c>
      <c r="E77" s="16" t="s">
        <v>1450</v>
      </c>
      <c r="F77" s="16" t="s">
        <v>1451</v>
      </c>
      <c r="G77" s="151">
        <v>0</v>
      </c>
      <c r="H77" s="151">
        <v>0</v>
      </c>
      <c r="I77" s="16" t="s">
        <v>3</v>
      </c>
      <c r="J77" s="16" t="s">
        <v>1704</v>
      </c>
      <c r="K77" s="134" t="s">
        <v>3729</v>
      </c>
      <c r="M77" s="21" t="s">
        <v>2261</v>
      </c>
      <c r="N77" s="21" t="s">
        <v>2949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3690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1730</v>
      </c>
      <c r="D78" s="1" t="s">
        <v>7</v>
      </c>
      <c r="E78" s="16" t="s">
        <v>1309</v>
      </c>
      <c r="F78" s="16" t="s">
        <v>1309</v>
      </c>
      <c r="G78" s="151">
        <v>0</v>
      </c>
      <c r="H78" s="151">
        <v>0</v>
      </c>
      <c r="I78" s="16" t="s">
        <v>3</v>
      </c>
      <c r="J78" s="16" t="s">
        <v>1704</v>
      </c>
      <c r="K78" s="134" t="s">
        <v>3729</v>
      </c>
      <c r="M78" s="21" t="s">
        <v>1955</v>
      </c>
      <c r="N78" s="21" t="s">
        <v>2949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3690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1762</v>
      </c>
      <c r="D79" s="51" t="s">
        <v>3258</v>
      </c>
      <c r="E79" s="16" t="s">
        <v>1352</v>
      </c>
      <c r="F79" s="16" t="s">
        <v>1352</v>
      </c>
      <c r="G79" s="151">
        <v>0</v>
      </c>
      <c r="H79" s="151">
        <v>0</v>
      </c>
      <c r="I79" s="16" t="s">
        <v>3</v>
      </c>
      <c r="J79" s="16" t="s">
        <v>1704</v>
      </c>
      <c r="K79" s="134" t="s">
        <v>3729</v>
      </c>
      <c r="L79" s="1" t="s">
        <v>20</v>
      </c>
      <c r="M79" s="21" t="s">
        <v>2038</v>
      </c>
      <c r="N79" s="21" t="s">
        <v>2949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3689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1763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1704</v>
      </c>
      <c r="K80" s="134" t="s">
        <v>3729</v>
      </c>
      <c r="M80" s="21" t="s">
        <v>2039</v>
      </c>
      <c r="N80" s="21" t="s">
        <v>2949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3689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1879</v>
      </c>
      <c r="D81" s="51" t="s">
        <v>3258</v>
      </c>
      <c r="E81" s="16" t="s">
        <v>1555</v>
      </c>
      <c r="F81" s="16" t="s">
        <v>1555</v>
      </c>
      <c r="G81" s="114">
        <v>0</v>
      </c>
      <c r="H81" s="114">
        <v>0</v>
      </c>
      <c r="I81" s="16" t="s">
        <v>3</v>
      </c>
      <c r="J81" s="16" t="s">
        <v>1704</v>
      </c>
      <c r="K81" s="134" t="s">
        <v>3729</v>
      </c>
      <c r="L81" s="1" t="s">
        <v>364</v>
      </c>
      <c r="M81" s="21" t="s">
        <v>2486</v>
      </c>
      <c r="N81" s="21" t="s">
        <v>2949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3689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3191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1704</v>
      </c>
      <c r="K82" s="134" t="s">
        <v>3729</v>
      </c>
      <c r="M82" s="21" t="s">
        <v>2487</v>
      </c>
      <c r="N82" s="21" t="s">
        <v>2949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3689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1880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1704</v>
      </c>
      <c r="K83" s="134" t="s">
        <v>3729</v>
      </c>
      <c r="M83" s="21" t="s">
        <v>2488</v>
      </c>
      <c r="N83" s="21" t="s">
        <v>2949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3690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1897</v>
      </c>
      <c r="D84" s="51" t="s">
        <v>3258</v>
      </c>
      <c r="E84" s="16" t="s">
        <v>1575</v>
      </c>
      <c r="F84" s="16" t="s">
        <v>1575</v>
      </c>
      <c r="G84" s="151">
        <v>0</v>
      </c>
      <c r="H84" s="151">
        <v>0</v>
      </c>
      <c r="I84" s="16" t="s">
        <v>3</v>
      </c>
      <c r="J84" s="16" t="s">
        <v>1704</v>
      </c>
      <c r="K84" s="134" t="s">
        <v>3729</v>
      </c>
      <c r="L84" s="153" t="s">
        <v>364</v>
      </c>
      <c r="M84" s="21" t="s">
        <v>2531</v>
      </c>
      <c r="N84" s="21" t="s">
        <v>2949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3689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1898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1704</v>
      </c>
      <c r="K85" s="134" t="s">
        <v>3729</v>
      </c>
      <c r="M85" s="21" t="s">
        <v>2532</v>
      </c>
      <c r="N85" s="21" t="s">
        <v>2949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3689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1739</v>
      </c>
      <c r="D86" s="51" t="s">
        <v>3258</v>
      </c>
      <c r="E86" s="16" t="s">
        <v>1319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1704</v>
      </c>
      <c r="K86" s="134" t="s">
        <v>3729</v>
      </c>
      <c r="L86" s="1" t="s">
        <v>20</v>
      </c>
      <c r="M86" s="21" t="s">
        <v>1973</v>
      </c>
      <c r="N86" s="21" t="s">
        <v>2949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3689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1740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1704</v>
      </c>
      <c r="K87" s="134" t="s">
        <v>3729</v>
      </c>
      <c r="L87" s="151"/>
      <c r="M87" s="21" t="s">
        <v>1974</v>
      </c>
      <c r="N87" s="21" t="s">
        <v>2949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3689</v>
      </c>
      <c r="U87" s="114"/>
      <c r="V87" s="114" t="s">
        <v>3965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1741</v>
      </c>
      <c r="D88" s="51" t="s">
        <v>3258</v>
      </c>
      <c r="E88" s="16" t="s">
        <v>1320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1704</v>
      </c>
      <c r="K88" s="134" t="s">
        <v>3729</v>
      </c>
      <c r="L88" s="1" t="s">
        <v>20</v>
      </c>
      <c r="M88" s="21" t="s">
        <v>1975</v>
      </c>
      <c r="N88" s="21" t="s">
        <v>2949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3689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1743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1704</v>
      </c>
      <c r="K89" s="134" t="s">
        <v>3729</v>
      </c>
      <c r="L89" s="151"/>
      <c r="M89" s="21" t="s">
        <v>1977</v>
      </c>
      <c r="N89" s="21" t="s">
        <v>2949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3689</v>
      </c>
      <c r="U89" s="114"/>
      <c r="V89" s="114" t="s">
        <v>3963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1742</v>
      </c>
      <c r="D90" s="51" t="s">
        <v>3258</v>
      </c>
      <c r="E90" s="16" t="s">
        <v>1321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1704</v>
      </c>
      <c r="K90" s="134" t="s">
        <v>3729</v>
      </c>
      <c r="L90" s="1" t="s">
        <v>20</v>
      </c>
      <c r="M90" s="21" t="s">
        <v>1976</v>
      </c>
      <c r="N90" s="21" t="s">
        <v>2949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3689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1744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1704</v>
      </c>
      <c r="K91" s="134" t="s">
        <v>3729</v>
      </c>
      <c r="L91" s="148"/>
      <c r="M91" s="21" t="s">
        <v>1978</v>
      </c>
      <c r="N91" s="21" t="s">
        <v>2949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3689</v>
      </c>
      <c r="U91" s="114"/>
      <c r="V91" s="114" t="s">
        <v>3964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1752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1704</v>
      </c>
      <c r="K92" s="134" t="s">
        <v>3729</v>
      </c>
      <c r="L92" s="151"/>
      <c r="M92" s="21" t="s">
        <v>2016</v>
      </c>
      <c r="N92" s="21" t="s">
        <v>2949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3690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1786</v>
      </c>
      <c r="D93" s="1" t="s">
        <v>7</v>
      </c>
      <c r="E93" s="16" t="s">
        <v>1397</v>
      </c>
      <c r="F93" s="16" t="s">
        <v>1397</v>
      </c>
      <c r="G93" s="151">
        <v>0</v>
      </c>
      <c r="H93" s="151">
        <v>0</v>
      </c>
      <c r="I93" s="16" t="s">
        <v>3</v>
      </c>
      <c r="J93" s="16" t="s">
        <v>1704</v>
      </c>
      <c r="K93" s="134" t="s">
        <v>3729</v>
      </c>
      <c r="M93" s="21" t="s">
        <v>2121</v>
      </c>
      <c r="N93" s="21" t="s">
        <v>2949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1797</v>
      </c>
      <c r="D94" s="1" t="s">
        <v>7</v>
      </c>
      <c r="E94" s="16" t="s">
        <v>1408</v>
      </c>
      <c r="F94" s="16" t="s">
        <v>1408</v>
      </c>
      <c r="G94" s="151">
        <v>0</v>
      </c>
      <c r="H94" s="151">
        <v>0</v>
      </c>
      <c r="I94" s="16" t="s">
        <v>3</v>
      </c>
      <c r="J94" s="16" t="s">
        <v>1704</v>
      </c>
      <c r="K94" s="134" t="s">
        <v>3729</v>
      </c>
      <c r="L94" s="148"/>
      <c r="M94" s="21" t="s">
        <v>2149</v>
      </c>
      <c r="N94" s="21" t="s">
        <v>2949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1819</v>
      </c>
      <c r="D95" s="1" t="s">
        <v>7</v>
      </c>
      <c r="E95" s="16" t="s">
        <v>1433</v>
      </c>
      <c r="F95" s="16" t="s">
        <v>1433</v>
      </c>
      <c r="G95" s="151">
        <v>0</v>
      </c>
      <c r="H95" s="151">
        <v>0</v>
      </c>
      <c r="I95" s="16" t="s">
        <v>3</v>
      </c>
      <c r="J95" s="16" t="s">
        <v>1704</v>
      </c>
      <c r="K95" s="134" t="s">
        <v>3729</v>
      </c>
      <c r="L95" s="151"/>
      <c r="M95" s="21" t="s">
        <v>2231</v>
      </c>
      <c r="N95" s="21" t="s">
        <v>2949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3017</v>
      </c>
      <c r="D96" s="1" t="s">
        <v>3018</v>
      </c>
      <c r="E96" s="27" t="s">
        <v>3962</v>
      </c>
      <c r="F96" s="27" t="s">
        <v>3962</v>
      </c>
      <c r="G96" s="151">
        <v>0</v>
      </c>
      <c r="H96" s="151">
        <v>99</v>
      </c>
      <c r="I96" s="16" t="s">
        <v>3</v>
      </c>
      <c r="J96" s="16" t="s">
        <v>1704</v>
      </c>
      <c r="K96" s="134" t="s">
        <v>3729</v>
      </c>
      <c r="M96" s="21" t="s">
        <v>2057</v>
      </c>
      <c r="N96" s="21" t="s">
        <v>2949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3690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3019</v>
      </c>
      <c r="D97" s="1" t="s">
        <v>3018</v>
      </c>
      <c r="E97" s="27" t="s">
        <v>3961</v>
      </c>
      <c r="F97" s="27" t="s">
        <v>3961</v>
      </c>
      <c r="G97" s="151">
        <v>0</v>
      </c>
      <c r="H97" s="151">
        <v>99</v>
      </c>
      <c r="I97" s="16" t="s">
        <v>3</v>
      </c>
      <c r="J97" s="16" t="s">
        <v>1704</v>
      </c>
      <c r="K97" s="134" t="s">
        <v>3729</v>
      </c>
      <c r="M97" s="21" t="s">
        <v>2182</v>
      </c>
      <c r="N97" s="21" t="s">
        <v>2949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3690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1808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1704</v>
      </c>
      <c r="K98" s="134" t="s">
        <v>3729</v>
      </c>
      <c r="M98" s="21" t="s">
        <v>2189</v>
      </c>
      <c r="N98" s="21" t="s">
        <v>2949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3690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1787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1704</v>
      </c>
      <c r="K99" s="134" t="s">
        <v>3729</v>
      </c>
      <c r="M99" s="21" t="s">
        <v>2122</v>
      </c>
      <c r="N99" s="21" t="s">
        <v>2949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1916</v>
      </c>
      <c r="D100" s="1" t="s">
        <v>1239</v>
      </c>
      <c r="E100" s="16" t="s">
        <v>1636</v>
      </c>
      <c r="F100" s="16" t="s">
        <v>1636</v>
      </c>
      <c r="G100" s="142">
        <v>0</v>
      </c>
      <c r="H100" s="142">
        <v>0</v>
      </c>
      <c r="I100" s="16" t="s">
        <v>3</v>
      </c>
      <c r="J100" s="16" t="s">
        <v>1704</v>
      </c>
      <c r="K100" s="134" t="s">
        <v>3729</v>
      </c>
      <c r="M100" s="21" t="s">
        <v>1239</v>
      </c>
      <c r="N100" s="21" t="s">
        <v>2949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3690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1918</v>
      </c>
      <c r="D101" s="1" t="s">
        <v>485</v>
      </c>
      <c r="E101" s="16" t="s">
        <v>1638</v>
      </c>
      <c r="F101" s="16" t="s">
        <v>1638</v>
      </c>
      <c r="G101" s="142">
        <v>0</v>
      </c>
      <c r="H101" s="142">
        <v>0</v>
      </c>
      <c r="I101" s="16" t="s">
        <v>3</v>
      </c>
      <c r="J101" s="16" t="s">
        <v>1704</v>
      </c>
      <c r="K101" s="134" t="s">
        <v>3729</v>
      </c>
      <c r="M101" s="21" t="s">
        <v>485</v>
      </c>
      <c r="N101" s="21" t="s">
        <v>2949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3690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1917</v>
      </c>
      <c r="D102" s="51" t="s">
        <v>3263</v>
      </c>
      <c r="E102" s="16" t="s">
        <v>1637</v>
      </c>
      <c r="F102" s="16" t="s">
        <v>1637</v>
      </c>
      <c r="G102" s="142">
        <v>0</v>
      </c>
      <c r="H102" s="142">
        <v>0</v>
      </c>
      <c r="I102" s="16" t="s">
        <v>3</v>
      </c>
      <c r="J102" s="16" t="s">
        <v>1704</v>
      </c>
      <c r="K102" s="134" t="s">
        <v>3729</v>
      </c>
      <c r="L102" s="1" t="s">
        <v>484</v>
      </c>
      <c r="M102" s="21" t="s">
        <v>483</v>
      </c>
      <c r="N102" s="21" t="s">
        <v>2949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3690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1919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1704</v>
      </c>
      <c r="K103" s="134" t="s">
        <v>3729</v>
      </c>
      <c r="M103" s="21" t="s">
        <v>487</v>
      </c>
      <c r="N103" s="21" t="s">
        <v>2949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3690</v>
      </c>
      <c r="U103" s="114"/>
      <c r="V103" s="114" t="s">
        <v>3619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1920</v>
      </c>
      <c r="D104" s="51" t="s">
        <v>3264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1704</v>
      </c>
      <c r="K104" s="134" t="s">
        <v>3729</v>
      </c>
      <c r="M104" s="21" t="s">
        <v>489</v>
      </c>
      <c r="N104" s="21" t="s">
        <v>2949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3690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1804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1704</v>
      </c>
      <c r="K105" s="134" t="s">
        <v>3729</v>
      </c>
      <c r="M105" s="21" t="s">
        <v>2179</v>
      </c>
      <c r="N105" s="21" t="s">
        <v>2949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3690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1934</v>
      </c>
      <c r="D106" s="1" t="s">
        <v>7</v>
      </c>
      <c r="E106" s="16" t="s">
        <v>1678</v>
      </c>
      <c r="F106" s="16" t="s">
        <v>1678</v>
      </c>
      <c r="G106" s="142">
        <v>0</v>
      </c>
      <c r="H106" s="142">
        <v>0</v>
      </c>
      <c r="I106" s="16" t="s">
        <v>3</v>
      </c>
      <c r="J106" s="16" t="s">
        <v>1704</v>
      </c>
      <c r="K106" s="134" t="s">
        <v>3729</v>
      </c>
      <c r="M106" s="21" t="s">
        <v>2842</v>
      </c>
      <c r="N106" s="21" t="s">
        <v>2949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3690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1833</v>
      </c>
      <c r="D107" s="1" t="s">
        <v>7</v>
      </c>
      <c r="E107" s="16" t="s">
        <v>1466</v>
      </c>
      <c r="F107" s="16" t="s">
        <v>1466</v>
      </c>
      <c r="G107" s="151">
        <v>0</v>
      </c>
      <c r="H107" s="151">
        <v>0</v>
      </c>
      <c r="I107" s="16" t="s">
        <v>3</v>
      </c>
      <c r="J107" s="16" t="s">
        <v>1704</v>
      </c>
      <c r="K107" s="134" t="s">
        <v>3729</v>
      </c>
      <c r="M107" s="21" t="s">
        <v>2292</v>
      </c>
      <c r="N107" s="21" t="s">
        <v>2949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3690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1828</v>
      </c>
      <c r="D108" s="1" t="s">
        <v>7</v>
      </c>
      <c r="E108" s="16" t="s">
        <v>1463</v>
      </c>
      <c r="F108" s="16" t="s">
        <v>1463</v>
      </c>
      <c r="G108" s="151">
        <v>0</v>
      </c>
      <c r="H108" s="151">
        <v>0</v>
      </c>
      <c r="I108" s="16" t="s">
        <v>3</v>
      </c>
      <c r="J108" s="16" t="s">
        <v>1704</v>
      </c>
      <c r="K108" s="134" t="s">
        <v>3729</v>
      </c>
      <c r="M108" s="21" t="s">
        <v>2281</v>
      </c>
      <c r="N108" s="21" t="s">
        <v>2949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1830</v>
      </c>
      <c r="D109" s="1" t="s">
        <v>7</v>
      </c>
      <c r="E109" s="16" t="s">
        <v>1465</v>
      </c>
      <c r="F109" s="16" t="s">
        <v>1465</v>
      </c>
      <c r="G109" s="151">
        <v>0</v>
      </c>
      <c r="H109" s="151">
        <v>0</v>
      </c>
      <c r="I109" s="16" t="s">
        <v>3</v>
      </c>
      <c r="J109" s="16" t="s">
        <v>1704</v>
      </c>
      <c r="K109" s="134" t="s">
        <v>3729</v>
      </c>
      <c r="M109" s="21" t="s">
        <v>2286</v>
      </c>
      <c r="N109" s="21" t="s">
        <v>2949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1734</v>
      </c>
      <c r="D110" s="1" t="s">
        <v>7</v>
      </c>
      <c r="E110" s="16" t="s">
        <v>1652</v>
      </c>
      <c r="F110" s="16" t="s">
        <v>1652</v>
      </c>
      <c r="G110" s="151">
        <v>0</v>
      </c>
      <c r="H110" s="151">
        <v>0</v>
      </c>
      <c r="I110" s="16" t="s">
        <v>3</v>
      </c>
      <c r="J110" s="16" t="s">
        <v>1704</v>
      </c>
      <c r="K110" s="134" t="s">
        <v>3729</v>
      </c>
      <c r="M110" s="21" t="s">
        <v>2711</v>
      </c>
      <c r="N110" s="21" t="s">
        <v>2949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3690</v>
      </c>
      <c r="U110" s="114"/>
      <c r="V110" s="114" t="s">
        <v>3605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1838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1704</v>
      </c>
      <c r="K111" s="134" t="s">
        <v>3729</v>
      </c>
      <c r="M111" s="21" t="s">
        <v>2343</v>
      </c>
      <c r="N111" s="21" t="s">
        <v>2949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3720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3128</v>
      </c>
      <c r="D112" s="1" t="s">
        <v>7</v>
      </c>
      <c r="E112" s="16" t="s">
        <v>1492</v>
      </c>
      <c r="F112" s="16" t="s">
        <v>1492</v>
      </c>
      <c r="G112" s="151">
        <v>0</v>
      </c>
      <c r="H112" s="151">
        <v>0</v>
      </c>
      <c r="I112" s="16" t="s">
        <v>3</v>
      </c>
      <c r="J112" s="16" t="s">
        <v>1704</v>
      </c>
      <c r="K112" s="134" t="s">
        <v>3729</v>
      </c>
      <c r="M112" s="21" t="s">
        <v>2344</v>
      </c>
      <c r="N112" s="21" t="s">
        <v>2949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3690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1907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1704</v>
      </c>
      <c r="K113" s="134" t="s">
        <v>3729</v>
      </c>
      <c r="M113" s="21" t="s">
        <v>2591</v>
      </c>
      <c r="N113" s="21" t="s">
        <v>2949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3690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1912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1704</v>
      </c>
      <c r="K114" s="134" t="s">
        <v>3729</v>
      </c>
      <c r="M114" s="21" t="s">
        <v>4852</v>
      </c>
      <c r="N114" s="21" t="s">
        <v>2949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3692</v>
      </c>
      <c r="U114" s="114" t="s">
        <v>3609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ITM_CONSTpi</v>
      </c>
    </row>
    <row r="115" spans="1:26">
      <c r="A115" s="3">
        <f>ROW()</f>
        <v>115</v>
      </c>
      <c r="B115" s="183">
        <v>110</v>
      </c>
      <c r="C115" s="1" t="s">
        <v>1753</v>
      </c>
      <c r="D115" s="1" t="s">
        <v>3306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1705</v>
      </c>
      <c r="K115" s="134" t="s">
        <v>3729</v>
      </c>
      <c r="M115" s="21" t="s">
        <v>2017</v>
      </c>
      <c r="N115" s="21" t="s">
        <v>2949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1877</v>
      </c>
      <c r="D116" s="36" t="s">
        <v>3306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1705</v>
      </c>
      <c r="K116" s="134" t="s">
        <v>3729</v>
      </c>
      <c r="M116" s="21" t="s">
        <v>2482</v>
      </c>
      <c r="N116" s="21" t="s">
        <v>2949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1782</v>
      </c>
      <c r="D117" s="36" t="s">
        <v>3306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1704</v>
      </c>
      <c r="K117" s="134" t="s">
        <v>3729</v>
      </c>
      <c r="M117" s="21" t="s">
        <v>2113</v>
      </c>
      <c r="N117" s="21" t="s">
        <v>2949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3977</v>
      </c>
      <c r="D118" s="1" t="s">
        <v>7</v>
      </c>
      <c r="E118" s="16" t="s">
        <v>3978</v>
      </c>
      <c r="F118" s="16" t="s">
        <v>3978</v>
      </c>
      <c r="G118" s="151">
        <v>0</v>
      </c>
      <c r="H118" s="151">
        <v>0</v>
      </c>
      <c r="I118" s="16" t="s">
        <v>3</v>
      </c>
      <c r="J118" s="16" t="s">
        <v>1704</v>
      </c>
      <c r="K118" s="134" t="s">
        <v>3729</v>
      </c>
      <c r="M118" s="21" t="s">
        <v>3979</v>
      </c>
      <c r="N118" s="21" t="s">
        <v>2949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3689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1733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1705</v>
      </c>
      <c r="K119" s="159" t="s">
        <v>3728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1733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1705</v>
      </c>
      <c r="K120" s="159" t="s">
        <v>3728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1733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1705</v>
      </c>
      <c r="K121" s="159" t="s">
        <v>3728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1733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1705</v>
      </c>
      <c r="K122" s="159" t="s">
        <v>3728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1733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1705</v>
      </c>
      <c r="K123" s="159" t="s">
        <v>3728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1733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1705</v>
      </c>
      <c r="K124" s="159" t="s">
        <v>3728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1733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1705</v>
      </c>
      <c r="K125" s="159" t="s">
        <v>3728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1733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1705</v>
      </c>
      <c r="K126" s="159" t="s">
        <v>3728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1733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1705</v>
      </c>
      <c r="K127" s="159" t="s">
        <v>3728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1733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1705</v>
      </c>
      <c r="K128" s="159" t="s">
        <v>3728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1733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1705</v>
      </c>
      <c r="K129" s="159" t="s">
        <v>3728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1733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1705</v>
      </c>
      <c r="K130" s="159" t="s">
        <v>3728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1733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1705</v>
      </c>
      <c r="K131" s="159" t="s">
        <v>3728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1733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1705</v>
      </c>
      <c r="K132" s="159" t="s">
        <v>3728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3745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3746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1729</v>
      </c>
      <c r="D137" s="30" t="s">
        <v>3037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1704</v>
      </c>
      <c r="K137" s="134" t="s">
        <v>3729</v>
      </c>
      <c r="M137" s="21" t="s">
        <v>1960</v>
      </c>
      <c r="N137" s="21" t="s">
        <v>2949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1729</v>
      </c>
      <c r="D138" s="30" t="s">
        <v>3038</v>
      </c>
      <c r="E138" s="16" t="s">
        <v>1311</v>
      </c>
      <c r="F138" s="16" t="s">
        <v>1311</v>
      </c>
      <c r="G138" s="151">
        <v>0</v>
      </c>
      <c r="H138" s="151">
        <v>0</v>
      </c>
      <c r="I138" s="16" t="s">
        <v>6</v>
      </c>
      <c r="J138" s="16" t="s">
        <v>1704</v>
      </c>
      <c r="K138" s="134" t="s">
        <v>3729</v>
      </c>
      <c r="M138" s="21" t="s">
        <v>1961</v>
      </c>
      <c r="N138" s="21" t="s">
        <v>2949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1729</v>
      </c>
      <c r="D139" s="30" t="s">
        <v>3039</v>
      </c>
      <c r="E139" s="16" t="s">
        <v>1317</v>
      </c>
      <c r="F139" s="16" t="s">
        <v>1317</v>
      </c>
      <c r="G139" s="151">
        <v>0</v>
      </c>
      <c r="H139" s="151">
        <v>0</v>
      </c>
      <c r="I139" s="16" t="s">
        <v>6</v>
      </c>
      <c r="J139" s="16" t="s">
        <v>1704</v>
      </c>
      <c r="K139" s="134" t="s">
        <v>3729</v>
      </c>
      <c r="M139" s="21" t="s">
        <v>1970</v>
      </c>
      <c r="N139" s="21" t="s">
        <v>2949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1729</v>
      </c>
      <c r="D140" s="34" t="s">
        <v>3103</v>
      </c>
      <c r="E140" s="16" t="s">
        <v>1323</v>
      </c>
      <c r="F140" s="16" t="s">
        <v>1323</v>
      </c>
      <c r="G140" s="151">
        <v>0</v>
      </c>
      <c r="H140" s="151">
        <v>0</v>
      </c>
      <c r="I140" s="16" t="s">
        <v>6</v>
      </c>
      <c r="J140" s="16" t="s">
        <v>1704</v>
      </c>
      <c r="K140" s="134" t="s">
        <v>3729</v>
      </c>
      <c r="M140" s="21" t="s">
        <v>1984</v>
      </c>
      <c r="N140" s="21" t="s">
        <v>2949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1729</v>
      </c>
      <c r="D141" s="30" t="s">
        <v>3040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1704</v>
      </c>
      <c r="K141" s="134" t="s">
        <v>3729</v>
      </c>
      <c r="M141" s="21" t="s">
        <v>2004</v>
      </c>
      <c r="N141" s="21" t="s">
        <v>2949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3692</v>
      </c>
      <c r="U141" s="4" t="s">
        <v>3616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1729</v>
      </c>
      <c r="D142" s="30" t="s">
        <v>3041</v>
      </c>
      <c r="E142" s="16" t="s">
        <v>1332</v>
      </c>
      <c r="F142" s="16" t="s">
        <v>1332</v>
      </c>
      <c r="G142" s="151">
        <v>0</v>
      </c>
      <c r="H142" s="151">
        <v>0</v>
      </c>
      <c r="I142" s="16" t="s">
        <v>6</v>
      </c>
      <c r="J142" s="16" t="s">
        <v>1704</v>
      </c>
      <c r="K142" s="134" t="s">
        <v>3729</v>
      </c>
      <c r="M142" s="21" t="s">
        <v>2005</v>
      </c>
      <c r="N142" s="21" t="s">
        <v>2949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1729</v>
      </c>
      <c r="D143" s="30" t="s">
        <v>3042</v>
      </c>
      <c r="E143" s="16" t="s">
        <v>1333</v>
      </c>
      <c r="F143" s="16" t="s">
        <v>1333</v>
      </c>
      <c r="G143" s="151">
        <v>0</v>
      </c>
      <c r="H143" s="151">
        <v>0</v>
      </c>
      <c r="I143" s="16" t="s">
        <v>6</v>
      </c>
      <c r="J143" s="16" t="s">
        <v>1704</v>
      </c>
      <c r="K143" s="134" t="s">
        <v>3729</v>
      </c>
      <c r="M143" s="21" t="s">
        <v>2006</v>
      </c>
      <c r="N143" s="21" t="s">
        <v>2949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1729</v>
      </c>
      <c r="D144" s="30" t="s">
        <v>3044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1704</v>
      </c>
      <c r="K144" s="134" t="s">
        <v>3729</v>
      </c>
      <c r="M144" s="21" t="s">
        <v>2075</v>
      </c>
      <c r="N144" s="21" t="s">
        <v>2949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3692</v>
      </c>
      <c r="U144" s="4" t="s">
        <v>3616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1729</v>
      </c>
      <c r="D145" s="30" t="s">
        <v>3045</v>
      </c>
      <c r="E145" s="16" t="s">
        <v>1375</v>
      </c>
      <c r="F145" s="16" t="s">
        <v>1375</v>
      </c>
      <c r="G145" s="151">
        <v>0</v>
      </c>
      <c r="H145" s="151">
        <v>0</v>
      </c>
      <c r="I145" s="16" t="s">
        <v>6</v>
      </c>
      <c r="J145" s="16" t="s">
        <v>1704</v>
      </c>
      <c r="K145" s="134" t="s">
        <v>3729</v>
      </c>
      <c r="M145" s="21" t="s">
        <v>2076</v>
      </c>
      <c r="N145" s="21" t="s">
        <v>2949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1729</v>
      </c>
      <c r="D146" s="30" t="s">
        <v>3046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1704</v>
      </c>
      <c r="K146" s="134" t="s">
        <v>3729</v>
      </c>
      <c r="M146" s="21" t="s">
        <v>2103</v>
      </c>
      <c r="N146" s="21" t="s">
        <v>2949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1729</v>
      </c>
      <c r="D147" s="30" t="s">
        <v>3047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1704</v>
      </c>
      <c r="K147" s="134" t="s">
        <v>3729</v>
      </c>
      <c r="M147" s="21" t="s">
        <v>2105</v>
      </c>
      <c r="N147" s="21" t="s">
        <v>2949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1729</v>
      </c>
      <c r="D148" s="30" t="s">
        <v>3048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1704</v>
      </c>
      <c r="K148" s="134" t="s">
        <v>3729</v>
      </c>
      <c r="M148" s="21" t="s">
        <v>2137</v>
      </c>
      <c r="N148" s="21" t="s">
        <v>2949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1729</v>
      </c>
      <c r="D149" s="30" t="s">
        <v>3049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1704</v>
      </c>
      <c r="K149" s="134" t="s">
        <v>3729</v>
      </c>
      <c r="M149" s="21" t="s">
        <v>2138</v>
      </c>
      <c r="N149" s="21" t="s">
        <v>2949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1729</v>
      </c>
      <c r="D150" s="30" t="s">
        <v>3050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1704</v>
      </c>
      <c r="K150" s="134" t="s">
        <v>3729</v>
      </c>
      <c r="M150" s="21" t="s">
        <v>2145</v>
      </c>
      <c r="N150" s="21" t="s">
        <v>2949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1729</v>
      </c>
      <c r="D151" s="30" t="s">
        <v>3051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1704</v>
      </c>
      <c r="K151" s="134" t="s">
        <v>3729</v>
      </c>
      <c r="M151" s="21" t="s">
        <v>2146</v>
      </c>
      <c r="N151" s="21" t="s">
        <v>2949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1729</v>
      </c>
      <c r="D152" s="30" t="s">
        <v>3052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1704</v>
      </c>
      <c r="K152" s="134" t="s">
        <v>3729</v>
      </c>
      <c r="M152" s="21" t="s">
        <v>2148</v>
      </c>
      <c r="N152" s="21" t="s">
        <v>2949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3692</v>
      </c>
      <c r="U152" s="4" t="s">
        <v>3616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1729</v>
      </c>
      <c r="D153" s="30" t="s">
        <v>3053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1704</v>
      </c>
      <c r="K153" s="134" t="s">
        <v>3729</v>
      </c>
      <c r="M153" s="21" t="s">
        <v>2152</v>
      </c>
      <c r="N153" s="21" t="s">
        <v>2949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1729</v>
      </c>
      <c r="D154" s="30" t="s">
        <v>3054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1704</v>
      </c>
      <c r="K154" s="134" t="s">
        <v>3729</v>
      </c>
      <c r="M154" s="21" t="s">
        <v>2160</v>
      </c>
      <c r="N154" s="21" t="s">
        <v>2949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3692</v>
      </c>
      <c r="U154" s="119" t="s">
        <v>3616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1729</v>
      </c>
      <c r="D155" s="30" t="s">
        <v>3055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1704</v>
      </c>
      <c r="K155" s="134" t="s">
        <v>3729</v>
      </c>
      <c r="M155" s="21" t="s">
        <v>2165</v>
      </c>
      <c r="N155" s="21" t="s">
        <v>2949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1729</v>
      </c>
      <c r="D156" s="30" t="s">
        <v>3056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1704</v>
      </c>
      <c r="K156" s="134" t="s">
        <v>3729</v>
      </c>
      <c r="M156" s="21" t="s">
        <v>2166</v>
      </c>
      <c r="N156" s="21" t="s">
        <v>2949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1729</v>
      </c>
      <c r="D157" s="30" t="s">
        <v>3057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1704</v>
      </c>
      <c r="K157" s="134" t="s">
        <v>3729</v>
      </c>
      <c r="M157" s="21" t="s">
        <v>2177</v>
      </c>
      <c r="N157" s="21" t="s">
        <v>2949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1729</v>
      </c>
      <c r="D158" s="30" t="s">
        <v>3058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1704</v>
      </c>
      <c r="K158" s="134" t="s">
        <v>3729</v>
      </c>
      <c r="M158" s="21" t="s">
        <v>2210</v>
      </c>
      <c r="N158" s="21" t="s">
        <v>2949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1729</v>
      </c>
      <c r="D159" s="30" t="s">
        <v>3059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1704</v>
      </c>
      <c r="K159" s="134" t="s">
        <v>3729</v>
      </c>
      <c r="M159" s="21" t="s">
        <v>2223</v>
      </c>
      <c r="N159" s="21" t="s">
        <v>2949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1729</v>
      </c>
      <c r="D160" s="30" t="s">
        <v>3060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1704</v>
      </c>
      <c r="K160" s="134" t="s">
        <v>3729</v>
      </c>
      <c r="M160" s="21" t="s">
        <v>2263</v>
      </c>
      <c r="N160" s="21" t="s">
        <v>2949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1729</v>
      </c>
      <c r="D161" s="30" t="s">
        <v>3061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1704</v>
      </c>
      <c r="K161" s="134" t="s">
        <v>3729</v>
      </c>
      <c r="M161" s="21" t="s">
        <v>2282</v>
      </c>
      <c r="N161" s="21" t="s">
        <v>2949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1729</v>
      </c>
      <c r="D162" s="30" t="s">
        <v>3062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1704</v>
      </c>
      <c r="K162" s="134" t="s">
        <v>3729</v>
      </c>
      <c r="M162" s="21" t="s">
        <v>2289</v>
      </c>
      <c r="N162" s="21" t="s">
        <v>2949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1729</v>
      </c>
      <c r="D163" s="30" t="s">
        <v>3063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1704</v>
      </c>
      <c r="K163" s="134" t="s">
        <v>3729</v>
      </c>
      <c r="M163" s="21" t="s">
        <v>2290</v>
      </c>
      <c r="N163" s="21" t="s">
        <v>2949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1729</v>
      </c>
      <c r="D164" s="30" t="s">
        <v>3064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1704</v>
      </c>
      <c r="K164" s="134" t="s">
        <v>3729</v>
      </c>
      <c r="M164" s="21" t="s">
        <v>2291</v>
      </c>
      <c r="N164" s="21" t="s">
        <v>2949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1729</v>
      </c>
      <c r="D165" s="30" t="s">
        <v>2968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1704</v>
      </c>
      <c r="K165" s="134" t="s">
        <v>3729</v>
      </c>
      <c r="M165" s="21" t="s">
        <v>2295</v>
      </c>
      <c r="N165" s="21" t="s">
        <v>2949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1729</v>
      </c>
      <c r="D166" s="30" t="s">
        <v>2969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1704</v>
      </c>
      <c r="K166" s="134" t="s">
        <v>3729</v>
      </c>
      <c r="M166" s="21" t="s">
        <v>2296</v>
      </c>
      <c r="N166" s="21" t="s">
        <v>2949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1729</v>
      </c>
      <c r="D167" s="30" t="s">
        <v>2977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1704</v>
      </c>
      <c r="K167" s="134" t="s">
        <v>3729</v>
      </c>
      <c r="M167" s="21" t="s">
        <v>2297</v>
      </c>
      <c r="N167" s="21" t="s">
        <v>2949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1729</v>
      </c>
      <c r="D168" s="30" t="s">
        <v>2980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1704</v>
      </c>
      <c r="K168" s="134" t="s">
        <v>3729</v>
      </c>
      <c r="M168" s="21" t="s">
        <v>2299</v>
      </c>
      <c r="N168" s="21" t="s">
        <v>2949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1729</v>
      </c>
      <c r="D169" s="30" t="s">
        <v>3065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1704</v>
      </c>
      <c r="K169" s="134" t="s">
        <v>3729</v>
      </c>
      <c r="M169" s="21" t="s">
        <v>2300</v>
      </c>
      <c r="N169" s="21" t="s">
        <v>2949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1729</v>
      </c>
      <c r="D170" s="30" t="s">
        <v>2985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1704</v>
      </c>
      <c r="K170" s="134" t="s">
        <v>3729</v>
      </c>
      <c r="M170" s="21" t="s">
        <v>2305</v>
      </c>
      <c r="N170" s="21" t="s">
        <v>2949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1729</v>
      </c>
      <c r="D171" s="30" t="s">
        <v>2987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1704</v>
      </c>
      <c r="K171" s="134" t="s">
        <v>3729</v>
      </c>
      <c r="M171" s="21" t="s">
        <v>2332</v>
      </c>
      <c r="N171" s="21" t="s">
        <v>2949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1729</v>
      </c>
      <c r="D172" s="30" t="s">
        <v>2990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1704</v>
      </c>
      <c r="K172" s="134" t="s">
        <v>3729</v>
      </c>
      <c r="M172" s="21" t="s">
        <v>2333</v>
      </c>
      <c r="N172" s="21" t="s">
        <v>2949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1729</v>
      </c>
      <c r="D173" s="30" t="s">
        <v>2992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1704</v>
      </c>
      <c r="K173" s="134" t="s">
        <v>3729</v>
      </c>
      <c r="M173" s="21" t="s">
        <v>2334</v>
      </c>
      <c r="N173" s="21" t="s">
        <v>2949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1729</v>
      </c>
      <c r="D174" s="30" t="s">
        <v>2993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1704</v>
      </c>
      <c r="K174" s="134" t="s">
        <v>3729</v>
      </c>
      <c r="M174" s="21" t="s">
        <v>2335</v>
      </c>
      <c r="N174" s="21" t="s">
        <v>2949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1729</v>
      </c>
      <c r="D175" s="30" t="s">
        <v>2994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1704</v>
      </c>
      <c r="K175" s="134" t="s">
        <v>3729</v>
      </c>
      <c r="M175" s="21" t="s">
        <v>2363</v>
      </c>
      <c r="N175" s="21" t="s">
        <v>2949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1729</v>
      </c>
      <c r="D176" s="30" t="s">
        <v>2995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1704</v>
      </c>
      <c r="K176" s="134" t="s">
        <v>3729</v>
      </c>
      <c r="M176" s="21" t="s">
        <v>2402</v>
      </c>
      <c r="N176" s="21" t="s">
        <v>2949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1729</v>
      </c>
      <c r="D177" s="30" t="s">
        <v>3066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1704</v>
      </c>
      <c r="K177" s="134" t="s">
        <v>3729</v>
      </c>
      <c r="M177" s="21" t="s">
        <v>2422</v>
      </c>
      <c r="N177" s="21" t="s">
        <v>2949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1729</v>
      </c>
      <c r="D178" s="30" t="s">
        <v>3067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1704</v>
      </c>
      <c r="K178" s="134" t="s">
        <v>3729</v>
      </c>
      <c r="M178" s="21" t="s">
        <v>2433</v>
      </c>
      <c r="N178" s="21" t="s">
        <v>2949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1729</v>
      </c>
      <c r="D179" s="30" t="s">
        <v>3068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1704</v>
      </c>
      <c r="K179" s="134" t="s">
        <v>3729</v>
      </c>
      <c r="M179" s="21" t="s">
        <v>2436</v>
      </c>
      <c r="N179" s="21" t="s">
        <v>2949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1729</v>
      </c>
      <c r="D180" s="30" t="s">
        <v>3069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1704</v>
      </c>
      <c r="K180" s="134" t="s">
        <v>3729</v>
      </c>
      <c r="M180" s="21" t="s">
        <v>2456</v>
      </c>
      <c r="N180" s="21" t="s">
        <v>2949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1729</v>
      </c>
      <c r="D181" s="30" t="s">
        <v>3070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1704</v>
      </c>
      <c r="K181" s="134" t="s">
        <v>3729</v>
      </c>
      <c r="M181" s="21" t="s">
        <v>2457</v>
      </c>
      <c r="N181" s="21" t="s">
        <v>2949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1729</v>
      </c>
      <c r="D182" s="30" t="s">
        <v>3071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1704</v>
      </c>
      <c r="K182" s="134" t="s">
        <v>3729</v>
      </c>
      <c r="M182" s="21" t="s">
        <v>2458</v>
      </c>
      <c r="N182" s="21" t="s">
        <v>2949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1729</v>
      </c>
      <c r="D183" s="30" t="s">
        <v>3072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1704</v>
      </c>
      <c r="K183" s="134" t="s">
        <v>3729</v>
      </c>
      <c r="M183" s="21" t="s">
        <v>2460</v>
      </c>
      <c r="N183" s="21" t="s">
        <v>2949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1729</v>
      </c>
      <c r="D184" s="30" t="s">
        <v>3073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1704</v>
      </c>
      <c r="K184" s="134" t="s">
        <v>3729</v>
      </c>
      <c r="M184" s="21" t="s">
        <v>2463</v>
      </c>
      <c r="N184" s="21" t="s">
        <v>2949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3692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1729</v>
      </c>
      <c r="D185" s="30" t="s">
        <v>3074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1704</v>
      </c>
      <c r="K185" s="134" t="s">
        <v>3729</v>
      </c>
      <c r="M185" s="21" t="s">
        <v>2469</v>
      </c>
      <c r="N185" s="21" t="s">
        <v>2949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1729</v>
      </c>
      <c r="D186" s="30" t="s">
        <v>3075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1704</v>
      </c>
      <c r="K186" s="134" t="s">
        <v>3729</v>
      </c>
      <c r="M186" s="21" t="s">
        <v>2481</v>
      </c>
      <c r="N186" s="21" t="s">
        <v>2949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1729</v>
      </c>
      <c r="D187" s="30" t="s">
        <v>3076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1704</v>
      </c>
      <c r="K187" s="134" t="s">
        <v>3729</v>
      </c>
      <c r="M187" s="21" t="s">
        <v>2483</v>
      </c>
      <c r="N187" s="21" t="s">
        <v>2949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1729</v>
      </c>
      <c r="D188" s="30" t="s">
        <v>3077</v>
      </c>
      <c r="E188" s="16" t="s">
        <v>407</v>
      </c>
      <c r="F188" s="16" t="s">
        <v>1581</v>
      </c>
      <c r="G188" s="151">
        <v>0</v>
      </c>
      <c r="H188" s="151">
        <v>0</v>
      </c>
      <c r="I188" s="16" t="s">
        <v>6</v>
      </c>
      <c r="J188" s="16" t="s">
        <v>1704</v>
      </c>
      <c r="K188" s="134" t="s">
        <v>3729</v>
      </c>
      <c r="M188" s="21" t="s">
        <v>2530</v>
      </c>
      <c r="N188" s="21" t="s">
        <v>2949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1729</v>
      </c>
      <c r="D189" s="30" t="s">
        <v>3078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1704</v>
      </c>
      <c r="K189" s="134" t="s">
        <v>3729</v>
      </c>
      <c r="M189" s="21" t="s">
        <v>2544</v>
      </c>
      <c r="N189" s="21" t="s">
        <v>2949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1729</v>
      </c>
      <c r="D190" s="52" t="s">
        <v>3260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1704</v>
      </c>
      <c r="K190" s="134" t="s">
        <v>3729</v>
      </c>
      <c r="M190" s="21" t="s">
        <v>2545</v>
      </c>
      <c r="N190" s="21" t="s">
        <v>2949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1729</v>
      </c>
      <c r="D191" s="30" t="s">
        <v>3080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1704</v>
      </c>
      <c r="K191" s="134" t="s">
        <v>3729</v>
      </c>
      <c r="M191" s="21" t="s">
        <v>2564</v>
      </c>
      <c r="N191" s="21" t="s">
        <v>2949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1729</v>
      </c>
      <c r="D192" s="30" t="s">
        <v>3081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1704</v>
      </c>
      <c r="K192" s="134" t="s">
        <v>3729</v>
      </c>
      <c r="M192" s="21" t="s">
        <v>2614</v>
      </c>
      <c r="N192" s="21" t="s">
        <v>2949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1729</v>
      </c>
      <c r="D193" s="30" t="s">
        <v>3082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1704</v>
      </c>
      <c r="K193" s="134" t="s">
        <v>3729</v>
      </c>
      <c r="M193" s="21" t="s">
        <v>2616</v>
      </c>
      <c r="N193" s="21" t="s">
        <v>2949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1729</v>
      </c>
      <c r="D194" s="30" t="s">
        <v>3083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1704</v>
      </c>
      <c r="K194" s="134" t="s">
        <v>3729</v>
      </c>
      <c r="M194" s="21" t="s">
        <v>2629</v>
      </c>
      <c r="N194" s="21" t="s">
        <v>2949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1729</v>
      </c>
      <c r="D195" s="30" t="s">
        <v>3084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1704</v>
      </c>
      <c r="K195" s="134" t="s">
        <v>3729</v>
      </c>
      <c r="M195" s="21" t="s">
        <v>2630</v>
      </c>
      <c r="N195" s="21" t="s">
        <v>2949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1729</v>
      </c>
      <c r="D196" s="30" t="s">
        <v>3043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1704</v>
      </c>
      <c r="K196" s="134" t="s">
        <v>3729</v>
      </c>
      <c r="M196" s="21" t="s">
        <v>2631</v>
      </c>
      <c r="N196" s="21" t="s">
        <v>2949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1729</v>
      </c>
      <c r="D197" s="30" t="s">
        <v>3085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1704</v>
      </c>
      <c r="K197" s="134" t="s">
        <v>3729</v>
      </c>
      <c r="M197" s="21" t="s">
        <v>2638</v>
      </c>
      <c r="N197" s="21" t="s">
        <v>2949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1729</v>
      </c>
      <c r="D198" s="30" t="s">
        <v>3086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1704</v>
      </c>
      <c r="K198" s="134" t="s">
        <v>3729</v>
      </c>
      <c r="M198" s="21" t="s">
        <v>2640</v>
      </c>
      <c r="N198" s="21" t="s">
        <v>2949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1729</v>
      </c>
      <c r="D199" s="30" t="s">
        <v>3087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1704</v>
      </c>
      <c r="K199" s="134" t="s">
        <v>3729</v>
      </c>
      <c r="M199" s="21" t="s">
        <v>2641</v>
      </c>
      <c r="N199" s="21" t="s">
        <v>2949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1729</v>
      </c>
      <c r="D200" s="30" t="s">
        <v>3088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1704</v>
      </c>
      <c r="K200" s="134" t="s">
        <v>3729</v>
      </c>
      <c r="M200" s="21" t="s">
        <v>2642</v>
      </c>
      <c r="N200" s="21" t="s">
        <v>2949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1729</v>
      </c>
      <c r="D201" s="30" t="s">
        <v>3089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1704</v>
      </c>
      <c r="K201" s="134" t="s">
        <v>3729</v>
      </c>
      <c r="M201" s="21" t="s">
        <v>2643</v>
      </c>
      <c r="N201" s="21" t="s">
        <v>2949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3692</v>
      </c>
      <c r="U201" s="119" t="s">
        <v>3616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1729</v>
      </c>
      <c r="D202" s="30" t="s">
        <v>3090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1704</v>
      </c>
      <c r="K202" s="134" t="s">
        <v>3729</v>
      </c>
      <c r="M202" s="21" t="s">
        <v>2644</v>
      </c>
      <c r="N202" s="21" t="s">
        <v>2949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1729</v>
      </c>
      <c r="D203" s="30" t="s">
        <v>3091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1704</v>
      </c>
      <c r="K203" s="134" t="s">
        <v>3729</v>
      </c>
      <c r="M203" s="21" t="s">
        <v>2645</v>
      </c>
      <c r="N203" s="21" t="s">
        <v>2949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1729</v>
      </c>
      <c r="D204" s="30" t="s">
        <v>3092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1704</v>
      </c>
      <c r="K204" s="134" t="s">
        <v>3729</v>
      </c>
      <c r="M204" s="21" t="s">
        <v>2646</v>
      </c>
      <c r="N204" s="21" t="s">
        <v>2949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1729</v>
      </c>
      <c r="D205" s="30" t="s">
        <v>3093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1704</v>
      </c>
      <c r="K205" s="134" t="s">
        <v>3729</v>
      </c>
      <c r="M205" s="21" t="s">
        <v>2647</v>
      </c>
      <c r="N205" s="21" t="s">
        <v>2949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1729</v>
      </c>
      <c r="D206" s="30" t="s">
        <v>3094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1704</v>
      </c>
      <c r="K206" s="134" t="s">
        <v>3729</v>
      </c>
      <c r="M206" s="21" t="s">
        <v>2648</v>
      </c>
      <c r="N206" s="21" t="s">
        <v>2949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1729</v>
      </c>
      <c r="D207" s="30" t="s">
        <v>3095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1704</v>
      </c>
      <c r="K207" s="134" t="s">
        <v>3729</v>
      </c>
      <c r="M207" s="21" t="s">
        <v>2649</v>
      </c>
      <c r="N207" s="21" t="s">
        <v>2949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1729</v>
      </c>
      <c r="D208" s="30" t="s">
        <v>3096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1704</v>
      </c>
      <c r="K208" s="134" t="s">
        <v>3729</v>
      </c>
      <c r="M208" s="21" t="s">
        <v>2650</v>
      </c>
      <c r="N208" s="21" t="s">
        <v>2949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1729</v>
      </c>
      <c r="D209" s="30" t="s">
        <v>3097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1704</v>
      </c>
      <c r="K209" s="134" t="s">
        <v>3729</v>
      </c>
      <c r="M209" s="21" t="s">
        <v>2655</v>
      </c>
      <c r="N209" s="21" t="s">
        <v>2949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1729</v>
      </c>
      <c r="D210" s="30" t="s">
        <v>3098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1704</v>
      </c>
      <c r="K210" s="134" t="s">
        <v>3729</v>
      </c>
      <c r="M210" s="21" t="s">
        <v>2670</v>
      </c>
      <c r="N210" s="21" t="s">
        <v>2949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3692</v>
      </c>
      <c r="U210" s="119" t="s">
        <v>3616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1729</v>
      </c>
      <c r="D211" s="30" t="s">
        <v>3099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1704</v>
      </c>
      <c r="K211" s="134" t="s">
        <v>3729</v>
      </c>
      <c r="M211" s="21" t="s">
        <v>2671</v>
      </c>
      <c r="N211" s="21" t="s">
        <v>2949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1729</v>
      </c>
      <c r="D212" s="30" t="s">
        <v>3100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1704</v>
      </c>
      <c r="K212" s="134" t="s">
        <v>3729</v>
      </c>
      <c r="M212" s="21" t="s">
        <v>2678</v>
      </c>
      <c r="N212" s="21" t="s">
        <v>2949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1729</v>
      </c>
      <c r="D213" s="30" t="s">
        <v>3101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1704</v>
      </c>
      <c r="K213" s="134" t="s">
        <v>3729</v>
      </c>
      <c r="M213" s="21" t="s">
        <v>2680</v>
      </c>
      <c r="N213" s="21" t="s">
        <v>2949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3690</v>
      </c>
      <c r="U213" s="119" t="s">
        <v>3616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1729</v>
      </c>
      <c r="D214" s="30" t="s">
        <v>3102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1704</v>
      </c>
      <c r="K214" s="134" t="s">
        <v>3729</v>
      </c>
      <c r="M214" s="21" t="s">
        <v>2708</v>
      </c>
      <c r="N214" s="21" t="s">
        <v>2949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3692</v>
      </c>
      <c r="U214" s="119" t="s">
        <v>3616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1733</v>
      </c>
      <c r="D215" s="1" t="s">
        <v>7</v>
      </c>
      <c r="E215" s="16" t="s">
        <v>1644</v>
      </c>
      <c r="F215" s="16" t="s">
        <v>1644</v>
      </c>
      <c r="G215" s="151">
        <v>0</v>
      </c>
      <c r="H215" s="151">
        <v>0</v>
      </c>
      <c r="I215" s="16" t="s">
        <v>1</v>
      </c>
      <c r="J215" s="16" t="s">
        <v>1705</v>
      </c>
      <c r="K215" s="134" t="s">
        <v>3728</v>
      </c>
      <c r="M215" s="21" t="s">
        <v>2732</v>
      </c>
      <c r="N215" s="21" t="s">
        <v>2949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1729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1704</v>
      </c>
      <c r="K216" s="134" t="s">
        <v>3729</v>
      </c>
      <c r="L216" s="149"/>
      <c r="M216" s="21" t="s">
        <v>3132</v>
      </c>
      <c r="N216" s="21" t="s">
        <v>2949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3692</v>
      </c>
      <c r="U216" s="114" t="s">
        <v>3602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1733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1705</v>
      </c>
      <c r="K217" s="134" t="s">
        <v>3728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1733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1705</v>
      </c>
      <c r="K218" s="159" t="s">
        <v>3728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1733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1705</v>
      </c>
      <c r="K219" s="159" t="s">
        <v>3728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1733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1705</v>
      </c>
      <c r="K220" s="159" t="s">
        <v>3728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1733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1705</v>
      </c>
      <c r="K221" s="159" t="s">
        <v>3728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1733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1705</v>
      </c>
      <c r="K222" s="159" t="s">
        <v>3728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1733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1705</v>
      </c>
      <c r="K223" s="159" t="s">
        <v>3728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1733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1705</v>
      </c>
      <c r="K224" s="159" t="s">
        <v>3728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1733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1705</v>
      </c>
      <c r="K225" s="159" t="s">
        <v>3728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1733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1705</v>
      </c>
      <c r="K226" s="159" t="s">
        <v>3728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1733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1705</v>
      </c>
      <c r="K227" s="159" t="s">
        <v>3728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1733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1705</v>
      </c>
      <c r="K228" s="159" t="s">
        <v>3728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3747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1725</v>
      </c>
      <c r="D232" s="1" t="s">
        <v>7</v>
      </c>
      <c r="E232" s="16" t="s">
        <v>1307</v>
      </c>
      <c r="F232" s="16" t="s">
        <v>1307</v>
      </c>
      <c r="G232" s="151">
        <v>0</v>
      </c>
      <c r="H232" s="151">
        <v>0</v>
      </c>
      <c r="I232" s="16" t="s">
        <v>3</v>
      </c>
      <c r="J232" s="16" t="s">
        <v>1704</v>
      </c>
      <c r="K232" s="134" t="s">
        <v>3729</v>
      </c>
      <c r="M232" s="21" t="s">
        <v>1951</v>
      </c>
      <c r="N232" s="21" t="s">
        <v>2949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3602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1726</v>
      </c>
      <c r="D233" s="1" t="s">
        <v>7</v>
      </c>
      <c r="E233" s="16" t="s">
        <v>1308</v>
      </c>
      <c r="F233" s="16" t="s">
        <v>1308</v>
      </c>
      <c r="G233" s="151">
        <v>0</v>
      </c>
      <c r="H233" s="151">
        <v>0</v>
      </c>
      <c r="I233" s="16" t="s">
        <v>3</v>
      </c>
      <c r="J233" s="16" t="s">
        <v>1704</v>
      </c>
      <c r="K233" s="134" t="s">
        <v>3729</v>
      </c>
      <c r="M233" s="21" t="s">
        <v>1952</v>
      </c>
      <c r="N233" s="21" t="s">
        <v>2949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3602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1766</v>
      </c>
      <c r="D234" s="1">
        <v>10</v>
      </c>
      <c r="E234" s="16" t="s">
        <v>73</v>
      </c>
      <c r="F234" s="16" t="s">
        <v>1362</v>
      </c>
      <c r="G234" s="151">
        <v>0</v>
      </c>
      <c r="H234" s="151">
        <v>0</v>
      </c>
      <c r="I234" s="16" t="s">
        <v>3</v>
      </c>
      <c r="J234" s="16" t="s">
        <v>1704</v>
      </c>
      <c r="K234" s="134" t="s">
        <v>3729</v>
      </c>
      <c r="M234" s="21" t="s">
        <v>2056</v>
      </c>
      <c r="N234" s="21" t="s">
        <v>2949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3602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1766</v>
      </c>
      <c r="D235" s="1">
        <v>10</v>
      </c>
      <c r="E235" s="16" t="s">
        <v>73</v>
      </c>
      <c r="F235" s="16" t="s">
        <v>1514</v>
      </c>
      <c r="G235" s="151">
        <v>0</v>
      </c>
      <c r="H235" s="151">
        <v>0</v>
      </c>
      <c r="I235" s="16" t="s">
        <v>523</v>
      </c>
      <c r="J235" s="16" t="s">
        <v>1704</v>
      </c>
      <c r="K235" s="134" t="s">
        <v>3729</v>
      </c>
      <c r="M235" s="21" t="s">
        <v>2739</v>
      </c>
      <c r="N235" s="21" t="s">
        <v>2949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1766</v>
      </c>
      <c r="D236" s="1">
        <v>10</v>
      </c>
      <c r="E236" s="16" t="s">
        <v>73</v>
      </c>
      <c r="F236" s="16" t="s">
        <v>1664</v>
      </c>
      <c r="G236" s="151">
        <v>0</v>
      </c>
      <c r="H236" s="151">
        <v>0</v>
      </c>
      <c r="I236" s="16" t="s">
        <v>523</v>
      </c>
      <c r="J236" s="16" t="s">
        <v>1704</v>
      </c>
      <c r="K236" s="134" t="s">
        <v>3729</v>
      </c>
      <c r="M236" s="21" t="s">
        <v>2740</v>
      </c>
      <c r="N236" s="21" t="s">
        <v>2949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1766</v>
      </c>
      <c r="D237" s="1">
        <v>20</v>
      </c>
      <c r="E237" s="16" t="s">
        <v>72</v>
      </c>
      <c r="F237" s="16" t="s">
        <v>1362</v>
      </c>
      <c r="G237" s="151">
        <v>0</v>
      </c>
      <c r="H237" s="151">
        <v>0</v>
      </c>
      <c r="I237" s="16" t="s">
        <v>3</v>
      </c>
      <c r="J237" s="16" t="s">
        <v>1704</v>
      </c>
      <c r="K237" s="134" t="s">
        <v>3729</v>
      </c>
      <c r="M237" s="21" t="s">
        <v>2055</v>
      </c>
      <c r="N237" s="21" t="s">
        <v>2949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3602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1766</v>
      </c>
      <c r="D238" s="1">
        <v>20</v>
      </c>
      <c r="E238" s="16" t="s">
        <v>72</v>
      </c>
      <c r="F238" s="16" t="s">
        <v>1401</v>
      </c>
      <c r="G238" s="151">
        <v>0</v>
      </c>
      <c r="H238" s="151">
        <v>0</v>
      </c>
      <c r="I238" s="16" t="s">
        <v>523</v>
      </c>
      <c r="J238" s="16" t="s">
        <v>1704</v>
      </c>
      <c r="K238" s="134" t="s">
        <v>3729</v>
      </c>
      <c r="M238" s="21" t="s">
        <v>2737</v>
      </c>
      <c r="N238" s="21" t="s">
        <v>2949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1766</v>
      </c>
      <c r="D239" s="1">
        <v>20</v>
      </c>
      <c r="E239" s="16" t="s">
        <v>72</v>
      </c>
      <c r="F239" s="16" t="s">
        <v>1664</v>
      </c>
      <c r="G239" s="151">
        <v>0</v>
      </c>
      <c r="H239" s="151">
        <v>0</v>
      </c>
      <c r="I239" s="16" t="s">
        <v>523</v>
      </c>
      <c r="J239" s="16" t="s">
        <v>1704</v>
      </c>
      <c r="K239" s="134" t="s">
        <v>3729</v>
      </c>
      <c r="M239" s="21" t="s">
        <v>2738</v>
      </c>
      <c r="N239" s="21" t="s">
        <v>2949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1788</v>
      </c>
      <c r="D240" s="1">
        <v>10</v>
      </c>
      <c r="E240" s="16" t="s">
        <v>296</v>
      </c>
      <c r="F240" s="16" t="s">
        <v>1514</v>
      </c>
      <c r="G240" s="151">
        <v>0</v>
      </c>
      <c r="H240" s="151">
        <v>0</v>
      </c>
      <c r="I240" s="16" t="s">
        <v>3</v>
      </c>
      <c r="J240" s="16" t="s">
        <v>1704</v>
      </c>
      <c r="K240" s="134" t="s">
        <v>3729</v>
      </c>
      <c r="M240" s="21" t="s">
        <v>2389</v>
      </c>
      <c r="N240" s="21" t="s">
        <v>2949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3695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1788</v>
      </c>
      <c r="D241" s="1">
        <v>10</v>
      </c>
      <c r="E241" s="16" t="s">
        <v>296</v>
      </c>
      <c r="F241" s="16" t="s">
        <v>1664</v>
      </c>
      <c r="G241" s="151">
        <v>0</v>
      </c>
      <c r="H241" s="151">
        <v>0</v>
      </c>
      <c r="I241" s="16" t="s">
        <v>523</v>
      </c>
      <c r="J241" s="16" t="s">
        <v>1704</v>
      </c>
      <c r="K241" s="134" t="s">
        <v>3729</v>
      </c>
      <c r="M241" s="21" t="s">
        <v>2761</v>
      </c>
      <c r="N241" s="21" t="s">
        <v>2949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1788</v>
      </c>
      <c r="D242" s="1">
        <v>10</v>
      </c>
      <c r="E242" s="16" t="s">
        <v>296</v>
      </c>
      <c r="F242" s="16" t="s">
        <v>1665</v>
      </c>
      <c r="G242" s="151">
        <v>0</v>
      </c>
      <c r="H242" s="151">
        <v>0</v>
      </c>
      <c r="I242" s="16" t="s">
        <v>523</v>
      </c>
      <c r="J242" s="16" t="s">
        <v>1704</v>
      </c>
      <c r="K242" s="134" t="s">
        <v>3729</v>
      </c>
      <c r="M242" s="21" t="s">
        <v>2762</v>
      </c>
      <c r="N242" s="21" t="s">
        <v>2949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1788</v>
      </c>
      <c r="D243" s="1">
        <v>20</v>
      </c>
      <c r="E243" s="16" t="s">
        <v>115</v>
      </c>
      <c r="F243" s="16" t="s">
        <v>1401</v>
      </c>
      <c r="G243" s="151">
        <v>0</v>
      </c>
      <c r="H243" s="151">
        <v>0</v>
      </c>
      <c r="I243" s="16" t="s">
        <v>3</v>
      </c>
      <c r="J243" s="16" t="s">
        <v>1704</v>
      </c>
      <c r="K243" s="134" t="s">
        <v>3729</v>
      </c>
      <c r="M243" s="21" t="s">
        <v>2128</v>
      </c>
      <c r="N243" s="21" t="s">
        <v>2949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3695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1788</v>
      </c>
      <c r="D244" s="1">
        <v>20</v>
      </c>
      <c r="E244" s="16" t="s">
        <v>115</v>
      </c>
      <c r="F244" s="16" t="s">
        <v>1664</v>
      </c>
      <c r="G244" s="151">
        <v>0</v>
      </c>
      <c r="H244" s="151">
        <v>0</v>
      </c>
      <c r="I244" s="16" t="s">
        <v>523</v>
      </c>
      <c r="J244" s="16" t="s">
        <v>1704</v>
      </c>
      <c r="K244" s="134" t="s">
        <v>3729</v>
      </c>
      <c r="M244" s="21" t="s">
        <v>2741</v>
      </c>
      <c r="N244" s="21" t="s">
        <v>2949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1788</v>
      </c>
      <c r="D245" s="1">
        <v>20</v>
      </c>
      <c r="E245" s="16" t="s">
        <v>115</v>
      </c>
      <c r="F245" s="16" t="s">
        <v>1665</v>
      </c>
      <c r="G245" s="151">
        <v>0</v>
      </c>
      <c r="H245" s="151">
        <v>0</v>
      </c>
      <c r="I245" s="16" t="s">
        <v>523</v>
      </c>
      <c r="J245" s="16" t="s">
        <v>1704</v>
      </c>
      <c r="K245" s="134" t="s">
        <v>3729</v>
      </c>
      <c r="M245" s="21" t="s">
        <v>2742</v>
      </c>
      <c r="N245" s="21" t="s">
        <v>2949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1735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1704</v>
      </c>
      <c r="K246" s="134" t="s">
        <v>3729</v>
      </c>
      <c r="M246" s="21" t="s">
        <v>1964</v>
      </c>
      <c r="N246" s="21" t="s">
        <v>2949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1735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1704</v>
      </c>
      <c r="K247" s="134" t="s">
        <v>3729</v>
      </c>
      <c r="M247" s="21" t="s">
        <v>2734</v>
      </c>
      <c r="N247" s="21" t="s">
        <v>2949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1735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1704</v>
      </c>
      <c r="K248" s="134" t="s">
        <v>3729</v>
      </c>
      <c r="M248" s="21" t="s">
        <v>2266</v>
      </c>
      <c r="N248" s="21" t="s">
        <v>2949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1735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1704</v>
      </c>
      <c r="K249" s="134" t="s">
        <v>3729</v>
      </c>
      <c r="M249" s="21" t="s">
        <v>2753</v>
      </c>
      <c r="N249" s="21" t="s">
        <v>2949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1736</v>
      </c>
      <c r="D250" s="1" t="s">
        <v>27</v>
      </c>
      <c r="E250" s="16" t="s">
        <v>12</v>
      </c>
      <c r="F250" s="16" t="s">
        <v>1314</v>
      </c>
      <c r="G250" s="151">
        <v>0</v>
      </c>
      <c r="H250" s="151">
        <v>0</v>
      </c>
      <c r="I250" s="16" t="s">
        <v>3</v>
      </c>
      <c r="J250" s="16" t="s">
        <v>1704</v>
      </c>
      <c r="K250" s="134" t="s">
        <v>3729</v>
      </c>
      <c r="M250" s="21" t="s">
        <v>1965</v>
      </c>
      <c r="N250" s="21" t="s">
        <v>2949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1736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1704</v>
      </c>
      <c r="K251" s="134" t="s">
        <v>3729</v>
      </c>
      <c r="M251" s="21" t="s">
        <v>2735</v>
      </c>
      <c r="N251" s="21" t="s">
        <v>2949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1736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1704</v>
      </c>
      <c r="K252" s="134" t="s">
        <v>3729</v>
      </c>
      <c r="M252" s="21" t="s">
        <v>2267</v>
      </c>
      <c r="N252" s="21" t="s">
        <v>2949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1736</v>
      </c>
      <c r="D253" s="1" t="s">
        <v>169</v>
      </c>
      <c r="E253" s="135" t="s">
        <v>213</v>
      </c>
      <c r="F253" s="138" t="s">
        <v>1314</v>
      </c>
      <c r="G253" s="151">
        <v>0</v>
      </c>
      <c r="H253" s="151">
        <v>0</v>
      </c>
      <c r="I253" s="16" t="s">
        <v>523</v>
      </c>
      <c r="J253" s="16" t="s">
        <v>1704</v>
      </c>
      <c r="K253" s="134" t="s">
        <v>3729</v>
      </c>
      <c r="M253" s="21" t="s">
        <v>2754</v>
      </c>
      <c r="N253" s="21" t="s">
        <v>2949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1745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1704</v>
      </c>
      <c r="K254" s="134" t="s">
        <v>3729</v>
      </c>
      <c r="M254" s="21" t="s">
        <v>1981</v>
      </c>
      <c r="N254" s="21" t="s">
        <v>2949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1745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1704</v>
      </c>
      <c r="K255" s="134" t="s">
        <v>3729</v>
      </c>
      <c r="M255" s="21" t="s">
        <v>2365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1746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1704</v>
      </c>
      <c r="K256" s="134" t="s">
        <v>3729</v>
      </c>
      <c r="M256" s="21" t="s">
        <v>1982</v>
      </c>
      <c r="N256" s="21" t="s">
        <v>2949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1746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1704</v>
      </c>
      <c r="K257" s="134" t="s">
        <v>3729</v>
      </c>
      <c r="M257" s="21" t="s">
        <v>2322</v>
      </c>
      <c r="N257" s="21" t="s">
        <v>2949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1747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1704</v>
      </c>
      <c r="K258" s="134" t="s">
        <v>3729</v>
      </c>
      <c r="M258" s="21" t="s">
        <v>1987</v>
      </c>
      <c r="N258" s="21" t="s">
        <v>2949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1747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1704</v>
      </c>
      <c r="K259" s="134" t="s">
        <v>3729</v>
      </c>
      <c r="M259" s="21" t="s">
        <v>2366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1750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1704</v>
      </c>
      <c r="K260" s="134" t="s">
        <v>3729</v>
      </c>
      <c r="M260" s="21" t="s">
        <v>2002</v>
      </c>
      <c r="N260" s="21" t="s">
        <v>2949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1750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1704</v>
      </c>
      <c r="K261" s="134" t="s">
        <v>3729</v>
      </c>
      <c r="M261" s="21" t="s">
        <v>2205</v>
      </c>
      <c r="N261" s="21" t="s">
        <v>2949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1751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1704</v>
      </c>
      <c r="K262" s="134" t="s">
        <v>3729</v>
      </c>
      <c r="M262" s="21" t="s">
        <v>2007</v>
      </c>
      <c r="N262" s="21" t="s">
        <v>2949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1751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1704</v>
      </c>
      <c r="K263" s="134" t="s">
        <v>3729</v>
      </c>
      <c r="M263" s="21" t="s">
        <v>2206</v>
      </c>
      <c r="N263" s="21" t="s">
        <v>2949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3504</v>
      </c>
      <c r="D264" s="1" t="s">
        <v>27</v>
      </c>
      <c r="E264" s="16" t="s">
        <v>3524</v>
      </c>
      <c r="F264" s="16" t="s">
        <v>4009</v>
      </c>
      <c r="G264" s="151">
        <v>0</v>
      </c>
      <c r="H264" s="151">
        <v>0</v>
      </c>
      <c r="I264" s="16" t="s">
        <v>3</v>
      </c>
      <c r="J264" s="16" t="s">
        <v>1704</v>
      </c>
      <c r="K264" s="134" t="s">
        <v>3729</v>
      </c>
      <c r="M264" s="21" t="s">
        <v>3500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3504</v>
      </c>
      <c r="D265" s="1" t="s">
        <v>27</v>
      </c>
      <c r="E265" s="16" t="s">
        <v>3524</v>
      </c>
      <c r="F265" s="16" t="s">
        <v>3505</v>
      </c>
      <c r="G265" s="151">
        <v>0</v>
      </c>
      <c r="H265" s="151">
        <v>0</v>
      </c>
      <c r="I265" s="16" t="s">
        <v>523</v>
      </c>
      <c r="J265" s="16" t="s">
        <v>1704</v>
      </c>
      <c r="K265" s="134" t="s">
        <v>3729</v>
      </c>
      <c r="M265" s="21" t="s">
        <v>3501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3504</v>
      </c>
      <c r="D266" s="1" t="s">
        <v>169</v>
      </c>
      <c r="E266" s="16" t="s">
        <v>3525</v>
      </c>
      <c r="F266" s="16" t="s">
        <v>3506</v>
      </c>
      <c r="G266" s="151">
        <v>0</v>
      </c>
      <c r="H266" s="151">
        <v>0</v>
      </c>
      <c r="I266" s="16" t="s">
        <v>3</v>
      </c>
      <c r="J266" s="16" t="s">
        <v>1704</v>
      </c>
      <c r="K266" s="134" t="s">
        <v>3729</v>
      </c>
      <c r="M266" s="21" t="s">
        <v>3502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3504</v>
      </c>
      <c r="D267" s="1" t="s">
        <v>169</v>
      </c>
      <c r="E267" s="16" t="s">
        <v>3525</v>
      </c>
      <c r="F267" s="16" t="s">
        <v>4009</v>
      </c>
      <c r="G267" s="151">
        <v>0</v>
      </c>
      <c r="H267" s="151">
        <v>0</v>
      </c>
      <c r="I267" s="16" t="s">
        <v>523</v>
      </c>
      <c r="J267" s="16" t="s">
        <v>1704</v>
      </c>
      <c r="K267" s="134" t="s">
        <v>3729</v>
      </c>
      <c r="M267" s="21" t="s">
        <v>3503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1764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1704</v>
      </c>
      <c r="K268" s="134" t="s">
        <v>3729</v>
      </c>
      <c r="M268" s="21" t="s">
        <v>2045</v>
      </c>
      <c r="N268" s="21" t="s">
        <v>2949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1764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1704</v>
      </c>
      <c r="K269" s="134" t="s">
        <v>3729</v>
      </c>
      <c r="M269" s="21" t="s">
        <v>2215</v>
      </c>
      <c r="N269" s="21" t="s">
        <v>2949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1781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1704</v>
      </c>
      <c r="K270" s="134" t="s">
        <v>3729</v>
      </c>
      <c r="M270" s="21" t="s">
        <v>2112</v>
      </c>
      <c r="N270" s="21" t="s">
        <v>2949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1781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1704</v>
      </c>
      <c r="K271" s="134" t="s">
        <v>3729</v>
      </c>
      <c r="M271" s="21" t="s">
        <v>2323</v>
      </c>
      <c r="N271" s="21" t="s">
        <v>2949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1793</v>
      </c>
      <c r="D272" s="1" t="s">
        <v>27</v>
      </c>
      <c r="E272" s="16" t="s">
        <v>119</v>
      </c>
      <c r="F272" s="16" t="s">
        <v>1403</v>
      </c>
      <c r="G272" s="151">
        <v>0</v>
      </c>
      <c r="H272" s="151">
        <v>0</v>
      </c>
      <c r="I272" s="16" t="s">
        <v>3</v>
      </c>
      <c r="J272" s="16" t="s">
        <v>1704</v>
      </c>
      <c r="K272" s="134" t="s">
        <v>3729</v>
      </c>
      <c r="M272" s="21" t="s">
        <v>2133</v>
      </c>
      <c r="N272" s="21" t="s">
        <v>2949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1793</v>
      </c>
      <c r="D273" s="1" t="s">
        <v>27</v>
      </c>
      <c r="E273" s="16" t="s">
        <v>119</v>
      </c>
      <c r="F273" s="16" t="s">
        <v>1666</v>
      </c>
      <c r="G273" s="151">
        <v>0</v>
      </c>
      <c r="H273" s="151">
        <v>0</v>
      </c>
      <c r="I273" s="16" t="s">
        <v>523</v>
      </c>
      <c r="J273" s="16" t="s">
        <v>1704</v>
      </c>
      <c r="K273" s="134" t="s">
        <v>3729</v>
      </c>
      <c r="M273" s="21" t="s">
        <v>2743</v>
      </c>
      <c r="N273" s="21" t="s">
        <v>2949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1793</v>
      </c>
      <c r="D274" s="1" t="s">
        <v>27</v>
      </c>
      <c r="E274" s="16" t="s">
        <v>119</v>
      </c>
      <c r="F274" s="16" t="s">
        <v>1672</v>
      </c>
      <c r="G274" s="142">
        <v>0</v>
      </c>
      <c r="H274" s="142">
        <v>0</v>
      </c>
      <c r="I274" s="16" t="s">
        <v>523</v>
      </c>
      <c r="J274" s="16" t="s">
        <v>1704</v>
      </c>
      <c r="K274" s="134" t="s">
        <v>3729</v>
      </c>
      <c r="M274" s="21" t="s">
        <v>2804</v>
      </c>
      <c r="N274" s="21" t="s">
        <v>2949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1793</v>
      </c>
      <c r="D275" s="1" t="s">
        <v>169</v>
      </c>
      <c r="E275" s="16" t="s">
        <v>253</v>
      </c>
      <c r="F275" s="16" t="s">
        <v>1489</v>
      </c>
      <c r="G275" s="151">
        <v>0</v>
      </c>
      <c r="H275" s="151">
        <v>0</v>
      </c>
      <c r="I275" s="16" t="s">
        <v>3</v>
      </c>
      <c r="J275" s="16" t="s">
        <v>1704</v>
      </c>
      <c r="K275" s="134" t="s">
        <v>3729</v>
      </c>
      <c r="M275" s="21" t="s">
        <v>2324</v>
      </c>
      <c r="N275" s="21" t="s">
        <v>2949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1793</v>
      </c>
      <c r="D276" s="1" t="s">
        <v>169</v>
      </c>
      <c r="E276" s="16" t="s">
        <v>253</v>
      </c>
      <c r="F276" s="16" t="s">
        <v>1403</v>
      </c>
      <c r="G276" s="151">
        <v>0</v>
      </c>
      <c r="H276" s="151">
        <v>0</v>
      </c>
      <c r="I276" s="16" t="s">
        <v>523</v>
      </c>
      <c r="J276" s="16" t="s">
        <v>1704</v>
      </c>
      <c r="K276" s="134" t="s">
        <v>3729</v>
      </c>
      <c r="M276" s="21" t="s">
        <v>2757</v>
      </c>
      <c r="N276" s="21" t="s">
        <v>2949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1793</v>
      </c>
      <c r="D277" s="1" t="s">
        <v>169</v>
      </c>
      <c r="E277" s="16" t="s">
        <v>253</v>
      </c>
      <c r="F277" s="16" t="s">
        <v>1666</v>
      </c>
      <c r="G277" s="142">
        <v>0</v>
      </c>
      <c r="H277" s="142">
        <v>0</v>
      </c>
      <c r="I277" s="16" t="s">
        <v>523</v>
      </c>
      <c r="J277" s="16" t="s">
        <v>1704</v>
      </c>
      <c r="K277" s="134" t="s">
        <v>3729</v>
      </c>
      <c r="M277" s="21" t="s">
        <v>2805</v>
      </c>
      <c r="N277" s="21" t="s">
        <v>2949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1794</v>
      </c>
      <c r="D278" s="1" t="s">
        <v>27</v>
      </c>
      <c r="E278" s="16" t="s">
        <v>122</v>
      </c>
      <c r="F278" s="16" t="s">
        <v>1404</v>
      </c>
      <c r="G278" s="151">
        <v>0</v>
      </c>
      <c r="H278" s="151">
        <v>0</v>
      </c>
      <c r="I278" s="16" t="s">
        <v>3</v>
      </c>
      <c r="J278" s="16" t="s">
        <v>1704</v>
      </c>
      <c r="K278" s="134" t="s">
        <v>3729</v>
      </c>
      <c r="M278" s="21" t="s">
        <v>2135</v>
      </c>
      <c r="N278" s="21" t="s">
        <v>2949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1794</v>
      </c>
      <c r="D279" s="1" t="s">
        <v>27</v>
      </c>
      <c r="E279" s="16" t="s">
        <v>122</v>
      </c>
      <c r="F279" s="16" t="s">
        <v>1667</v>
      </c>
      <c r="G279" s="151">
        <v>0</v>
      </c>
      <c r="H279" s="151">
        <v>0</v>
      </c>
      <c r="I279" s="16" t="s">
        <v>523</v>
      </c>
      <c r="J279" s="16" t="s">
        <v>1704</v>
      </c>
      <c r="K279" s="134" t="s">
        <v>3729</v>
      </c>
      <c r="M279" s="21" t="s">
        <v>2744</v>
      </c>
      <c r="N279" s="21" t="s">
        <v>2949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1794</v>
      </c>
      <c r="D280" s="1" t="s">
        <v>169</v>
      </c>
      <c r="E280" s="16" t="s">
        <v>214</v>
      </c>
      <c r="F280" s="16" t="s">
        <v>1452</v>
      </c>
      <c r="G280" s="151">
        <v>0</v>
      </c>
      <c r="H280" s="151">
        <v>0</v>
      </c>
      <c r="I280" s="16" t="s">
        <v>3</v>
      </c>
      <c r="J280" s="16" t="s">
        <v>1704</v>
      </c>
      <c r="K280" s="134" t="s">
        <v>3729</v>
      </c>
      <c r="M280" s="21" t="s">
        <v>2268</v>
      </c>
      <c r="N280" s="21" t="s">
        <v>2949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1794</v>
      </c>
      <c r="D281" s="1" t="s">
        <v>169</v>
      </c>
      <c r="E281" s="16" t="s">
        <v>214</v>
      </c>
      <c r="F281" s="16" t="s">
        <v>1404</v>
      </c>
      <c r="G281" s="151">
        <v>0</v>
      </c>
      <c r="H281" s="151">
        <v>0</v>
      </c>
      <c r="I281" s="16" t="s">
        <v>523</v>
      </c>
      <c r="J281" s="16" t="s">
        <v>1704</v>
      </c>
      <c r="K281" s="134" t="s">
        <v>3729</v>
      </c>
      <c r="M281" s="21" t="s">
        <v>2755</v>
      </c>
      <c r="N281" s="21" t="s">
        <v>2949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1795</v>
      </c>
      <c r="D282" s="1" t="s">
        <v>27</v>
      </c>
      <c r="E282" s="16" t="s">
        <v>123</v>
      </c>
      <c r="F282" s="16" t="s">
        <v>1405</v>
      </c>
      <c r="G282" s="151">
        <v>0</v>
      </c>
      <c r="H282" s="151">
        <v>0</v>
      </c>
      <c r="I282" s="16" t="s">
        <v>3</v>
      </c>
      <c r="J282" s="16" t="s">
        <v>1704</v>
      </c>
      <c r="K282" s="134" t="s">
        <v>3729</v>
      </c>
      <c r="M282" s="21" t="s">
        <v>2136</v>
      </c>
      <c r="N282" s="21" t="s">
        <v>2949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1795</v>
      </c>
      <c r="D283" s="1" t="s">
        <v>27</v>
      </c>
      <c r="E283" s="16" t="s">
        <v>123</v>
      </c>
      <c r="F283" s="16" t="s">
        <v>1667</v>
      </c>
      <c r="G283" s="151">
        <v>0</v>
      </c>
      <c r="H283" s="151">
        <v>0</v>
      </c>
      <c r="I283" s="16" t="s">
        <v>523</v>
      </c>
      <c r="J283" s="16" t="s">
        <v>1704</v>
      </c>
      <c r="K283" s="134" t="s">
        <v>3729</v>
      </c>
      <c r="M283" s="21" t="s">
        <v>2745</v>
      </c>
      <c r="N283" s="21" t="s">
        <v>2949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1795</v>
      </c>
      <c r="D284" s="1" t="s">
        <v>169</v>
      </c>
      <c r="E284" s="16" t="s">
        <v>215</v>
      </c>
      <c r="F284" s="16" t="s">
        <v>1452</v>
      </c>
      <c r="G284" s="151">
        <v>0</v>
      </c>
      <c r="H284" s="151">
        <v>0</v>
      </c>
      <c r="I284" s="16" t="s">
        <v>3</v>
      </c>
      <c r="J284" s="16" t="s">
        <v>1704</v>
      </c>
      <c r="K284" s="134" t="s">
        <v>3729</v>
      </c>
      <c r="M284" s="21" t="s">
        <v>2269</v>
      </c>
      <c r="N284" s="21" t="s">
        <v>2949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1795</v>
      </c>
      <c r="D285" s="1" t="s">
        <v>169</v>
      </c>
      <c r="E285" s="16" t="s">
        <v>215</v>
      </c>
      <c r="F285" s="16" t="s">
        <v>1405</v>
      </c>
      <c r="G285" s="151">
        <v>0</v>
      </c>
      <c r="H285" s="151">
        <v>0</v>
      </c>
      <c r="I285" s="16" t="s">
        <v>523</v>
      </c>
      <c r="J285" s="16" t="s">
        <v>1704</v>
      </c>
      <c r="K285" s="134" t="s">
        <v>3729</v>
      </c>
      <c r="M285" s="21" t="s">
        <v>2756</v>
      </c>
      <c r="N285" s="21" t="s">
        <v>2949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1798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1704</v>
      </c>
      <c r="K286" s="134" t="s">
        <v>3729</v>
      </c>
      <c r="M286" s="21" t="s">
        <v>2158</v>
      </c>
      <c r="N286" s="21" t="s">
        <v>2949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1798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1704</v>
      </c>
      <c r="K287" s="134" t="s">
        <v>3729</v>
      </c>
      <c r="M287" s="21" t="s">
        <v>2270</v>
      </c>
      <c r="N287" s="21" t="s">
        <v>2949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1799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1704</v>
      </c>
      <c r="K288" s="134" t="s">
        <v>3729</v>
      </c>
      <c r="M288" s="21" t="s">
        <v>2159</v>
      </c>
      <c r="N288" s="21" t="s">
        <v>2949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1799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1704</v>
      </c>
      <c r="K289" s="134" t="s">
        <v>3729</v>
      </c>
      <c r="M289" s="21" t="s">
        <v>2271</v>
      </c>
      <c r="N289" s="21" t="s">
        <v>2949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1800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1704</v>
      </c>
      <c r="K290" s="134" t="s">
        <v>3729</v>
      </c>
      <c r="M290" s="21" t="s">
        <v>2169</v>
      </c>
      <c r="N290" s="21" t="s">
        <v>2949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1800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1704</v>
      </c>
      <c r="K291" s="134" t="s">
        <v>3729</v>
      </c>
      <c r="M291" s="21" t="s">
        <v>2579</v>
      </c>
      <c r="N291" s="21" t="s">
        <v>2949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1801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1704</v>
      </c>
      <c r="K292" s="134" t="s">
        <v>3729</v>
      </c>
      <c r="M292" s="21" t="s">
        <v>2170</v>
      </c>
      <c r="N292" s="21" t="s">
        <v>2949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1801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1704</v>
      </c>
      <c r="K293" s="134" t="s">
        <v>3729</v>
      </c>
      <c r="M293" s="21" t="s">
        <v>2580</v>
      </c>
      <c r="N293" s="21" t="s">
        <v>2949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1802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1704</v>
      </c>
      <c r="K294" s="134" t="s">
        <v>3729</v>
      </c>
      <c r="M294" s="21" t="s">
        <v>2171</v>
      </c>
      <c r="N294" s="21" t="s">
        <v>2949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1802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1704</v>
      </c>
      <c r="K295" s="134" t="s">
        <v>3729</v>
      </c>
      <c r="M295" s="21" t="s">
        <v>2581</v>
      </c>
      <c r="N295" s="21" t="s">
        <v>2949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1805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1704</v>
      </c>
      <c r="K296" s="134" t="s">
        <v>3729</v>
      </c>
      <c r="M296" s="21" t="s">
        <v>2180</v>
      </c>
      <c r="N296" s="21" t="s">
        <v>2949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1805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1704</v>
      </c>
      <c r="K297" s="134" t="s">
        <v>3729</v>
      </c>
      <c r="M297" s="21" t="s">
        <v>2746</v>
      </c>
      <c r="N297" s="21" t="s">
        <v>2949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1805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1704</v>
      </c>
      <c r="K298" s="134" t="s">
        <v>3729</v>
      </c>
      <c r="M298" s="21" t="s">
        <v>2367</v>
      </c>
      <c r="N298" s="21" t="s">
        <v>2949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1805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1704</v>
      </c>
      <c r="K299" s="134" t="s">
        <v>3729</v>
      </c>
      <c r="M299" s="21" t="s">
        <v>2759</v>
      </c>
      <c r="N299" s="21" t="s">
        <v>2949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1807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1704</v>
      </c>
      <c r="K300" s="134" t="s">
        <v>3729</v>
      </c>
      <c r="M300" s="21" t="s">
        <v>2188</v>
      </c>
      <c r="N300" s="21" t="s">
        <v>2949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1807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1704</v>
      </c>
      <c r="K301" s="134" t="s">
        <v>3729</v>
      </c>
      <c r="M301" s="21" t="s">
        <v>2325</v>
      </c>
      <c r="N301" s="21" t="s">
        <v>2949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1809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1704</v>
      </c>
      <c r="K302" s="134" t="s">
        <v>3729</v>
      </c>
      <c r="M302" s="21" t="s">
        <v>2573</v>
      </c>
      <c r="N302" s="21" t="s">
        <v>2949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1809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1704</v>
      </c>
      <c r="K303" s="134" t="s">
        <v>3729</v>
      </c>
      <c r="M303" s="21" t="s">
        <v>2208</v>
      </c>
      <c r="N303" s="21" t="s">
        <v>2949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1810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1704</v>
      </c>
      <c r="K304" s="134" t="s">
        <v>3729</v>
      </c>
      <c r="M304" s="21" t="s">
        <v>2216</v>
      </c>
      <c r="N304" s="21" t="s">
        <v>2949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1810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1704</v>
      </c>
      <c r="K305" s="134" t="s">
        <v>3729</v>
      </c>
      <c r="M305" s="21" t="s">
        <v>2230</v>
      </c>
      <c r="N305" s="21" t="s">
        <v>2949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1811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1704</v>
      </c>
      <c r="K306" s="134" t="s">
        <v>3729</v>
      </c>
      <c r="M306" s="21" t="s">
        <v>2217</v>
      </c>
      <c r="N306" s="21" t="s">
        <v>2949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1811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1704</v>
      </c>
      <c r="K307" s="134" t="s">
        <v>3729</v>
      </c>
      <c r="M307" s="21" t="s">
        <v>2362</v>
      </c>
      <c r="N307" s="21" t="s">
        <v>2949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1812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1704</v>
      </c>
      <c r="K308" s="134" t="s">
        <v>3729</v>
      </c>
      <c r="M308" s="21" t="s">
        <v>2218</v>
      </c>
      <c r="N308" s="21" t="s">
        <v>2949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1812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1704</v>
      </c>
      <c r="K309" s="134" t="s">
        <v>3729</v>
      </c>
      <c r="M309" s="21" t="s">
        <v>2747</v>
      </c>
      <c r="N309" s="21" t="s">
        <v>2949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1812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1704</v>
      </c>
      <c r="K310" s="134" t="s">
        <v>3729</v>
      </c>
      <c r="M310" s="21" t="s">
        <v>2465</v>
      </c>
      <c r="N310" s="21" t="s">
        <v>2949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1812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1704</v>
      </c>
      <c r="K311" s="134" t="s">
        <v>3729</v>
      </c>
      <c r="M311" s="21" t="s">
        <v>2763</v>
      </c>
      <c r="N311" s="21" t="s">
        <v>2949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1813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1704</v>
      </c>
      <c r="K312" s="134" t="s">
        <v>3729</v>
      </c>
      <c r="M312" s="21" t="s">
        <v>2219</v>
      </c>
      <c r="N312" s="21" t="s">
        <v>2949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1813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1704</v>
      </c>
      <c r="K313" s="134" t="s">
        <v>3729</v>
      </c>
      <c r="M313" s="21" t="s">
        <v>2748</v>
      </c>
      <c r="N313" s="21" t="s">
        <v>2949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1813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1704</v>
      </c>
      <c r="K314" s="134" t="s">
        <v>3729</v>
      </c>
      <c r="M314" s="21" t="s">
        <v>2514</v>
      </c>
      <c r="N314" s="21" t="s">
        <v>2949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1813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1704</v>
      </c>
      <c r="K315" s="134" t="s">
        <v>3729</v>
      </c>
      <c r="M315" s="21" t="s">
        <v>2764</v>
      </c>
      <c r="N315" s="21" t="s">
        <v>2949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1814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1704</v>
      </c>
      <c r="K316" s="134" t="s">
        <v>3729</v>
      </c>
      <c r="M316" s="21" t="s">
        <v>2220</v>
      </c>
      <c r="N316" s="21" t="s">
        <v>2949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1814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1704</v>
      </c>
      <c r="K317" s="134" t="s">
        <v>3729</v>
      </c>
      <c r="M317" s="21" t="s">
        <v>2749</v>
      </c>
      <c r="N317" s="21" t="s">
        <v>2949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1814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1704</v>
      </c>
      <c r="K318" s="134" t="s">
        <v>3729</v>
      </c>
      <c r="M318" s="21" t="s">
        <v>2750</v>
      </c>
      <c r="N318" s="21" t="s">
        <v>2949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1814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1704</v>
      </c>
      <c r="K319" s="134" t="s">
        <v>3729</v>
      </c>
      <c r="M319" s="21" t="s">
        <v>2528</v>
      </c>
      <c r="N319" s="21" t="s">
        <v>2949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1814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1704</v>
      </c>
      <c r="K320" s="134" t="s">
        <v>3729</v>
      </c>
      <c r="M320" s="21" t="s">
        <v>2765</v>
      </c>
      <c r="N320" s="21" t="s">
        <v>2949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1814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1704</v>
      </c>
      <c r="K321" s="134" t="s">
        <v>3729</v>
      </c>
      <c r="M321" s="21" t="s">
        <v>2766</v>
      </c>
      <c r="N321" s="21" t="s">
        <v>2949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1815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1704</v>
      </c>
      <c r="K322" s="134" t="s">
        <v>3729</v>
      </c>
      <c r="M322" s="21" t="s">
        <v>2221</v>
      </c>
      <c r="N322" s="21" t="s">
        <v>2949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1815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1704</v>
      </c>
      <c r="K323" s="134" t="s">
        <v>3729</v>
      </c>
      <c r="M323" s="21" t="s">
        <v>2814</v>
      </c>
      <c r="N323" s="21" t="s">
        <v>2949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1815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1704</v>
      </c>
      <c r="K324" s="134" t="s">
        <v>3729</v>
      </c>
      <c r="M324" s="21" t="s">
        <v>2815</v>
      </c>
      <c r="N324" s="21" t="s">
        <v>2949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1815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1704</v>
      </c>
      <c r="K325" s="134" t="s">
        <v>3729</v>
      </c>
      <c r="M325" s="21" t="s">
        <v>2541</v>
      </c>
      <c r="N325" s="21" t="s">
        <v>2949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1815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1704</v>
      </c>
      <c r="K326" s="134" t="s">
        <v>3729</v>
      </c>
      <c r="M326" s="21" t="s">
        <v>2812</v>
      </c>
      <c r="N326" s="21" t="s">
        <v>2949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1815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1704</v>
      </c>
      <c r="K327" s="134" t="s">
        <v>3729</v>
      </c>
      <c r="M327" s="21" t="s">
        <v>2813</v>
      </c>
      <c r="N327" s="21" t="s">
        <v>2949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1816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1704</v>
      </c>
      <c r="K328" s="134" t="s">
        <v>3729</v>
      </c>
      <c r="M328" s="21" t="s">
        <v>2222</v>
      </c>
      <c r="N328" s="21" t="s">
        <v>2949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1816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1704</v>
      </c>
      <c r="K329" s="134" t="s">
        <v>3729</v>
      </c>
      <c r="M329" s="21" t="s">
        <v>2752</v>
      </c>
      <c r="N329" s="21" t="s">
        <v>2949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1816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1704</v>
      </c>
      <c r="K330" s="134" t="s">
        <v>3729</v>
      </c>
      <c r="M330" s="21" t="s">
        <v>2551</v>
      </c>
      <c r="N330" s="21" t="s">
        <v>2949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1816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1704</v>
      </c>
      <c r="K331" s="134" t="s">
        <v>3729</v>
      </c>
      <c r="M331" s="21" t="s">
        <v>2769</v>
      </c>
      <c r="N331" s="21" t="s">
        <v>2949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1818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1704</v>
      </c>
      <c r="K332" s="134" t="s">
        <v>3729</v>
      </c>
      <c r="M332" s="21" t="s">
        <v>2227</v>
      </c>
      <c r="N332" s="21" t="s">
        <v>2949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1818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1704</v>
      </c>
      <c r="K333" s="134" t="s">
        <v>3729</v>
      </c>
      <c r="M333" s="21" t="s">
        <v>2356</v>
      </c>
      <c r="N333" s="21" t="s">
        <v>2949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1826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1704</v>
      </c>
      <c r="K334" s="134" t="s">
        <v>3729</v>
      </c>
      <c r="M334" s="21" t="s">
        <v>2264</v>
      </c>
      <c r="N334" s="21" t="s">
        <v>2949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1826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1704</v>
      </c>
      <c r="K335" s="134" t="s">
        <v>3729</v>
      </c>
      <c r="M335" s="21" t="s">
        <v>2326</v>
      </c>
      <c r="N335" s="21" t="s">
        <v>2949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3527</v>
      </c>
      <c r="D336" s="71" t="s">
        <v>27</v>
      </c>
      <c r="E336" s="72" t="s">
        <v>3528</v>
      </c>
      <c r="F336" s="72" t="s">
        <v>1683</v>
      </c>
      <c r="G336" s="145">
        <v>0</v>
      </c>
      <c r="H336" s="145">
        <v>0</v>
      </c>
      <c r="I336" s="74" t="s">
        <v>3</v>
      </c>
      <c r="J336" s="16" t="s">
        <v>1704</v>
      </c>
      <c r="K336" s="134" t="s">
        <v>3729</v>
      </c>
      <c r="M336" s="75" t="s">
        <v>3533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3527</v>
      </c>
      <c r="D337" s="71" t="s">
        <v>27</v>
      </c>
      <c r="E337" s="72" t="s">
        <v>3528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1704</v>
      </c>
      <c r="K337" s="134" t="s">
        <v>3729</v>
      </c>
      <c r="M337" s="75" t="s">
        <v>3534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3527</v>
      </c>
      <c r="D338" s="1" t="s">
        <v>169</v>
      </c>
      <c r="E338" s="16" t="s">
        <v>3529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1704</v>
      </c>
      <c r="K338" s="134" t="s">
        <v>3729</v>
      </c>
      <c r="M338" s="21" t="s">
        <v>3538</v>
      </c>
      <c r="N338" s="21" t="s">
        <v>2949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3527</v>
      </c>
      <c r="D339" s="71" t="s">
        <v>169</v>
      </c>
      <c r="E339" s="161" t="s">
        <v>3529</v>
      </c>
      <c r="F339" s="162" t="s">
        <v>1683</v>
      </c>
      <c r="G339" s="145">
        <v>0</v>
      </c>
      <c r="H339" s="145">
        <v>0</v>
      </c>
      <c r="I339" s="74" t="s">
        <v>523</v>
      </c>
      <c r="J339" s="16" t="s">
        <v>1704</v>
      </c>
      <c r="K339" s="134" t="s">
        <v>3729</v>
      </c>
      <c r="M339" s="75" t="s">
        <v>3540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1832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1704</v>
      </c>
      <c r="K340" s="134" t="s">
        <v>3729</v>
      </c>
      <c r="M340" s="21" t="s">
        <v>2288</v>
      </c>
      <c r="N340" s="21" t="s">
        <v>2949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1832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1704</v>
      </c>
      <c r="K341" s="134" t="s">
        <v>3729</v>
      </c>
      <c r="M341" s="21" t="s">
        <v>2327</v>
      </c>
      <c r="N341" s="21" t="s">
        <v>2949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1834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1704</v>
      </c>
      <c r="K342" s="134" t="s">
        <v>3729</v>
      </c>
      <c r="M342" s="21" t="s">
        <v>2328</v>
      </c>
      <c r="N342" s="21" t="s">
        <v>2949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1834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1704</v>
      </c>
      <c r="K343" s="134" t="s">
        <v>3729</v>
      </c>
      <c r="M343" s="21" t="s">
        <v>2345</v>
      </c>
      <c r="N343" s="21" t="s">
        <v>2949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1835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1704</v>
      </c>
      <c r="K344" s="134" t="s">
        <v>3729</v>
      </c>
      <c r="M344" s="21" t="s">
        <v>2329</v>
      </c>
      <c r="N344" s="21" t="s">
        <v>2949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1835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1704</v>
      </c>
      <c r="K345" s="134" t="s">
        <v>3729</v>
      </c>
      <c r="M345" s="21" t="s">
        <v>2371</v>
      </c>
      <c r="N345" s="21" t="s">
        <v>2949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1836</v>
      </c>
      <c r="D346" s="1" t="s">
        <v>169</v>
      </c>
      <c r="E346" s="16" t="s">
        <v>259</v>
      </c>
      <c r="F346" s="16" t="s">
        <v>1489</v>
      </c>
      <c r="G346" s="142">
        <v>0</v>
      </c>
      <c r="H346" s="142">
        <v>0</v>
      </c>
      <c r="I346" s="16" t="s">
        <v>523</v>
      </c>
      <c r="J346" s="16" t="s">
        <v>1704</v>
      </c>
      <c r="K346" s="134" t="s">
        <v>3729</v>
      </c>
      <c r="M346" s="21" t="s">
        <v>2806</v>
      </c>
      <c r="N346" s="21" t="s">
        <v>2949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1836</v>
      </c>
      <c r="D347" s="1" t="s">
        <v>169</v>
      </c>
      <c r="E347" s="16" t="s">
        <v>259</v>
      </c>
      <c r="F347" s="16" t="s">
        <v>1490</v>
      </c>
      <c r="G347" s="114">
        <v>0</v>
      </c>
      <c r="H347" s="114">
        <v>0</v>
      </c>
      <c r="I347" s="16" t="s">
        <v>3</v>
      </c>
      <c r="J347" s="16" t="s">
        <v>1704</v>
      </c>
      <c r="K347" s="134" t="s">
        <v>3729</v>
      </c>
      <c r="M347" s="21" t="s">
        <v>2330</v>
      </c>
      <c r="N347" s="21" t="s">
        <v>2949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1836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1704</v>
      </c>
      <c r="K348" s="134" t="s">
        <v>3729</v>
      </c>
      <c r="M348" s="21" t="s">
        <v>2823</v>
      </c>
      <c r="N348" s="21" t="s">
        <v>2949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1836</v>
      </c>
      <c r="D349" s="1" t="s">
        <v>27</v>
      </c>
      <c r="E349" s="16" t="s">
        <v>302</v>
      </c>
      <c r="F349" s="16" t="s">
        <v>1490</v>
      </c>
      <c r="G349" s="151">
        <v>0</v>
      </c>
      <c r="H349" s="151">
        <v>0</v>
      </c>
      <c r="I349" s="16" t="s">
        <v>3</v>
      </c>
      <c r="J349" s="16" t="s">
        <v>1704</v>
      </c>
      <c r="K349" s="134" t="s">
        <v>3729</v>
      </c>
      <c r="M349" s="21" t="s">
        <v>2396</v>
      </c>
      <c r="N349" s="21" t="s">
        <v>2949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1836</v>
      </c>
      <c r="D350" s="1" t="s">
        <v>27</v>
      </c>
      <c r="E350" s="16" t="s">
        <v>302</v>
      </c>
      <c r="F350" s="16" t="s">
        <v>1672</v>
      </c>
      <c r="G350" s="142">
        <v>0</v>
      </c>
      <c r="H350" s="142">
        <v>0</v>
      </c>
      <c r="I350" s="16" t="s">
        <v>523</v>
      </c>
      <c r="J350" s="16" t="s">
        <v>1704</v>
      </c>
      <c r="K350" s="134" t="s">
        <v>3729</v>
      </c>
      <c r="M350" s="21" t="s">
        <v>2807</v>
      </c>
      <c r="N350" s="21" t="s">
        <v>2949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1836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1704</v>
      </c>
      <c r="K351" s="134" t="s">
        <v>3729</v>
      </c>
      <c r="M351" s="21" t="s">
        <v>2822</v>
      </c>
      <c r="N351" s="21" t="s">
        <v>2949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1837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1704</v>
      </c>
      <c r="K352" s="134" t="s">
        <v>3729</v>
      </c>
      <c r="M352" s="21" t="s">
        <v>2331</v>
      </c>
      <c r="N352" s="21" t="s">
        <v>2949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1837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1704</v>
      </c>
      <c r="K353" s="134" t="s">
        <v>3729</v>
      </c>
      <c r="M353" s="21" t="s">
        <v>2607</v>
      </c>
      <c r="N353" s="21" t="s">
        <v>2949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1843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1704</v>
      </c>
      <c r="K354" s="134" t="s">
        <v>3729</v>
      </c>
      <c r="M354" s="21" t="s">
        <v>2394</v>
      </c>
      <c r="N354" s="21" t="s">
        <v>2949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1843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1704</v>
      </c>
      <c r="K355" s="134" t="s">
        <v>3729</v>
      </c>
      <c r="M355" s="21" t="s">
        <v>2368</v>
      </c>
      <c r="N355" s="21" t="s">
        <v>2949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1844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1704</v>
      </c>
      <c r="K356" s="134" t="s">
        <v>3729</v>
      </c>
      <c r="M356" s="21" t="s">
        <v>2369</v>
      </c>
      <c r="N356" s="21" t="s">
        <v>2949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1844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1704</v>
      </c>
      <c r="K357" s="134" t="s">
        <v>3729</v>
      </c>
      <c r="M357" s="21" t="s">
        <v>2760</v>
      </c>
      <c r="N357" s="21" t="s">
        <v>2949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1844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1704</v>
      </c>
      <c r="K358" s="134" t="s">
        <v>3729</v>
      </c>
      <c r="M358" s="21" t="s">
        <v>2543</v>
      </c>
      <c r="N358" s="21" t="s">
        <v>2949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1844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1704</v>
      </c>
      <c r="K359" s="134" t="s">
        <v>3729</v>
      </c>
      <c r="M359" s="21" t="s">
        <v>2768</v>
      </c>
      <c r="N359" s="21" t="s">
        <v>2949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1896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1704</v>
      </c>
      <c r="K360" s="134" t="s">
        <v>3729</v>
      </c>
      <c r="M360" s="21" t="s">
        <v>2529</v>
      </c>
      <c r="N360" s="21" t="s">
        <v>2949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1896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1704</v>
      </c>
      <c r="K361" s="134" t="s">
        <v>3729</v>
      </c>
      <c r="M361" s="21" t="s">
        <v>2609</v>
      </c>
      <c r="N361" s="21" t="s">
        <v>2949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1926</v>
      </c>
      <c r="D362" s="1" t="s">
        <v>27</v>
      </c>
      <c r="E362" s="16" t="s">
        <v>524</v>
      </c>
      <c r="F362" s="16" t="s">
        <v>1663</v>
      </c>
      <c r="G362" s="151">
        <v>0</v>
      </c>
      <c r="H362" s="151">
        <v>0</v>
      </c>
      <c r="I362" s="16" t="s">
        <v>3</v>
      </c>
      <c r="J362" s="16" t="s">
        <v>1704</v>
      </c>
      <c r="K362" s="134" t="s">
        <v>3729</v>
      </c>
      <c r="M362" s="21" t="s">
        <v>2736</v>
      </c>
      <c r="N362" s="21" t="s">
        <v>2949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1926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1704</v>
      </c>
      <c r="K363" s="134" t="s">
        <v>3729</v>
      </c>
      <c r="M363" s="21" t="s">
        <v>2758</v>
      </c>
      <c r="N363" s="21" t="s">
        <v>2949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1926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1704</v>
      </c>
      <c r="K364" s="134" t="s">
        <v>3729</v>
      </c>
      <c r="M364" s="21" t="s">
        <v>2816</v>
      </c>
      <c r="N364" s="21" t="s">
        <v>2949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1926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1704</v>
      </c>
      <c r="K365" s="134" t="s">
        <v>3729</v>
      </c>
      <c r="M365" s="21" t="s">
        <v>2751</v>
      </c>
      <c r="N365" s="21" t="s">
        <v>2949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1926</v>
      </c>
      <c r="D366" s="1" t="s">
        <v>169</v>
      </c>
      <c r="E366" s="16" t="s">
        <v>528</v>
      </c>
      <c r="F366" s="16" t="s">
        <v>1663</v>
      </c>
      <c r="G366" s="151">
        <v>0</v>
      </c>
      <c r="H366" s="151">
        <v>0</v>
      </c>
      <c r="I366" s="16" t="s">
        <v>523</v>
      </c>
      <c r="J366" s="16" t="s">
        <v>1704</v>
      </c>
      <c r="K366" s="134" t="s">
        <v>3729</v>
      </c>
      <c r="M366" s="21" t="s">
        <v>2767</v>
      </c>
      <c r="N366" s="21" t="s">
        <v>2949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1926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1704</v>
      </c>
      <c r="K367" s="134" t="s">
        <v>3729</v>
      </c>
      <c r="M367" s="21" t="s">
        <v>2817</v>
      </c>
      <c r="N367" s="21" t="s">
        <v>2949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1929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1704</v>
      </c>
      <c r="K368" s="134" t="s">
        <v>3729</v>
      </c>
      <c r="M368" s="21" t="s">
        <v>2794</v>
      </c>
      <c r="N368" s="21" t="s">
        <v>2949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1929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1704</v>
      </c>
      <c r="K369" s="134" t="s">
        <v>3729</v>
      </c>
      <c r="M369" s="21" t="s">
        <v>2795</v>
      </c>
      <c r="N369" s="21" t="s">
        <v>2949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1932</v>
      </c>
      <c r="D370" s="1" t="s">
        <v>27</v>
      </c>
      <c r="E370" s="16" t="s">
        <v>1100</v>
      </c>
      <c r="F370" s="16" t="s">
        <v>1671</v>
      </c>
      <c r="G370" s="142">
        <v>0</v>
      </c>
      <c r="H370" s="142">
        <v>0</v>
      </c>
      <c r="I370" s="16" t="s">
        <v>3</v>
      </c>
      <c r="J370" s="16" t="s">
        <v>1704</v>
      </c>
      <c r="K370" s="134" t="s">
        <v>3729</v>
      </c>
      <c r="M370" s="21" t="s">
        <v>2800</v>
      </c>
      <c r="N370" s="21" t="s">
        <v>2949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1932</v>
      </c>
      <c r="D371" s="1" t="s">
        <v>27</v>
      </c>
      <c r="E371" s="16" t="s">
        <v>1100</v>
      </c>
      <c r="F371" s="16" t="s">
        <v>1672</v>
      </c>
      <c r="G371" s="142">
        <v>0</v>
      </c>
      <c r="H371" s="142">
        <v>0</v>
      </c>
      <c r="I371" s="16" t="s">
        <v>523</v>
      </c>
      <c r="J371" s="16" t="s">
        <v>1704</v>
      </c>
      <c r="K371" s="134" t="s">
        <v>3729</v>
      </c>
      <c r="M371" s="21" t="s">
        <v>2801</v>
      </c>
      <c r="N371" s="21" t="s">
        <v>2949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1932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1704</v>
      </c>
      <c r="K372" s="134" t="s">
        <v>3729</v>
      </c>
      <c r="M372" s="21" t="s">
        <v>2820</v>
      </c>
      <c r="N372" s="21" t="s">
        <v>2949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1932</v>
      </c>
      <c r="D373" s="1" t="s">
        <v>169</v>
      </c>
      <c r="E373" s="16" t="s">
        <v>1101</v>
      </c>
      <c r="F373" s="16" t="s">
        <v>1489</v>
      </c>
      <c r="G373" s="142">
        <v>0</v>
      </c>
      <c r="H373" s="142">
        <v>0</v>
      </c>
      <c r="I373" s="16" t="s">
        <v>3</v>
      </c>
      <c r="J373" s="16" t="s">
        <v>1704</v>
      </c>
      <c r="K373" s="134" t="s">
        <v>3729</v>
      </c>
      <c r="M373" s="21" t="s">
        <v>2802</v>
      </c>
      <c r="N373" s="21" t="s">
        <v>2949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1932</v>
      </c>
      <c r="D374" s="1" t="s">
        <v>169</v>
      </c>
      <c r="E374" s="16" t="s">
        <v>1101</v>
      </c>
      <c r="F374" s="16" t="s">
        <v>1671</v>
      </c>
      <c r="G374" s="142">
        <v>0</v>
      </c>
      <c r="H374" s="142">
        <v>0</v>
      </c>
      <c r="I374" s="16" t="s">
        <v>523</v>
      </c>
      <c r="J374" s="16" t="s">
        <v>1704</v>
      </c>
      <c r="K374" s="134" t="s">
        <v>3729</v>
      </c>
      <c r="M374" s="21" t="s">
        <v>2803</v>
      </c>
      <c r="N374" s="21" t="s">
        <v>2949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1932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1704</v>
      </c>
      <c r="K375" s="134" t="s">
        <v>3729</v>
      </c>
      <c r="M375" s="21" t="s">
        <v>2821</v>
      </c>
      <c r="N375" s="21" t="s">
        <v>2949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1933</v>
      </c>
      <c r="D376" s="1" t="s">
        <v>27</v>
      </c>
      <c r="E376" s="16" t="s">
        <v>1102</v>
      </c>
      <c r="F376" s="16" t="s">
        <v>1673</v>
      </c>
      <c r="G376" s="142">
        <v>0</v>
      </c>
      <c r="H376" s="142">
        <v>0</v>
      </c>
      <c r="I376" s="16" t="s">
        <v>3</v>
      </c>
      <c r="J376" s="16" t="s">
        <v>1704</v>
      </c>
      <c r="K376" s="134" t="s">
        <v>3729</v>
      </c>
      <c r="M376" s="21" t="s">
        <v>2808</v>
      </c>
      <c r="N376" s="21" t="s">
        <v>2949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1933</v>
      </c>
      <c r="D377" s="1" t="s">
        <v>27</v>
      </c>
      <c r="E377" s="16" t="s">
        <v>1102</v>
      </c>
      <c r="F377" s="16" t="s">
        <v>1667</v>
      </c>
      <c r="G377" s="142">
        <v>0</v>
      </c>
      <c r="H377" s="142">
        <v>0</v>
      </c>
      <c r="I377" s="16" t="s">
        <v>523</v>
      </c>
      <c r="J377" s="16" t="s">
        <v>1704</v>
      </c>
      <c r="K377" s="134" t="s">
        <v>3729</v>
      </c>
      <c r="M377" s="21" t="s">
        <v>2809</v>
      </c>
      <c r="N377" s="21" t="s">
        <v>2949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1933</v>
      </c>
      <c r="D378" s="1" t="s">
        <v>169</v>
      </c>
      <c r="E378" s="16" t="s">
        <v>1103</v>
      </c>
      <c r="F378" s="16" t="s">
        <v>1667</v>
      </c>
      <c r="G378" s="142">
        <v>0</v>
      </c>
      <c r="H378" s="142">
        <v>0</v>
      </c>
      <c r="I378" s="16" t="s">
        <v>3</v>
      </c>
      <c r="J378" s="16" t="s">
        <v>1704</v>
      </c>
      <c r="K378" s="134" t="s">
        <v>3729</v>
      </c>
      <c r="M378" s="21" t="s">
        <v>2810</v>
      </c>
      <c r="N378" s="21" t="s">
        <v>2949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1933</v>
      </c>
      <c r="D379" s="1" t="s">
        <v>169</v>
      </c>
      <c r="E379" s="16" t="s">
        <v>1103</v>
      </c>
      <c r="F379" s="16" t="s">
        <v>1673</v>
      </c>
      <c r="G379" s="142">
        <v>0</v>
      </c>
      <c r="H379" s="142">
        <v>0</v>
      </c>
      <c r="I379" s="16" t="s">
        <v>523</v>
      </c>
      <c r="J379" s="16" t="s">
        <v>1704</v>
      </c>
      <c r="K379" s="134" t="s">
        <v>3729</v>
      </c>
      <c r="M379" s="21" t="s">
        <v>2811</v>
      </c>
      <c r="N379" s="21" t="s">
        <v>2949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1745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1704</v>
      </c>
      <c r="K380" s="134" t="s">
        <v>3729</v>
      </c>
      <c r="M380" s="21" t="s">
        <v>2818</v>
      </c>
      <c r="N380" s="21" t="s">
        <v>2949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1745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1704</v>
      </c>
      <c r="K381" s="134" t="s">
        <v>3729</v>
      </c>
      <c r="M381" s="21" t="s">
        <v>2819</v>
      </c>
      <c r="N381" s="21" t="s">
        <v>2949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1935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1704</v>
      </c>
      <c r="K382" s="134" t="s">
        <v>3729</v>
      </c>
      <c r="M382" s="21" t="s">
        <v>2852</v>
      </c>
      <c r="N382" s="21" t="s">
        <v>2949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1935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1704</v>
      </c>
      <c r="K383" s="134" t="s">
        <v>3729</v>
      </c>
      <c r="M383" s="21" t="s">
        <v>2853</v>
      </c>
      <c r="N383" s="21" t="s">
        <v>2949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1733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1705</v>
      </c>
      <c r="K384" s="159" t="s">
        <v>3728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1733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1705</v>
      </c>
      <c r="K385" s="159" t="s">
        <v>3728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1733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1705</v>
      </c>
      <c r="K386" s="159" t="s">
        <v>3728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1733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1705</v>
      </c>
      <c r="K387" s="159" t="s">
        <v>3728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1733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1705</v>
      </c>
      <c r="K388" s="159" t="s">
        <v>3728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1733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1705</v>
      </c>
      <c r="K389" s="159" t="s">
        <v>3728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1733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1705</v>
      </c>
      <c r="K390" s="159" t="s">
        <v>3728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1733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1705</v>
      </c>
      <c r="K391" s="159" t="s">
        <v>3728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1733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1705</v>
      </c>
      <c r="K392" s="159" t="s">
        <v>3728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1733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1705</v>
      </c>
      <c r="K393" s="159" t="s">
        <v>3728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1733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1705</v>
      </c>
      <c r="K394" s="159" t="s">
        <v>3728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1733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1705</v>
      </c>
      <c r="K395" s="159" t="s">
        <v>3728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1733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1705</v>
      </c>
      <c r="K396" s="159" t="s">
        <v>3728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1733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1705</v>
      </c>
      <c r="K397" s="159" t="s">
        <v>3728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3752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1778</v>
      </c>
      <c r="D401" s="36" t="s">
        <v>3306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1705</v>
      </c>
      <c r="K401" s="134" t="s">
        <v>3729</v>
      </c>
      <c r="M401" s="21" t="s">
        <v>2109</v>
      </c>
      <c r="N401" s="21" t="s">
        <v>2949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1780</v>
      </c>
      <c r="D402" s="36" t="s">
        <v>3306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1705</v>
      </c>
      <c r="K402" s="134" t="s">
        <v>3729</v>
      </c>
      <c r="M402" s="21" t="s">
        <v>2111</v>
      </c>
      <c r="N402" s="21" t="s">
        <v>2949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1779</v>
      </c>
      <c r="D403" s="36" t="s">
        <v>3306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1705</v>
      </c>
      <c r="K403" s="134" t="s">
        <v>3729</v>
      </c>
      <c r="M403" s="21" t="s">
        <v>2110</v>
      </c>
      <c r="N403" s="21" t="s">
        <v>2949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1790</v>
      </c>
      <c r="D404" s="36" t="s">
        <v>3306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1705</v>
      </c>
      <c r="K404" s="134" t="s">
        <v>3729</v>
      </c>
      <c r="M404" s="21" t="s">
        <v>2130</v>
      </c>
      <c r="N404" s="21" t="s">
        <v>2949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1792</v>
      </c>
      <c r="D405" s="36" t="s">
        <v>3306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1705</v>
      </c>
      <c r="K405" s="134" t="s">
        <v>3729</v>
      </c>
      <c r="M405" s="21" t="s">
        <v>2132</v>
      </c>
      <c r="N405" s="21" t="s">
        <v>2949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1791</v>
      </c>
      <c r="D406" s="36" t="s">
        <v>3306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1705</v>
      </c>
      <c r="K406" s="134" t="s">
        <v>3729</v>
      </c>
      <c r="M406" s="21" t="s">
        <v>2131</v>
      </c>
      <c r="N406" s="21" t="s">
        <v>2949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1840</v>
      </c>
      <c r="D407" s="1" t="s">
        <v>7</v>
      </c>
      <c r="E407" s="16" t="s">
        <v>1497</v>
      </c>
      <c r="F407" s="16" t="s">
        <v>1497</v>
      </c>
      <c r="G407" s="151">
        <v>0</v>
      </c>
      <c r="H407" s="151">
        <v>0</v>
      </c>
      <c r="I407" s="16" t="s">
        <v>3</v>
      </c>
      <c r="J407" s="16" t="s">
        <v>1704</v>
      </c>
      <c r="K407" s="134" t="s">
        <v>3729</v>
      </c>
      <c r="M407" s="21" t="s">
        <v>4853</v>
      </c>
      <c r="N407" s="21" t="s">
        <v>2949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3691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ITM_LOGICALNOT</v>
      </c>
    </row>
    <row r="408" spans="1:26">
      <c r="A408" s="3">
        <f>ROW()</f>
        <v>408</v>
      </c>
      <c r="B408" s="183">
        <v>393</v>
      </c>
      <c r="C408" s="30" t="s">
        <v>3105</v>
      </c>
      <c r="D408" s="1" t="s">
        <v>7</v>
      </c>
      <c r="E408" s="16" t="s">
        <v>1318</v>
      </c>
      <c r="F408" s="16" t="s">
        <v>1318</v>
      </c>
      <c r="G408" s="151">
        <v>0</v>
      </c>
      <c r="H408" s="151">
        <v>0</v>
      </c>
      <c r="I408" s="16" t="s">
        <v>3</v>
      </c>
      <c r="J408" s="16" t="s">
        <v>1704</v>
      </c>
      <c r="K408" s="134" t="s">
        <v>3729</v>
      </c>
      <c r="M408" s="21" t="s">
        <v>4854</v>
      </c>
      <c r="N408" s="21" t="s">
        <v>2949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3691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ITM_LOGICALAND</v>
      </c>
    </row>
    <row r="409" spans="1:26">
      <c r="A409" s="3">
        <f>ROW()</f>
        <v>409</v>
      </c>
      <c r="B409" s="183">
        <v>394</v>
      </c>
      <c r="C409" s="34" t="s">
        <v>3116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1704</v>
      </c>
      <c r="K409" s="134" t="s">
        <v>3729</v>
      </c>
      <c r="M409" s="21" t="s">
        <v>4855</v>
      </c>
      <c r="N409" s="21" t="s">
        <v>2949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3691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ITM_LOGICALOR</v>
      </c>
    </row>
    <row r="410" spans="1:26">
      <c r="A410" s="3">
        <f>ROW()</f>
        <v>410</v>
      </c>
      <c r="B410" s="183">
        <v>395</v>
      </c>
      <c r="C410" s="34" t="s">
        <v>3126</v>
      </c>
      <c r="D410" s="1" t="s">
        <v>7</v>
      </c>
      <c r="E410" s="16" t="s">
        <v>1599</v>
      </c>
      <c r="F410" s="16" t="s">
        <v>1599</v>
      </c>
      <c r="G410" s="151">
        <v>0</v>
      </c>
      <c r="H410" s="151">
        <v>0</v>
      </c>
      <c r="I410" s="16" t="s">
        <v>3</v>
      </c>
      <c r="J410" s="16" t="s">
        <v>1704</v>
      </c>
      <c r="K410" s="134" t="s">
        <v>3729</v>
      </c>
      <c r="M410" s="21" t="s">
        <v>4856</v>
      </c>
      <c r="N410" s="21" t="s">
        <v>2949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3691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ITM_LOGICALXOR</v>
      </c>
    </row>
    <row r="411" spans="1:26">
      <c r="A411" s="3">
        <f>ROW()</f>
        <v>411</v>
      </c>
      <c r="B411" s="183">
        <v>396</v>
      </c>
      <c r="C411" s="34" t="s">
        <v>3114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1704</v>
      </c>
      <c r="K411" s="134" t="s">
        <v>3729</v>
      </c>
      <c r="M411" s="21" t="s">
        <v>4857</v>
      </c>
      <c r="N411" s="21" t="s">
        <v>2949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3691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ITM_LOGICALNAND</v>
      </c>
    </row>
    <row r="412" spans="1:26">
      <c r="A412" s="3">
        <f>ROW()</f>
        <v>412</v>
      </c>
      <c r="B412" s="183">
        <v>397</v>
      </c>
      <c r="C412" s="34" t="s">
        <v>3115</v>
      </c>
      <c r="D412" s="1" t="s">
        <v>7</v>
      </c>
      <c r="E412" s="16" t="s">
        <v>1494</v>
      </c>
      <c r="F412" s="16" t="s">
        <v>1494</v>
      </c>
      <c r="G412" s="151">
        <v>0</v>
      </c>
      <c r="H412" s="151">
        <v>0</v>
      </c>
      <c r="I412" s="16" t="s">
        <v>3</v>
      </c>
      <c r="J412" s="16" t="s">
        <v>1704</v>
      </c>
      <c r="K412" s="134" t="s">
        <v>3729</v>
      </c>
      <c r="M412" s="21" t="s">
        <v>4858</v>
      </c>
      <c r="N412" s="21" t="s">
        <v>2949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3691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ITM_LOGICALNOR</v>
      </c>
    </row>
    <row r="413" spans="1:26">
      <c r="A413" s="3">
        <f>ROW()</f>
        <v>413</v>
      </c>
      <c r="B413" s="183">
        <v>398</v>
      </c>
      <c r="C413" s="34" t="s">
        <v>3125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1704</v>
      </c>
      <c r="K413" s="134" t="s">
        <v>3729</v>
      </c>
      <c r="M413" s="21" t="s">
        <v>4859</v>
      </c>
      <c r="N413" s="21" t="s">
        <v>2949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3691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ITM_LOGICALXNOR</v>
      </c>
    </row>
    <row r="414" spans="1:26">
      <c r="A414" s="3">
        <f>ROW()</f>
        <v>414</v>
      </c>
      <c r="B414" s="183">
        <v>399</v>
      </c>
      <c r="C414" s="34" t="s">
        <v>3108</v>
      </c>
      <c r="D414" s="34" t="s">
        <v>14</v>
      </c>
      <c r="E414" s="16" t="s">
        <v>1331</v>
      </c>
      <c r="F414" s="16" t="s">
        <v>1331</v>
      </c>
      <c r="G414" s="151">
        <v>0</v>
      </c>
      <c r="H414" s="151">
        <v>63</v>
      </c>
      <c r="I414" s="16" t="s">
        <v>3</v>
      </c>
      <c r="J414" s="16" t="s">
        <v>1704</v>
      </c>
      <c r="K414" s="134" t="s">
        <v>3729</v>
      </c>
      <c r="M414" s="21" t="s">
        <v>2001</v>
      </c>
      <c r="N414" s="21" t="s">
        <v>2949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3107</v>
      </c>
      <c r="D415" s="34" t="s">
        <v>14</v>
      </c>
      <c r="E415" s="16" t="s">
        <v>1325</v>
      </c>
      <c r="F415" s="16" t="s">
        <v>1325</v>
      </c>
      <c r="G415" s="151">
        <v>0</v>
      </c>
      <c r="H415" s="151">
        <v>63</v>
      </c>
      <c r="I415" s="16" t="s">
        <v>3</v>
      </c>
      <c r="J415" s="16" t="s">
        <v>1704</v>
      </c>
      <c r="K415" s="134" t="s">
        <v>3729</v>
      </c>
      <c r="M415" s="21" t="s">
        <v>1989</v>
      </c>
      <c r="N415" s="21" t="s">
        <v>2949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3109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1704</v>
      </c>
      <c r="K416" s="134" t="s">
        <v>3729</v>
      </c>
      <c r="M416" s="21" t="s">
        <v>2015</v>
      </c>
      <c r="N416" s="21" t="s">
        <v>2949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3122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1704</v>
      </c>
      <c r="K417" s="134" t="s">
        <v>3729</v>
      </c>
      <c r="M417" s="21" t="s">
        <v>2462</v>
      </c>
      <c r="N417" s="21" t="s">
        <v>2949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3110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1704</v>
      </c>
      <c r="K418" s="134" t="s">
        <v>3729</v>
      </c>
      <c r="M418" s="21" t="s">
        <v>2106</v>
      </c>
      <c r="N418" s="21" t="s">
        <v>2949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3118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1704</v>
      </c>
      <c r="K419" s="134" t="s">
        <v>3729</v>
      </c>
      <c r="M419" s="21" t="s">
        <v>2434</v>
      </c>
      <c r="N419" s="21" t="s">
        <v>2949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3691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3119</v>
      </c>
      <c r="D420" s="34" t="s">
        <v>14</v>
      </c>
      <c r="E420" s="16" t="s">
        <v>1535</v>
      </c>
      <c r="F420" s="16" t="s">
        <v>1535</v>
      </c>
      <c r="G420" s="151">
        <v>0</v>
      </c>
      <c r="H420" s="151">
        <v>63</v>
      </c>
      <c r="I420" s="16" t="s">
        <v>3</v>
      </c>
      <c r="J420" s="16" t="s">
        <v>1704</v>
      </c>
      <c r="K420" s="134" t="s">
        <v>3729</v>
      </c>
      <c r="M420" s="21" t="s">
        <v>2435</v>
      </c>
      <c r="N420" s="21" t="s">
        <v>2949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3691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3120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1704</v>
      </c>
      <c r="K421" s="134" t="s">
        <v>3729</v>
      </c>
      <c r="M421" s="21" t="s">
        <v>2443</v>
      </c>
      <c r="N421" s="21" t="s">
        <v>2949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3691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3121</v>
      </c>
      <c r="D422" s="34" t="s">
        <v>14</v>
      </c>
      <c r="E422" s="16" t="s">
        <v>1539</v>
      </c>
      <c r="F422" s="16" t="s">
        <v>1539</v>
      </c>
      <c r="G422" s="151">
        <v>0</v>
      </c>
      <c r="H422" s="151">
        <v>63</v>
      </c>
      <c r="I422" s="16" t="s">
        <v>3</v>
      </c>
      <c r="J422" s="16" t="s">
        <v>1704</v>
      </c>
      <c r="K422" s="134" t="s">
        <v>3729</v>
      </c>
      <c r="M422" s="21" t="s">
        <v>2444</v>
      </c>
      <c r="N422" s="21" t="s">
        <v>2949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3691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3123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1704</v>
      </c>
      <c r="K423" s="134" t="s">
        <v>3729</v>
      </c>
      <c r="M423" s="21" t="s">
        <v>2490</v>
      </c>
      <c r="N423" s="21" t="s">
        <v>2949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3691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3124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1704</v>
      </c>
      <c r="K424" s="134" t="s">
        <v>3729</v>
      </c>
      <c r="M424" s="21" t="s">
        <v>2497</v>
      </c>
      <c r="N424" s="21" t="s">
        <v>2949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3691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3106</v>
      </c>
      <c r="D425" s="30" t="s">
        <v>14</v>
      </c>
      <c r="E425" s="16" t="s">
        <v>1322</v>
      </c>
      <c r="F425" s="16" t="s">
        <v>1322</v>
      </c>
      <c r="G425" s="151">
        <v>0</v>
      </c>
      <c r="H425" s="151">
        <v>63</v>
      </c>
      <c r="I425" s="16" t="s">
        <v>3</v>
      </c>
      <c r="J425" s="16" t="s">
        <v>1704</v>
      </c>
      <c r="K425" s="134" t="s">
        <v>3729</v>
      </c>
      <c r="M425" s="21" t="s">
        <v>1979</v>
      </c>
      <c r="N425" s="21" t="s">
        <v>2949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3111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1704</v>
      </c>
      <c r="K426" s="134" t="s">
        <v>3729</v>
      </c>
      <c r="M426" s="21" t="s">
        <v>2239</v>
      </c>
      <c r="N426" s="21" t="s">
        <v>2949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3117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1704</v>
      </c>
      <c r="K427" s="134" t="s">
        <v>3729</v>
      </c>
      <c r="M427" s="21" t="s">
        <v>2432</v>
      </c>
      <c r="N427" s="21" t="s">
        <v>2949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3112</v>
      </c>
      <c r="D428" s="34" t="s">
        <v>14</v>
      </c>
      <c r="E428" s="16" t="s">
        <v>1453</v>
      </c>
      <c r="F428" s="16" t="s">
        <v>1453</v>
      </c>
      <c r="G428" s="151">
        <v>0</v>
      </c>
      <c r="H428" s="151">
        <v>64</v>
      </c>
      <c r="I428" s="16" t="s">
        <v>3</v>
      </c>
      <c r="J428" s="16" t="s">
        <v>1704</v>
      </c>
      <c r="K428" s="134" t="s">
        <v>3729</v>
      </c>
      <c r="M428" s="21" t="s">
        <v>2273</v>
      </c>
      <c r="N428" s="21" t="s">
        <v>2949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3113</v>
      </c>
      <c r="D429" s="34" t="s">
        <v>14</v>
      </c>
      <c r="E429" s="16" t="s">
        <v>1454</v>
      </c>
      <c r="F429" s="16" t="s">
        <v>1454</v>
      </c>
      <c r="G429" s="151">
        <v>0</v>
      </c>
      <c r="H429" s="151">
        <v>64</v>
      </c>
      <c r="I429" s="16" t="s">
        <v>3</v>
      </c>
      <c r="J429" s="16" t="s">
        <v>1704</v>
      </c>
      <c r="K429" s="134" t="s">
        <v>3729</v>
      </c>
      <c r="M429" s="21" t="s">
        <v>2274</v>
      </c>
      <c r="N429" s="21" t="s">
        <v>2949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1831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1704</v>
      </c>
      <c r="K430" s="134" t="s">
        <v>3729</v>
      </c>
      <c r="M430" s="21" t="s">
        <v>2287</v>
      </c>
      <c r="N430" s="21" t="s">
        <v>2949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3127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1704</v>
      </c>
      <c r="K431" s="134" t="s">
        <v>3729</v>
      </c>
      <c r="M431" s="21" t="s">
        <v>2733</v>
      </c>
      <c r="N431" s="21" t="s">
        <v>2949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3691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3530</v>
      </c>
      <c r="D432" s="1" t="s">
        <v>14</v>
      </c>
      <c r="E432" s="135" t="s">
        <v>1545</v>
      </c>
      <c r="F432" s="138" t="s">
        <v>1545</v>
      </c>
      <c r="G432" s="151">
        <v>0</v>
      </c>
      <c r="H432" s="151">
        <v>99</v>
      </c>
      <c r="I432" s="16" t="s">
        <v>3</v>
      </c>
      <c r="J432" s="16" t="s">
        <v>1704</v>
      </c>
      <c r="K432" s="134" t="s">
        <v>3729</v>
      </c>
      <c r="M432" s="21" t="s">
        <v>2467</v>
      </c>
      <c r="N432" s="21" t="s">
        <v>2949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3690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3531</v>
      </c>
      <c r="D433" s="1" t="s">
        <v>14</v>
      </c>
      <c r="E433" s="135" t="s">
        <v>1546</v>
      </c>
      <c r="F433" s="138" t="s">
        <v>1546</v>
      </c>
      <c r="G433" s="151">
        <v>0</v>
      </c>
      <c r="H433" s="151">
        <v>99</v>
      </c>
      <c r="I433" s="16" t="s">
        <v>3</v>
      </c>
      <c r="J433" s="16" t="s">
        <v>1704</v>
      </c>
      <c r="K433" s="134" t="s">
        <v>3729</v>
      </c>
      <c r="M433" s="21" t="s">
        <v>2468</v>
      </c>
      <c r="N433" s="21" t="s">
        <v>2949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3690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1733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1705</v>
      </c>
      <c r="K434" s="159" t="s">
        <v>3728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1733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1705</v>
      </c>
      <c r="K435" s="159" t="s">
        <v>3728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1733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1705</v>
      </c>
      <c r="K436" s="159" t="s">
        <v>3728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1733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1705</v>
      </c>
      <c r="K437" s="159" t="s">
        <v>3728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3749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1913</v>
      </c>
      <c r="D441" s="1">
        <v>1</v>
      </c>
      <c r="E441" s="16" t="s">
        <v>1190</v>
      </c>
      <c r="F441" s="16" t="s">
        <v>1190</v>
      </c>
      <c r="G441" s="151">
        <v>0</v>
      </c>
      <c r="H441" s="151">
        <v>0</v>
      </c>
      <c r="I441" s="16" t="s">
        <v>3</v>
      </c>
      <c r="J441" s="16" t="s">
        <v>1706</v>
      </c>
      <c r="K441" s="134" t="s">
        <v>3729</v>
      </c>
      <c r="M441" s="21" t="s">
        <v>1296</v>
      </c>
      <c r="N441" s="21" t="s">
        <v>2949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3696</v>
      </c>
      <c r="U441" s="114"/>
      <c r="V441" s="114" t="s">
        <v>3610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1913</v>
      </c>
      <c r="D442" s="1">
        <v>2</v>
      </c>
      <c r="E442" s="16" t="s">
        <v>1632</v>
      </c>
      <c r="F442" s="16" t="s">
        <v>1632</v>
      </c>
      <c r="G442" s="151">
        <v>0</v>
      </c>
      <c r="H442" s="151">
        <v>0</v>
      </c>
      <c r="I442" s="16" t="s">
        <v>3</v>
      </c>
      <c r="J442" s="16" t="s">
        <v>1706</v>
      </c>
      <c r="K442" s="134" t="s">
        <v>3729</v>
      </c>
      <c r="M442" s="21" t="s">
        <v>2669</v>
      </c>
      <c r="N442" s="21" t="s">
        <v>2949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1841</v>
      </c>
      <c r="D443" s="1">
        <v>0</v>
      </c>
      <c r="E443" s="16" t="s">
        <v>1499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1704</v>
      </c>
      <c r="K443" s="134" t="s">
        <v>3729</v>
      </c>
      <c r="M443" s="21" t="s">
        <v>2355</v>
      </c>
      <c r="N443" s="21" t="s">
        <v>2949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3696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1841</v>
      </c>
      <c r="D444" s="1">
        <v>1</v>
      </c>
      <c r="E444" s="16" t="s">
        <v>1627</v>
      </c>
      <c r="F444" s="16" t="s">
        <v>1627</v>
      </c>
      <c r="G444" s="151">
        <v>0</v>
      </c>
      <c r="H444" s="151">
        <v>0</v>
      </c>
      <c r="I444" s="16" t="s">
        <v>3</v>
      </c>
      <c r="J444" s="16" t="s">
        <v>1704</v>
      </c>
      <c r="K444" s="134" t="s">
        <v>3729</v>
      </c>
      <c r="M444" s="21" t="s">
        <v>2661</v>
      </c>
      <c r="N444" s="21" t="s">
        <v>2949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3696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1841</v>
      </c>
      <c r="D445" s="1">
        <v>2</v>
      </c>
      <c r="E445" s="16" t="s">
        <v>1630</v>
      </c>
      <c r="F445" s="16" t="s">
        <v>1630</v>
      </c>
      <c r="G445" s="151">
        <v>0</v>
      </c>
      <c r="H445" s="151">
        <v>0</v>
      </c>
      <c r="I445" s="16" t="s">
        <v>3</v>
      </c>
      <c r="J445" s="16" t="s">
        <v>1704</v>
      </c>
      <c r="K445" s="134" t="s">
        <v>3729</v>
      </c>
      <c r="M445" s="21" t="s">
        <v>2666</v>
      </c>
      <c r="N445" s="21" t="s">
        <v>2949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3696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1841</v>
      </c>
      <c r="D446" s="1">
        <v>3</v>
      </c>
      <c r="E446" s="16" t="s">
        <v>1628</v>
      </c>
      <c r="F446" s="16" t="s">
        <v>1628</v>
      </c>
      <c r="G446" s="151">
        <v>0</v>
      </c>
      <c r="H446" s="151">
        <v>0</v>
      </c>
      <c r="I446" s="16" t="s">
        <v>3</v>
      </c>
      <c r="J446" s="16" t="s">
        <v>1704</v>
      </c>
      <c r="K446" s="134" t="s">
        <v>3729</v>
      </c>
      <c r="M446" s="21" t="s">
        <v>2662</v>
      </c>
      <c r="N446" s="21" t="s">
        <v>2949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3696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1841</v>
      </c>
      <c r="D447" s="1">
        <v>4</v>
      </c>
      <c r="E447" s="16" t="s">
        <v>1629</v>
      </c>
      <c r="F447" s="16" t="s">
        <v>1629</v>
      </c>
      <c r="G447" s="151">
        <v>0</v>
      </c>
      <c r="H447" s="151">
        <v>0</v>
      </c>
      <c r="I447" s="16" t="s">
        <v>3</v>
      </c>
      <c r="J447" s="16" t="s">
        <v>1704</v>
      </c>
      <c r="K447" s="134" t="s">
        <v>3729</v>
      </c>
      <c r="M447" s="21" t="s">
        <v>2663</v>
      </c>
      <c r="N447" s="21" t="s">
        <v>2949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3696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1841</v>
      </c>
      <c r="D448" s="1">
        <v>5</v>
      </c>
      <c r="E448" s="16" t="s">
        <v>1631</v>
      </c>
      <c r="F448" s="139" t="s">
        <v>1631</v>
      </c>
      <c r="G448" s="151">
        <v>0</v>
      </c>
      <c r="H448" s="151">
        <v>0</v>
      </c>
      <c r="I448" s="16" t="s">
        <v>3</v>
      </c>
      <c r="J448" s="16" t="s">
        <v>1704</v>
      </c>
      <c r="K448" s="134" t="s">
        <v>3729</v>
      </c>
      <c r="M448" s="21" t="s">
        <v>2667</v>
      </c>
      <c r="N448" s="21" t="s">
        <v>2949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3696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1841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1704</v>
      </c>
      <c r="K449" s="134" t="s">
        <v>3729</v>
      </c>
      <c r="M449" s="21" t="s">
        <v>2665</v>
      </c>
      <c r="N449" s="21" t="s">
        <v>2949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3696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1841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1704</v>
      </c>
      <c r="K450" s="134" t="s">
        <v>3729</v>
      </c>
      <c r="M450" s="21" t="s">
        <v>2659</v>
      </c>
      <c r="N450" s="21" t="s">
        <v>2949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3696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1841</v>
      </c>
      <c r="D451" s="1">
        <v>8</v>
      </c>
      <c r="E451" s="16" t="s">
        <v>1625</v>
      </c>
      <c r="F451" s="16" t="s">
        <v>1625</v>
      </c>
      <c r="G451" s="151">
        <v>0</v>
      </c>
      <c r="H451" s="151">
        <v>0</v>
      </c>
      <c r="I451" s="16" t="s">
        <v>3</v>
      </c>
      <c r="J451" s="16" t="s">
        <v>1704</v>
      </c>
      <c r="K451" s="134" t="s">
        <v>3729</v>
      </c>
      <c r="M451" s="21" t="s">
        <v>2658</v>
      </c>
      <c r="N451" s="21" t="s">
        <v>2949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3696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1841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1704</v>
      </c>
      <c r="K452" s="134" t="s">
        <v>3729</v>
      </c>
      <c r="M452" s="21" t="s">
        <v>2656</v>
      </c>
      <c r="N452" s="21" t="s">
        <v>2949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3696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1841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1704</v>
      </c>
      <c r="K453" s="134" t="s">
        <v>3729</v>
      </c>
      <c r="M453" s="21" t="s">
        <v>2668</v>
      </c>
      <c r="N453" s="21" t="s">
        <v>2949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3696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1841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1704</v>
      </c>
      <c r="K454" s="134" t="s">
        <v>3729</v>
      </c>
      <c r="M454" s="21" t="s">
        <v>2660</v>
      </c>
      <c r="N454" s="21" t="s">
        <v>2949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3696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1841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1704</v>
      </c>
      <c r="K455" s="134" t="s">
        <v>3729</v>
      </c>
      <c r="M455" s="21" t="s">
        <v>2657</v>
      </c>
      <c r="N455" s="21" t="s">
        <v>2949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3696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1841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1704</v>
      </c>
      <c r="K456" s="134" t="s">
        <v>3729</v>
      </c>
      <c r="M456" s="21" t="s">
        <v>2664</v>
      </c>
      <c r="N456" s="21" t="s">
        <v>2949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3696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1841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1704</v>
      </c>
      <c r="K457" s="134" t="s">
        <v>3729</v>
      </c>
      <c r="M457" s="21" t="s">
        <v>2832</v>
      </c>
      <c r="N457" s="21" t="s">
        <v>2949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3696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1841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1704</v>
      </c>
      <c r="K458" s="134" t="s">
        <v>3729</v>
      </c>
      <c r="M458" s="21" t="s">
        <v>2833</v>
      </c>
      <c r="N458" s="21" t="s">
        <v>2949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3696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1841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1704</v>
      </c>
      <c r="K459" s="134" t="s">
        <v>3729</v>
      </c>
      <c r="M459" s="21" t="s">
        <v>2834</v>
      </c>
      <c r="N459" s="21" t="s">
        <v>2949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3696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1841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1704</v>
      </c>
      <c r="K460" s="134" t="s">
        <v>3729</v>
      </c>
      <c r="M460" s="21" t="s">
        <v>2835</v>
      </c>
      <c r="N460" s="21" t="s">
        <v>2949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3696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1841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1704</v>
      </c>
      <c r="K461" s="134" t="s">
        <v>3729</v>
      </c>
      <c r="M461" s="21" t="s">
        <v>2836</v>
      </c>
      <c r="N461" s="21" t="s">
        <v>2949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3696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1841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1704</v>
      </c>
      <c r="K462" s="134" t="s">
        <v>3729</v>
      </c>
      <c r="M462" s="21" t="s">
        <v>2837</v>
      </c>
      <c r="N462" s="21" t="s">
        <v>2949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3696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1841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1704</v>
      </c>
      <c r="K463" s="134" t="s">
        <v>3729</v>
      </c>
      <c r="M463" s="21" t="s">
        <v>2838</v>
      </c>
      <c r="N463" s="21" t="s">
        <v>2949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3696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1841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1704</v>
      </c>
      <c r="K464" s="134" t="s">
        <v>3729</v>
      </c>
      <c r="M464" s="21" t="s">
        <v>2839</v>
      </c>
      <c r="N464" s="21" t="s">
        <v>2949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3696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1841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1704</v>
      </c>
      <c r="K465" s="134" t="s">
        <v>3729</v>
      </c>
      <c r="M465" s="21" t="s">
        <v>2840</v>
      </c>
      <c r="N465" s="21" t="s">
        <v>2949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3696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1733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1705</v>
      </c>
      <c r="K466" s="159" t="s">
        <v>3728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1733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1705</v>
      </c>
      <c r="K467" s="159" t="s">
        <v>3728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1733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1705</v>
      </c>
      <c r="K468" s="159" t="s">
        <v>3728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1733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1705</v>
      </c>
      <c r="K469" s="159" t="s">
        <v>3728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1733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1705</v>
      </c>
      <c r="K470" s="159" t="s">
        <v>3728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3748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3312</v>
      </c>
      <c r="D474" s="1" t="s">
        <v>3670</v>
      </c>
      <c r="E474" s="18" t="s">
        <v>3671</v>
      </c>
      <c r="F474" s="18" t="s">
        <v>3671</v>
      </c>
      <c r="G474" s="144">
        <v>0</v>
      </c>
      <c r="H474" s="144">
        <v>0</v>
      </c>
      <c r="I474" s="37" t="s">
        <v>3350</v>
      </c>
      <c r="J474" s="37" t="s">
        <v>1705</v>
      </c>
      <c r="K474" s="134" t="s">
        <v>3728</v>
      </c>
      <c r="L474" s="9"/>
      <c r="M474" s="75" t="s">
        <v>3672</v>
      </c>
      <c r="N474" s="21" t="s">
        <v>2949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3312</v>
      </c>
      <c r="D475" s="36" t="s">
        <v>3315</v>
      </c>
      <c r="E475" s="76" t="s">
        <v>3351</v>
      </c>
      <c r="F475" s="76" t="s">
        <v>3351</v>
      </c>
      <c r="G475" s="144">
        <v>0</v>
      </c>
      <c r="H475" s="144">
        <v>0</v>
      </c>
      <c r="I475" s="37" t="s">
        <v>3350</v>
      </c>
      <c r="J475" s="37" t="s">
        <v>1705</v>
      </c>
      <c r="K475" s="134" t="s">
        <v>3728</v>
      </c>
      <c r="L475" s="9"/>
      <c r="M475" s="77" t="s">
        <v>3377</v>
      </c>
      <c r="N475" s="21" t="s">
        <v>2949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3312</v>
      </c>
      <c r="D476" s="1" t="s">
        <v>3316</v>
      </c>
      <c r="E476" s="18" t="s">
        <v>3352</v>
      </c>
      <c r="F476" s="18" t="s">
        <v>3352</v>
      </c>
      <c r="G476" s="143">
        <v>0</v>
      </c>
      <c r="H476" s="143">
        <v>0</v>
      </c>
      <c r="I476" s="37" t="s">
        <v>3350</v>
      </c>
      <c r="J476" s="37" t="s">
        <v>1705</v>
      </c>
      <c r="K476" s="134" t="s">
        <v>3728</v>
      </c>
      <c r="L476" s="9"/>
      <c r="M476" s="21" t="s">
        <v>3378</v>
      </c>
      <c r="N476" s="21" t="s">
        <v>2949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3312</v>
      </c>
      <c r="D477" s="1" t="s">
        <v>3317</v>
      </c>
      <c r="E477" s="18" t="s">
        <v>3353</v>
      </c>
      <c r="F477" s="18" t="s">
        <v>3353</v>
      </c>
      <c r="G477" s="143">
        <v>0</v>
      </c>
      <c r="H477" s="143">
        <v>0</v>
      </c>
      <c r="I477" s="37" t="s">
        <v>3350</v>
      </c>
      <c r="J477" s="37" t="s">
        <v>1705</v>
      </c>
      <c r="K477" s="134" t="s">
        <v>3728</v>
      </c>
      <c r="L477" s="9"/>
      <c r="M477" s="21" t="s">
        <v>3379</v>
      </c>
      <c r="N477" s="21" t="s">
        <v>2949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3312</v>
      </c>
      <c r="D478" s="1" t="s">
        <v>3318</v>
      </c>
      <c r="E478" s="18" t="s">
        <v>3354</v>
      </c>
      <c r="F478" s="18" t="s">
        <v>3354</v>
      </c>
      <c r="G478" s="143">
        <v>0</v>
      </c>
      <c r="H478" s="143">
        <v>0</v>
      </c>
      <c r="I478" s="37" t="s">
        <v>3350</v>
      </c>
      <c r="J478" s="37" t="s">
        <v>1705</v>
      </c>
      <c r="K478" s="134" t="s">
        <v>3728</v>
      </c>
      <c r="L478" s="9"/>
      <c r="M478" s="21" t="s">
        <v>3380</v>
      </c>
      <c r="N478" s="21" t="s">
        <v>2949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3312</v>
      </c>
      <c r="D479" s="1" t="s">
        <v>3319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3350</v>
      </c>
      <c r="J479" s="37" t="s">
        <v>1705</v>
      </c>
      <c r="K479" s="134" t="s">
        <v>3728</v>
      </c>
      <c r="L479" s="9"/>
      <c r="M479" s="21" t="s">
        <v>3381</v>
      </c>
      <c r="N479" s="21" t="s">
        <v>2949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3312</v>
      </c>
      <c r="D480" s="1" t="s">
        <v>3320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3350</v>
      </c>
      <c r="J480" s="37" t="s">
        <v>1705</v>
      </c>
      <c r="K480" s="134" t="s">
        <v>3728</v>
      </c>
      <c r="L480" s="9"/>
      <c r="M480" s="21" t="s">
        <v>3382</v>
      </c>
      <c r="N480" s="21" t="s">
        <v>2949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3312</v>
      </c>
      <c r="D481" s="30" t="s">
        <v>3447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3350</v>
      </c>
      <c r="J481" s="37" t="s">
        <v>1705</v>
      </c>
      <c r="K481" s="134" t="s">
        <v>3728</v>
      </c>
      <c r="L481" s="9"/>
      <c r="M481" s="31" t="s">
        <v>3450</v>
      </c>
      <c r="N481" s="21" t="s">
        <v>2949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3312</v>
      </c>
      <c r="D482" s="1" t="s">
        <v>3321</v>
      </c>
      <c r="E482" s="18" t="s">
        <v>3355</v>
      </c>
      <c r="F482" s="18" t="s">
        <v>3355</v>
      </c>
      <c r="G482" s="143">
        <v>0</v>
      </c>
      <c r="H482" s="143">
        <v>0</v>
      </c>
      <c r="I482" s="37" t="s">
        <v>3350</v>
      </c>
      <c r="J482" s="37" t="s">
        <v>1705</v>
      </c>
      <c r="K482" s="134" t="s">
        <v>3728</v>
      </c>
      <c r="L482" s="9"/>
      <c r="M482" s="21" t="s">
        <v>3383</v>
      </c>
      <c r="N482" s="21" t="s">
        <v>2949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3609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3312</v>
      </c>
      <c r="D483" s="1" t="s">
        <v>3322</v>
      </c>
      <c r="E483" s="18" t="s">
        <v>3356</v>
      </c>
      <c r="F483" s="18" t="s">
        <v>3356</v>
      </c>
      <c r="G483" s="143">
        <v>0</v>
      </c>
      <c r="H483" s="143">
        <v>0</v>
      </c>
      <c r="I483" s="37" t="s">
        <v>3350</v>
      </c>
      <c r="J483" s="37" t="s">
        <v>1705</v>
      </c>
      <c r="K483" s="134" t="s">
        <v>3728</v>
      </c>
      <c r="L483" s="9"/>
      <c r="M483" s="21" t="s">
        <v>3384</v>
      </c>
      <c r="N483" s="21" t="s">
        <v>2949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3609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3312</v>
      </c>
      <c r="D484" s="1" t="s">
        <v>3323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3350</v>
      </c>
      <c r="J484" s="37" t="s">
        <v>1705</v>
      </c>
      <c r="K484" s="134" t="s">
        <v>3728</v>
      </c>
      <c r="L484" s="9"/>
      <c r="M484" s="21" t="s">
        <v>3385</v>
      </c>
      <c r="N484" s="21" t="s">
        <v>2949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3609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3312</v>
      </c>
      <c r="D485" s="1" t="s">
        <v>3324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3350</v>
      </c>
      <c r="J485" s="37" t="s">
        <v>1705</v>
      </c>
      <c r="K485" s="134" t="s">
        <v>3728</v>
      </c>
      <c r="L485" s="9"/>
      <c r="M485" s="21" t="s">
        <v>3386</v>
      </c>
      <c r="N485" s="21" t="s">
        <v>2949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3609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3312</v>
      </c>
      <c r="D486" s="1" t="s">
        <v>3325</v>
      </c>
      <c r="E486" s="18" t="s">
        <v>3357</v>
      </c>
      <c r="F486" s="18" t="s">
        <v>3357</v>
      </c>
      <c r="G486" s="143">
        <v>0</v>
      </c>
      <c r="H486" s="143">
        <v>0</v>
      </c>
      <c r="I486" s="37" t="s">
        <v>3350</v>
      </c>
      <c r="J486" s="37" t="s">
        <v>1705</v>
      </c>
      <c r="K486" s="134" t="s">
        <v>3728</v>
      </c>
      <c r="L486" s="9"/>
      <c r="M486" s="21" t="s">
        <v>3387</v>
      </c>
      <c r="N486" s="21" t="s">
        <v>2949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3312</v>
      </c>
      <c r="D487" s="1" t="s">
        <v>3313</v>
      </c>
      <c r="E487" s="18" t="s">
        <v>3358</v>
      </c>
      <c r="F487" s="18" t="s">
        <v>3358</v>
      </c>
      <c r="G487" s="143">
        <v>0</v>
      </c>
      <c r="H487" s="143">
        <v>0</v>
      </c>
      <c r="I487" s="37" t="s">
        <v>3350</v>
      </c>
      <c r="J487" s="37" t="s">
        <v>1705</v>
      </c>
      <c r="K487" s="134" t="s">
        <v>3728</v>
      </c>
      <c r="L487" s="9"/>
      <c r="M487" s="21" t="s">
        <v>3388</v>
      </c>
      <c r="N487" s="21" t="s">
        <v>2949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3312</v>
      </c>
      <c r="D488" s="1" t="s">
        <v>3326</v>
      </c>
      <c r="E488" s="18" t="s">
        <v>3359</v>
      </c>
      <c r="F488" s="18" t="s">
        <v>3359</v>
      </c>
      <c r="G488" s="143">
        <v>0</v>
      </c>
      <c r="H488" s="143">
        <v>0</v>
      </c>
      <c r="I488" s="37" t="s">
        <v>3350</v>
      </c>
      <c r="J488" s="37" t="s">
        <v>1705</v>
      </c>
      <c r="K488" s="134" t="s">
        <v>3728</v>
      </c>
      <c r="L488" s="9"/>
      <c r="M488" s="21" t="s">
        <v>3389</v>
      </c>
      <c r="N488" s="21" t="s">
        <v>2949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3312</v>
      </c>
      <c r="D489" s="1" t="s">
        <v>3327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3350</v>
      </c>
      <c r="J489" s="37" t="s">
        <v>1705</v>
      </c>
      <c r="K489" s="134" t="s">
        <v>3728</v>
      </c>
      <c r="L489" s="9"/>
      <c r="M489" s="21" t="s">
        <v>3390</v>
      </c>
      <c r="N489" s="21" t="s">
        <v>2949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3312</v>
      </c>
      <c r="D490" s="1" t="s">
        <v>3314</v>
      </c>
      <c r="E490" s="137" t="s">
        <v>3376</v>
      </c>
      <c r="F490" s="140" t="s">
        <v>3376</v>
      </c>
      <c r="G490" s="143">
        <v>0</v>
      </c>
      <c r="H490" s="143">
        <v>0</v>
      </c>
      <c r="I490" s="37" t="s">
        <v>3350</v>
      </c>
      <c r="J490" s="37" t="s">
        <v>1705</v>
      </c>
      <c r="K490" s="134" t="s">
        <v>3728</v>
      </c>
      <c r="L490" s="9"/>
      <c r="M490" s="21" t="s">
        <v>3391</v>
      </c>
      <c r="N490" s="21" t="s">
        <v>2949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3312</v>
      </c>
      <c r="D491" s="1" t="s">
        <v>3328</v>
      </c>
      <c r="E491" s="137" t="s">
        <v>3360</v>
      </c>
      <c r="F491" s="140" t="s">
        <v>3360</v>
      </c>
      <c r="G491" s="143">
        <v>0</v>
      </c>
      <c r="H491" s="143">
        <v>0</v>
      </c>
      <c r="I491" s="37" t="s">
        <v>3350</v>
      </c>
      <c r="J491" s="37" t="s">
        <v>1705</v>
      </c>
      <c r="K491" s="134" t="s">
        <v>3728</v>
      </c>
      <c r="L491" s="9"/>
      <c r="M491" s="21" t="s">
        <v>3392</v>
      </c>
      <c r="N491" s="21" t="s">
        <v>2949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3312</v>
      </c>
      <c r="D492" s="1" t="s">
        <v>3329</v>
      </c>
      <c r="E492" s="18" t="s">
        <v>3361</v>
      </c>
      <c r="F492" s="18" t="s">
        <v>3361</v>
      </c>
      <c r="G492" s="143">
        <v>0</v>
      </c>
      <c r="H492" s="143">
        <v>0</v>
      </c>
      <c r="I492" s="37" t="s">
        <v>3350</v>
      </c>
      <c r="J492" s="37" t="s">
        <v>1705</v>
      </c>
      <c r="K492" s="134" t="s">
        <v>3728</v>
      </c>
      <c r="L492" s="9"/>
      <c r="M492" s="21" t="s">
        <v>3393</v>
      </c>
      <c r="N492" s="21" t="s">
        <v>2949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3312</v>
      </c>
      <c r="D493" s="1" t="s">
        <v>3330</v>
      </c>
      <c r="E493" s="18" t="s">
        <v>3026</v>
      </c>
      <c r="F493" s="18" t="s">
        <v>3026</v>
      </c>
      <c r="G493" s="143">
        <v>0</v>
      </c>
      <c r="H493" s="143">
        <v>0</v>
      </c>
      <c r="I493" s="37" t="s">
        <v>3350</v>
      </c>
      <c r="J493" s="37" t="s">
        <v>1705</v>
      </c>
      <c r="K493" s="134" t="s">
        <v>3728</v>
      </c>
      <c r="L493" s="9"/>
      <c r="M493" s="21" t="s">
        <v>3394</v>
      </c>
      <c r="N493" s="21" t="s">
        <v>2949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3312</v>
      </c>
      <c r="D494" s="1" t="s">
        <v>3331</v>
      </c>
      <c r="E494" s="18" t="s">
        <v>3362</v>
      </c>
      <c r="F494" s="18" t="s">
        <v>3362</v>
      </c>
      <c r="G494" s="62">
        <v>0</v>
      </c>
      <c r="H494" s="62">
        <v>0</v>
      </c>
      <c r="I494" s="37" t="s">
        <v>3350</v>
      </c>
      <c r="J494" s="37" t="s">
        <v>1705</v>
      </c>
      <c r="K494" s="134" t="s">
        <v>3728</v>
      </c>
      <c r="L494" s="9"/>
      <c r="M494" s="21" t="s">
        <v>3395</v>
      </c>
      <c r="N494" s="21" t="s">
        <v>2949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3312</v>
      </c>
      <c r="D495" s="1" t="s">
        <v>3311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3350</v>
      </c>
      <c r="J495" s="37" t="s">
        <v>1705</v>
      </c>
      <c r="K495" s="134" t="s">
        <v>3728</v>
      </c>
      <c r="L495" s="9"/>
      <c r="M495" s="21" t="s">
        <v>3396</v>
      </c>
      <c r="N495" s="21" t="s">
        <v>2949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3312</v>
      </c>
      <c r="D496" s="1" t="s">
        <v>3332</v>
      </c>
      <c r="E496" s="18" t="s">
        <v>3363</v>
      </c>
      <c r="F496" s="18" t="s">
        <v>3363</v>
      </c>
      <c r="G496" s="143">
        <v>0</v>
      </c>
      <c r="H496" s="143">
        <v>0</v>
      </c>
      <c r="I496" s="37" t="s">
        <v>3350</v>
      </c>
      <c r="J496" s="37" t="s">
        <v>1705</v>
      </c>
      <c r="K496" s="134" t="s">
        <v>3728</v>
      </c>
      <c r="L496" s="9"/>
      <c r="M496" s="21" t="s">
        <v>3397</v>
      </c>
      <c r="N496" s="21" t="s">
        <v>2949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3312</v>
      </c>
      <c r="D497" s="1" t="s">
        <v>3333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3350</v>
      </c>
      <c r="J497" s="37" t="s">
        <v>1705</v>
      </c>
      <c r="K497" s="134" t="s">
        <v>3728</v>
      </c>
      <c r="L497" s="9"/>
      <c r="M497" s="21" t="s">
        <v>3398</v>
      </c>
      <c r="N497" s="21" t="s">
        <v>2949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3312</v>
      </c>
      <c r="D498" s="1" t="s">
        <v>3334</v>
      </c>
      <c r="E498" s="18" t="s">
        <v>3364</v>
      </c>
      <c r="F498" s="18" t="s">
        <v>3364</v>
      </c>
      <c r="G498" s="143">
        <v>0</v>
      </c>
      <c r="H498" s="143">
        <v>0</v>
      </c>
      <c r="I498" s="37" t="s">
        <v>3350</v>
      </c>
      <c r="J498" s="37" t="s">
        <v>1705</v>
      </c>
      <c r="K498" s="134" t="s">
        <v>3728</v>
      </c>
      <c r="L498" s="9"/>
      <c r="M498" s="21" t="s">
        <v>3399</v>
      </c>
      <c r="N498" s="21" t="s">
        <v>2949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3312</v>
      </c>
      <c r="D499" s="1" t="s">
        <v>3335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3350</v>
      </c>
      <c r="J499" s="37" t="s">
        <v>1705</v>
      </c>
      <c r="K499" s="134" t="s">
        <v>3728</v>
      </c>
      <c r="L499" s="9"/>
      <c r="M499" s="21" t="s">
        <v>3400</v>
      </c>
      <c r="N499" s="21" t="s">
        <v>2949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3312</v>
      </c>
      <c r="D500" s="1" t="s">
        <v>3336</v>
      </c>
      <c r="E500" s="18" t="s">
        <v>1517</v>
      </c>
      <c r="F500" s="18" t="s">
        <v>1517</v>
      </c>
      <c r="G500" s="143">
        <v>0</v>
      </c>
      <c r="H500" s="143">
        <v>0</v>
      </c>
      <c r="I500" s="37" t="s">
        <v>3350</v>
      </c>
      <c r="J500" s="37" t="s">
        <v>1705</v>
      </c>
      <c r="K500" s="134" t="s">
        <v>3728</v>
      </c>
      <c r="L500" s="9"/>
      <c r="M500" s="21" t="s">
        <v>3401</v>
      </c>
      <c r="N500" s="21" t="s">
        <v>2949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3312</v>
      </c>
      <c r="D501" s="1" t="s">
        <v>3337</v>
      </c>
      <c r="E501" s="18" t="s">
        <v>3365</v>
      </c>
      <c r="F501" s="18" t="s">
        <v>3365</v>
      </c>
      <c r="G501" s="62">
        <v>0</v>
      </c>
      <c r="H501" s="62">
        <v>0</v>
      </c>
      <c r="I501" s="37" t="s">
        <v>3350</v>
      </c>
      <c r="J501" s="37" t="s">
        <v>1705</v>
      </c>
      <c r="K501" s="134" t="s">
        <v>3728</v>
      </c>
      <c r="L501" s="9"/>
      <c r="M501" s="21" t="s">
        <v>3402</v>
      </c>
      <c r="N501" s="21" t="s">
        <v>2949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3312</v>
      </c>
      <c r="D502" s="1" t="s">
        <v>3338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3350</v>
      </c>
      <c r="J502" s="37" t="s">
        <v>1705</v>
      </c>
      <c r="K502" s="134" t="s">
        <v>3728</v>
      </c>
      <c r="L502" s="9"/>
      <c r="M502" s="21" t="s">
        <v>3403</v>
      </c>
      <c r="N502" s="21" t="s">
        <v>2949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3312</v>
      </c>
      <c r="D503" s="30" t="s">
        <v>3448</v>
      </c>
      <c r="E503" s="87" t="s">
        <v>3449</v>
      </c>
      <c r="F503" s="87" t="s">
        <v>3449</v>
      </c>
      <c r="G503" s="143">
        <v>0</v>
      </c>
      <c r="H503" s="143">
        <v>0</v>
      </c>
      <c r="I503" s="37" t="s">
        <v>3350</v>
      </c>
      <c r="J503" s="37" t="s">
        <v>1705</v>
      </c>
      <c r="K503" s="134" t="s">
        <v>3728</v>
      </c>
      <c r="L503" s="9"/>
      <c r="M503" s="31" t="s">
        <v>3451</v>
      </c>
      <c r="N503" s="21" t="s">
        <v>2949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3312</v>
      </c>
      <c r="D504" s="1" t="s">
        <v>3339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3350</v>
      </c>
      <c r="J504" s="37" t="s">
        <v>1705</v>
      </c>
      <c r="K504" s="134" t="s">
        <v>3728</v>
      </c>
      <c r="L504" s="9"/>
      <c r="M504" s="21" t="s">
        <v>3404</v>
      </c>
      <c r="N504" s="21" t="s">
        <v>2949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3312</v>
      </c>
      <c r="D505" s="1" t="s">
        <v>3340</v>
      </c>
      <c r="E505" s="18" t="s">
        <v>3366</v>
      </c>
      <c r="F505" s="18" t="s">
        <v>3366</v>
      </c>
      <c r="G505" s="143">
        <v>0</v>
      </c>
      <c r="H505" s="143">
        <v>0</v>
      </c>
      <c r="I505" s="37" t="s">
        <v>3350</v>
      </c>
      <c r="J505" s="37" t="s">
        <v>1705</v>
      </c>
      <c r="K505" s="134" t="s">
        <v>3728</v>
      </c>
      <c r="L505" s="9"/>
      <c r="M505" s="21" t="s">
        <v>3405</v>
      </c>
      <c r="N505" s="21" t="s">
        <v>2949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3312</v>
      </c>
      <c r="D506" s="1" t="s">
        <v>3341</v>
      </c>
      <c r="E506" s="18" t="s">
        <v>3367</v>
      </c>
      <c r="F506" s="18" t="s">
        <v>3367</v>
      </c>
      <c r="G506" s="143">
        <v>0</v>
      </c>
      <c r="H506" s="143">
        <v>0</v>
      </c>
      <c r="I506" s="37" t="s">
        <v>3350</v>
      </c>
      <c r="J506" s="37" t="s">
        <v>1705</v>
      </c>
      <c r="K506" s="134" t="s">
        <v>3728</v>
      </c>
      <c r="L506" s="9"/>
      <c r="M506" s="21" t="s">
        <v>3406</v>
      </c>
      <c r="N506" s="21" t="s">
        <v>2949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3312</v>
      </c>
      <c r="D507" s="1" t="s">
        <v>3342</v>
      </c>
      <c r="E507" s="18" t="s">
        <v>3368</v>
      </c>
      <c r="F507" s="18" t="s">
        <v>3368</v>
      </c>
      <c r="G507" s="143">
        <v>0</v>
      </c>
      <c r="H507" s="143">
        <v>0</v>
      </c>
      <c r="I507" s="37" t="s">
        <v>3350</v>
      </c>
      <c r="J507" s="37" t="s">
        <v>1705</v>
      </c>
      <c r="K507" s="134" t="s">
        <v>3728</v>
      </c>
      <c r="L507" s="9"/>
      <c r="M507" s="21" t="s">
        <v>3407</v>
      </c>
      <c r="N507" s="21" t="s">
        <v>2949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3312</v>
      </c>
      <c r="D508" s="1" t="s">
        <v>3343</v>
      </c>
      <c r="E508" s="18" t="s">
        <v>3369</v>
      </c>
      <c r="F508" s="18" t="s">
        <v>3369</v>
      </c>
      <c r="G508" s="143">
        <v>0</v>
      </c>
      <c r="H508" s="143">
        <v>0</v>
      </c>
      <c r="I508" s="37" t="s">
        <v>3350</v>
      </c>
      <c r="J508" s="37" t="s">
        <v>1705</v>
      </c>
      <c r="K508" s="134" t="s">
        <v>3728</v>
      </c>
      <c r="L508" s="9"/>
      <c r="M508" s="21" t="s">
        <v>3408</v>
      </c>
      <c r="N508" s="21" t="s">
        <v>2949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3312</v>
      </c>
      <c r="D509" s="1" t="s">
        <v>3344</v>
      </c>
      <c r="E509" s="18" t="s">
        <v>3370</v>
      </c>
      <c r="F509" s="18" t="s">
        <v>3370</v>
      </c>
      <c r="G509" s="143">
        <v>0</v>
      </c>
      <c r="H509" s="143">
        <v>0</v>
      </c>
      <c r="I509" s="37" t="s">
        <v>3350</v>
      </c>
      <c r="J509" s="37" t="s">
        <v>1705</v>
      </c>
      <c r="K509" s="134" t="s">
        <v>3728</v>
      </c>
      <c r="L509" s="9"/>
      <c r="M509" s="21" t="s">
        <v>3409</v>
      </c>
      <c r="N509" s="21" t="s">
        <v>2949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3312</v>
      </c>
      <c r="D510" s="1" t="s">
        <v>3345</v>
      </c>
      <c r="E510" s="18" t="s">
        <v>3371</v>
      </c>
      <c r="F510" s="18" t="s">
        <v>3371</v>
      </c>
      <c r="G510" s="143">
        <v>0</v>
      </c>
      <c r="H510" s="143">
        <v>0</v>
      </c>
      <c r="I510" s="37" t="s">
        <v>3350</v>
      </c>
      <c r="J510" s="37" t="s">
        <v>1705</v>
      </c>
      <c r="K510" s="134" t="s">
        <v>3728</v>
      </c>
      <c r="L510" s="9"/>
      <c r="M510" s="21" t="s">
        <v>3410</v>
      </c>
      <c r="N510" s="21" t="s">
        <v>2949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3312</v>
      </c>
      <c r="D511" s="1" t="s">
        <v>3346</v>
      </c>
      <c r="E511" s="18" t="s">
        <v>3372</v>
      </c>
      <c r="F511" s="18" t="s">
        <v>3372</v>
      </c>
      <c r="G511" s="62">
        <v>0</v>
      </c>
      <c r="H511" s="62">
        <v>0</v>
      </c>
      <c r="I511" s="37" t="s">
        <v>3350</v>
      </c>
      <c r="J511" s="37" t="s">
        <v>1705</v>
      </c>
      <c r="K511" s="134" t="s">
        <v>3728</v>
      </c>
      <c r="L511" s="9"/>
      <c r="M511" s="21" t="s">
        <v>3411</v>
      </c>
      <c r="N511" s="21" t="s">
        <v>2949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3312</v>
      </c>
      <c r="D512" s="1" t="s">
        <v>3347</v>
      </c>
      <c r="E512" s="18" t="s">
        <v>3373</v>
      </c>
      <c r="F512" s="18" t="s">
        <v>3373</v>
      </c>
      <c r="G512" s="143">
        <v>0</v>
      </c>
      <c r="H512" s="143">
        <v>0</v>
      </c>
      <c r="I512" s="37" t="s">
        <v>3350</v>
      </c>
      <c r="J512" s="37" t="s">
        <v>1705</v>
      </c>
      <c r="K512" s="134" t="s">
        <v>3728</v>
      </c>
      <c r="L512" s="9"/>
      <c r="M512" s="21" t="s">
        <v>3412</v>
      </c>
      <c r="N512" s="21" t="s">
        <v>2949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3312</v>
      </c>
      <c r="D513" s="1" t="s">
        <v>3348</v>
      </c>
      <c r="E513" s="18" t="s">
        <v>3374</v>
      </c>
      <c r="F513" s="18" t="s">
        <v>3374</v>
      </c>
      <c r="G513" s="143">
        <v>0</v>
      </c>
      <c r="H513" s="143">
        <v>0</v>
      </c>
      <c r="I513" s="37" t="s">
        <v>3350</v>
      </c>
      <c r="J513" s="37" t="s">
        <v>1705</v>
      </c>
      <c r="K513" s="134" t="s">
        <v>3728</v>
      </c>
      <c r="L513" s="9"/>
      <c r="M513" s="21" t="s">
        <v>3413</v>
      </c>
      <c r="N513" s="21" t="s">
        <v>2949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3312</v>
      </c>
      <c r="D514" s="1" t="s">
        <v>3349</v>
      </c>
      <c r="E514" s="18" t="s">
        <v>3375</v>
      </c>
      <c r="F514" s="18" t="s">
        <v>3375</v>
      </c>
      <c r="G514" s="143">
        <v>0</v>
      </c>
      <c r="H514" s="143">
        <v>0</v>
      </c>
      <c r="I514" s="37" t="s">
        <v>3350</v>
      </c>
      <c r="J514" s="37" t="s">
        <v>1705</v>
      </c>
      <c r="K514" s="134" t="s">
        <v>3728</v>
      </c>
      <c r="L514" s="9"/>
      <c r="M514" s="21" t="s">
        <v>3414</v>
      </c>
      <c r="N514" s="21" t="s">
        <v>2949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1733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1705</v>
      </c>
      <c r="K515" s="159" t="s">
        <v>3728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1733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1705</v>
      </c>
      <c r="K516" s="159" t="s">
        <v>3728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1733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1705</v>
      </c>
      <c r="K517" s="159" t="s">
        <v>3728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1733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1705</v>
      </c>
      <c r="K518" s="159" t="s">
        <v>3728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1733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1705</v>
      </c>
      <c r="K519" s="159" t="s">
        <v>3728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1733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1705</v>
      </c>
      <c r="K520" s="159" t="s">
        <v>3728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1733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1705</v>
      </c>
      <c r="K521" s="159" t="s">
        <v>3728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1733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1705</v>
      </c>
      <c r="K522" s="159" t="s">
        <v>3728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1733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1705</v>
      </c>
      <c r="K523" s="159" t="s">
        <v>3728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1733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1705</v>
      </c>
      <c r="K524" s="159" t="s">
        <v>3728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1733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1705</v>
      </c>
      <c r="K525" s="159" t="s">
        <v>3728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1733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1705</v>
      </c>
      <c r="K526" s="159" t="s">
        <v>3728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1733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1705</v>
      </c>
      <c r="K527" s="159" t="s">
        <v>3728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1733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1705</v>
      </c>
      <c r="K528" s="159" t="s">
        <v>3728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1733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1705</v>
      </c>
      <c r="K529" s="159" t="s">
        <v>3728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1733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1705</v>
      </c>
      <c r="K530" s="159" t="s">
        <v>3728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1733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1705</v>
      </c>
      <c r="K531" s="159" t="s">
        <v>3728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1733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1705</v>
      </c>
      <c r="K532" s="159" t="s">
        <v>3728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1733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1705</v>
      </c>
      <c r="K533" s="159" t="s">
        <v>3728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1733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1705</v>
      </c>
      <c r="K534" s="159" t="s">
        <v>3728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1733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1705</v>
      </c>
      <c r="K535" s="159" t="s">
        <v>3728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1733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1705</v>
      </c>
      <c r="K536" s="159" t="s">
        <v>3728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1733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1705</v>
      </c>
      <c r="K537" s="159" t="s">
        <v>3728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3750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1803</v>
      </c>
      <c r="D541" s="1" t="s">
        <v>1230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3445</v>
      </c>
      <c r="J541" s="16" t="s">
        <v>1705</v>
      </c>
      <c r="K541" s="134" t="s">
        <v>3728</v>
      </c>
      <c r="M541" s="21" t="s">
        <v>2517</v>
      </c>
      <c r="N541" s="21" t="s">
        <v>2949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3715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1803</v>
      </c>
      <c r="D542" s="1" t="s">
        <v>1231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3445</v>
      </c>
      <c r="J542" s="16" t="s">
        <v>1705</v>
      </c>
      <c r="K542" s="134" t="s">
        <v>3728</v>
      </c>
      <c r="M542" s="21" t="s">
        <v>2518</v>
      </c>
      <c r="N542" s="21" t="s">
        <v>2949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3715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1803</v>
      </c>
      <c r="D543" s="1" t="s">
        <v>1232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3445</v>
      </c>
      <c r="J543" s="16" t="s">
        <v>1705</v>
      </c>
      <c r="K543" s="134" t="s">
        <v>3728</v>
      </c>
      <c r="M543" s="21" t="s">
        <v>2519</v>
      </c>
      <c r="N543" s="21" t="s">
        <v>2949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3715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1803</v>
      </c>
      <c r="D544" s="1" t="s">
        <v>1233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3445</v>
      </c>
      <c r="J544" s="16" t="s">
        <v>1705</v>
      </c>
      <c r="K544" s="134" t="s">
        <v>3728</v>
      </c>
      <c r="M544" s="21" t="s">
        <v>2520</v>
      </c>
      <c r="N544" s="21" t="s">
        <v>2949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3715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1803</v>
      </c>
      <c r="D545" s="1" t="s">
        <v>1234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3445</v>
      </c>
      <c r="J545" s="16" t="s">
        <v>1705</v>
      </c>
      <c r="K545" s="134" t="s">
        <v>3728</v>
      </c>
      <c r="M545" s="21" t="s">
        <v>2521</v>
      </c>
      <c r="N545" s="21" t="s">
        <v>2949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3715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1803</v>
      </c>
      <c r="D546" s="1" t="s">
        <v>1235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3445</v>
      </c>
      <c r="J546" s="16" t="s">
        <v>1705</v>
      </c>
      <c r="K546" s="134" t="s">
        <v>3728</v>
      </c>
      <c r="M546" s="21" t="s">
        <v>2522</v>
      </c>
      <c r="N546" s="21" t="s">
        <v>2949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3715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1803</v>
      </c>
      <c r="D547" s="1" t="s">
        <v>1236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3445</v>
      </c>
      <c r="J547" s="16" t="s">
        <v>1705</v>
      </c>
      <c r="K547" s="134" t="s">
        <v>3728</v>
      </c>
      <c r="M547" s="21" t="s">
        <v>2523</v>
      </c>
      <c r="N547" s="21" t="s">
        <v>2949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3715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1803</v>
      </c>
      <c r="D548" s="1" t="s">
        <v>1237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3445</v>
      </c>
      <c r="J548" s="16" t="s">
        <v>1705</v>
      </c>
      <c r="K548" s="134" t="s">
        <v>3728</v>
      </c>
      <c r="M548" s="21" t="s">
        <v>2524</v>
      </c>
      <c r="N548" s="21" t="s">
        <v>2949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3715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1803</v>
      </c>
      <c r="D549" s="1" t="s">
        <v>1240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1705</v>
      </c>
      <c r="K549" s="134" t="s">
        <v>3728</v>
      </c>
      <c r="M549" s="21" t="s">
        <v>1240</v>
      </c>
      <c r="N549" s="21" t="s">
        <v>2949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3715</v>
      </c>
      <c r="U549" s="114"/>
      <c r="V549" s="114" t="s">
        <v>3966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1803</v>
      </c>
      <c r="D550" s="1" t="s">
        <v>1235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1705</v>
      </c>
      <c r="K550" s="134" t="s">
        <v>3728</v>
      </c>
      <c r="L550" s="1" t="s">
        <v>3753</v>
      </c>
      <c r="M550" s="21" t="s">
        <v>2773</v>
      </c>
      <c r="N550" s="21" t="s">
        <v>2949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1803</v>
      </c>
      <c r="D551" s="1" t="s">
        <v>1236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1705</v>
      </c>
      <c r="K551" s="134" t="s">
        <v>3728</v>
      </c>
      <c r="L551" s="1" t="s">
        <v>3754</v>
      </c>
      <c r="M551" s="21" t="s">
        <v>2774</v>
      </c>
      <c r="N551" s="21" t="s">
        <v>2949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1803</v>
      </c>
      <c r="D552" s="1" t="s">
        <v>1237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1705</v>
      </c>
      <c r="K552" s="134" t="s">
        <v>3728</v>
      </c>
      <c r="L552" s="1" t="s">
        <v>3755</v>
      </c>
      <c r="M552" s="21" t="s">
        <v>2775</v>
      </c>
      <c r="N552" s="21" t="s">
        <v>2949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1803</v>
      </c>
      <c r="D553" s="1" t="s">
        <v>1234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1705</v>
      </c>
      <c r="K553" s="134" t="s">
        <v>3728</v>
      </c>
      <c r="L553" s="1" t="s">
        <v>3756</v>
      </c>
      <c r="M553" s="21" t="s">
        <v>2776</v>
      </c>
      <c r="N553" s="21" t="s">
        <v>2949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1803</v>
      </c>
      <c r="D554" s="1" t="s">
        <v>1230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3445</v>
      </c>
      <c r="J554" s="16" t="s">
        <v>1705</v>
      </c>
      <c r="K554" s="134" t="s">
        <v>3728</v>
      </c>
      <c r="L554" s="1" t="s">
        <v>3757</v>
      </c>
      <c r="M554" s="21" t="s">
        <v>2777</v>
      </c>
      <c r="N554" s="21" t="s">
        <v>2949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3715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1803</v>
      </c>
      <c r="D555" s="1" t="s">
        <v>1231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3445</v>
      </c>
      <c r="J555" s="16" t="s">
        <v>1705</v>
      </c>
      <c r="K555" s="134" t="s">
        <v>3728</v>
      </c>
      <c r="L555" s="1" t="s">
        <v>3758</v>
      </c>
      <c r="M555" s="21" t="s">
        <v>2778</v>
      </c>
      <c r="N555" s="21" t="s">
        <v>2949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3715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1803</v>
      </c>
      <c r="D556" s="1" t="s">
        <v>1232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3445</v>
      </c>
      <c r="J556" s="16" t="s">
        <v>1705</v>
      </c>
      <c r="K556" s="134" t="s">
        <v>3728</v>
      </c>
      <c r="L556" s="1" t="s">
        <v>3759</v>
      </c>
      <c r="M556" s="21" t="s">
        <v>2779</v>
      </c>
      <c r="N556" s="21" t="s">
        <v>2949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3715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1803</v>
      </c>
      <c r="D557" s="1" t="s">
        <v>1233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3445</v>
      </c>
      <c r="J557" s="16" t="s">
        <v>1705</v>
      </c>
      <c r="K557" s="134" t="s">
        <v>3728</v>
      </c>
      <c r="L557" s="1" t="s">
        <v>3760</v>
      </c>
      <c r="M557" s="21" t="s">
        <v>2780</v>
      </c>
      <c r="N557" s="21" t="s">
        <v>2949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3715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1803</v>
      </c>
      <c r="D558" s="1" t="s">
        <v>1224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3445</v>
      </c>
      <c r="J558" s="16" t="s">
        <v>1705</v>
      </c>
      <c r="K558" s="134" t="s">
        <v>3728</v>
      </c>
      <c r="M558" s="21" t="s">
        <v>2781</v>
      </c>
      <c r="N558" s="21" t="s">
        <v>2949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3715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1803</v>
      </c>
      <c r="D559" s="1" t="s">
        <v>1221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3445</v>
      </c>
      <c r="J559" s="16" t="s">
        <v>1705</v>
      </c>
      <c r="K559" s="134" t="s">
        <v>3728</v>
      </c>
      <c r="M559" s="21" t="s">
        <v>2782</v>
      </c>
      <c r="N559" s="21" t="s">
        <v>2949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3715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1803</v>
      </c>
      <c r="D560" s="1" t="s">
        <v>1222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3445</v>
      </c>
      <c r="J560" s="16" t="s">
        <v>1705</v>
      </c>
      <c r="K560" s="134" t="s">
        <v>3728</v>
      </c>
      <c r="M560" s="21" t="s">
        <v>2783</v>
      </c>
      <c r="N560" s="21" t="s">
        <v>2949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3715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1803</v>
      </c>
      <c r="D561" s="1" t="s">
        <v>1223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3445</v>
      </c>
      <c r="J561" s="16" t="s">
        <v>1705</v>
      </c>
      <c r="K561" s="134" t="s">
        <v>3728</v>
      </c>
      <c r="M561" s="21" t="s">
        <v>2784</v>
      </c>
      <c r="N561" s="21" t="s">
        <v>2949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3715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1803</v>
      </c>
      <c r="D562" s="1" t="s">
        <v>4047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1705</v>
      </c>
      <c r="K562" s="134" t="s">
        <v>3728</v>
      </c>
      <c r="M562" s="21" t="s">
        <v>4047</v>
      </c>
      <c r="N562" s="21" t="s">
        <v>2949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ITM_0</v>
      </c>
    </row>
    <row r="563" spans="1:26">
      <c r="A563" s="3">
        <f>ROW()</f>
        <v>563</v>
      </c>
      <c r="B563" s="183">
        <v>539</v>
      </c>
      <c r="C563" s="1" t="s">
        <v>1803</v>
      </c>
      <c r="D563" s="1" t="s">
        <v>4048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1705</v>
      </c>
      <c r="K563" s="134" t="s">
        <v>3728</v>
      </c>
      <c r="M563" s="21" t="s">
        <v>4048</v>
      </c>
      <c r="N563" s="21" t="s">
        <v>2949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ITM_1</v>
      </c>
    </row>
    <row r="564" spans="1:26">
      <c r="A564" s="3">
        <f>ROW()</f>
        <v>564</v>
      </c>
      <c r="B564" s="183">
        <v>540</v>
      </c>
      <c r="C564" s="1" t="s">
        <v>1803</v>
      </c>
      <c r="D564" s="1" t="s">
        <v>4049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1705</v>
      </c>
      <c r="K564" s="134" t="s">
        <v>3728</v>
      </c>
      <c r="M564" s="21" t="s">
        <v>4049</v>
      </c>
      <c r="N564" s="21" t="s">
        <v>2949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ITM_2</v>
      </c>
    </row>
    <row r="565" spans="1:26">
      <c r="A565" s="3">
        <f>ROW()</f>
        <v>565</v>
      </c>
      <c r="B565" s="183">
        <v>541</v>
      </c>
      <c r="C565" s="1" t="s">
        <v>1803</v>
      </c>
      <c r="D565" s="1" t="s">
        <v>4050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1705</v>
      </c>
      <c r="K565" s="134" t="s">
        <v>3728</v>
      </c>
      <c r="M565" s="21" t="s">
        <v>4050</v>
      </c>
      <c r="N565" s="21" t="s">
        <v>2949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ITM_3</v>
      </c>
    </row>
    <row r="566" spans="1:26">
      <c r="A566" s="3">
        <f>ROW()</f>
        <v>566</v>
      </c>
      <c r="B566" s="183">
        <v>542</v>
      </c>
      <c r="C566" s="1" t="s">
        <v>1803</v>
      </c>
      <c r="D566" s="1" t="s">
        <v>4051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1705</v>
      </c>
      <c r="K566" s="134" t="s">
        <v>3728</v>
      </c>
      <c r="M566" s="21" t="s">
        <v>4051</v>
      </c>
      <c r="N566" s="21" t="s">
        <v>2949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ITM_4</v>
      </c>
    </row>
    <row r="567" spans="1:26">
      <c r="A567" s="3">
        <f>ROW()</f>
        <v>567</v>
      </c>
      <c r="B567" s="183">
        <v>543</v>
      </c>
      <c r="C567" s="1" t="s">
        <v>1803</v>
      </c>
      <c r="D567" s="1" t="s">
        <v>4052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1705</v>
      </c>
      <c r="K567" s="134" t="s">
        <v>3728</v>
      </c>
      <c r="M567" s="21" t="s">
        <v>4052</v>
      </c>
      <c r="N567" s="21" t="s">
        <v>2949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ITM_5</v>
      </c>
    </row>
    <row r="568" spans="1:26">
      <c r="A568" s="3">
        <f>ROW()</f>
        <v>568</v>
      </c>
      <c r="B568" s="183">
        <v>544</v>
      </c>
      <c r="C568" s="1" t="s">
        <v>1803</v>
      </c>
      <c r="D568" s="1" t="s">
        <v>4053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1705</v>
      </c>
      <c r="K568" s="134" t="s">
        <v>3728</v>
      </c>
      <c r="M568" s="21" t="s">
        <v>4053</v>
      </c>
      <c r="N568" s="21" t="s">
        <v>2949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ITM_6</v>
      </c>
    </row>
    <row r="569" spans="1:26">
      <c r="A569" s="3">
        <f>ROW()</f>
        <v>569</v>
      </c>
      <c r="B569" s="183">
        <v>545</v>
      </c>
      <c r="C569" s="1" t="s">
        <v>1803</v>
      </c>
      <c r="D569" s="1" t="s">
        <v>4054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1705</v>
      </c>
      <c r="K569" s="134" t="s">
        <v>3728</v>
      </c>
      <c r="M569" s="21" t="s">
        <v>4054</v>
      </c>
      <c r="N569" s="21" t="s">
        <v>2949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ITM_7</v>
      </c>
    </row>
    <row r="570" spans="1:26">
      <c r="A570" s="3">
        <f>ROW()</f>
        <v>570</v>
      </c>
      <c r="B570" s="183">
        <v>546</v>
      </c>
      <c r="C570" s="1" t="s">
        <v>1803</v>
      </c>
      <c r="D570" s="1" t="s">
        <v>4055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1705</v>
      </c>
      <c r="K570" s="134" t="s">
        <v>3728</v>
      </c>
      <c r="M570" s="21" t="s">
        <v>4055</v>
      </c>
      <c r="N570" s="21" t="s">
        <v>2949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ITM_8</v>
      </c>
    </row>
    <row r="571" spans="1:26">
      <c r="A571" s="3">
        <f>ROW()</f>
        <v>571</v>
      </c>
      <c r="B571" s="183">
        <v>547</v>
      </c>
      <c r="C571" s="1" t="s">
        <v>1803</v>
      </c>
      <c r="D571" s="1" t="s">
        <v>4056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1705</v>
      </c>
      <c r="K571" s="134" t="s">
        <v>3728</v>
      </c>
      <c r="M571" s="21" t="s">
        <v>4056</v>
      </c>
      <c r="N571" s="21" t="s">
        <v>2949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ITM_9</v>
      </c>
    </row>
    <row r="572" spans="1:26">
      <c r="A572" s="3">
        <f>ROW()</f>
        <v>572</v>
      </c>
      <c r="B572" s="183">
        <v>548</v>
      </c>
      <c r="C572" s="1" t="s">
        <v>1803</v>
      </c>
      <c r="D572" s="1" t="s">
        <v>4057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3432</v>
      </c>
      <c r="J572" s="16" t="s">
        <v>1705</v>
      </c>
      <c r="K572" s="134" t="s">
        <v>3728</v>
      </c>
      <c r="M572" s="21" t="s">
        <v>4057</v>
      </c>
      <c r="N572" s="21" t="s">
        <v>2949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ITM_A</v>
      </c>
    </row>
    <row r="573" spans="1:26">
      <c r="A573" s="3">
        <f>ROW()</f>
        <v>573</v>
      </c>
      <c r="B573" s="183">
        <v>549</v>
      </c>
      <c r="C573" s="1" t="s">
        <v>1803</v>
      </c>
      <c r="D573" s="1" t="s">
        <v>4058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3432</v>
      </c>
      <c r="J573" s="16" t="s">
        <v>1705</v>
      </c>
      <c r="K573" s="134" t="s">
        <v>3728</v>
      </c>
      <c r="M573" s="21" t="s">
        <v>4058</v>
      </c>
      <c r="N573" s="21" t="s">
        <v>2949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ITM_B</v>
      </c>
    </row>
    <row r="574" spans="1:26">
      <c r="A574" s="3">
        <f>ROW()</f>
        <v>574</v>
      </c>
      <c r="B574" s="183">
        <v>550</v>
      </c>
      <c r="C574" s="1" t="s">
        <v>1803</v>
      </c>
      <c r="D574" s="1" t="s">
        <v>4059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3432</v>
      </c>
      <c r="J574" s="16" t="s">
        <v>1705</v>
      </c>
      <c r="K574" s="134" t="s">
        <v>3728</v>
      </c>
      <c r="M574" s="21" t="s">
        <v>4059</v>
      </c>
      <c r="N574" s="21" t="s">
        <v>2949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ITM_C</v>
      </c>
    </row>
    <row r="575" spans="1:26">
      <c r="A575" s="3">
        <f>ROW()</f>
        <v>575</v>
      </c>
      <c r="B575" s="183">
        <v>551</v>
      </c>
      <c r="C575" s="1" t="s">
        <v>1803</v>
      </c>
      <c r="D575" s="1" t="s">
        <v>4060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3432</v>
      </c>
      <c r="J575" s="16" t="s">
        <v>1705</v>
      </c>
      <c r="K575" s="134" t="s">
        <v>3728</v>
      </c>
      <c r="M575" s="21" t="s">
        <v>4060</v>
      </c>
      <c r="N575" s="21" t="s">
        <v>2949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ITM_D</v>
      </c>
    </row>
    <row r="576" spans="1:26">
      <c r="A576" s="3">
        <f>ROW()</f>
        <v>576</v>
      </c>
      <c r="B576" s="183">
        <v>552</v>
      </c>
      <c r="C576" s="1" t="s">
        <v>1803</v>
      </c>
      <c r="D576" s="1" t="s">
        <v>4061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3432</v>
      </c>
      <c r="J576" s="16" t="s">
        <v>1705</v>
      </c>
      <c r="K576" s="134" t="s">
        <v>3728</v>
      </c>
      <c r="M576" s="21" t="s">
        <v>4061</v>
      </c>
      <c r="N576" s="21" t="s">
        <v>2949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ITM_E</v>
      </c>
    </row>
    <row r="577" spans="1:26">
      <c r="A577" s="3">
        <f>ROW()</f>
        <v>577</v>
      </c>
      <c r="B577" s="183">
        <v>553</v>
      </c>
      <c r="C577" s="1" t="s">
        <v>1803</v>
      </c>
      <c r="D577" s="1" t="s">
        <v>4062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3432</v>
      </c>
      <c r="J577" s="16" t="s">
        <v>1705</v>
      </c>
      <c r="K577" s="134" t="s">
        <v>3728</v>
      </c>
      <c r="M577" s="21" t="s">
        <v>4062</v>
      </c>
      <c r="N577" s="21" t="s">
        <v>2949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ITM_F</v>
      </c>
    </row>
    <row r="578" spans="1:26">
      <c r="A578" s="3">
        <f>ROW()</f>
        <v>578</v>
      </c>
      <c r="B578" s="183">
        <v>554</v>
      </c>
      <c r="C578" s="1" t="s">
        <v>1803</v>
      </c>
      <c r="D578" s="1" t="s">
        <v>4063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3432</v>
      </c>
      <c r="J578" s="16" t="s">
        <v>1705</v>
      </c>
      <c r="K578" s="134" t="s">
        <v>3728</v>
      </c>
      <c r="M578" s="21" t="s">
        <v>4063</v>
      </c>
      <c r="N578" s="21" t="s">
        <v>2949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ITM_G</v>
      </c>
    </row>
    <row r="579" spans="1:26">
      <c r="A579" s="3">
        <f>ROW()</f>
        <v>579</v>
      </c>
      <c r="B579" s="183">
        <v>555</v>
      </c>
      <c r="C579" s="1" t="s">
        <v>1803</v>
      </c>
      <c r="D579" s="1" t="s">
        <v>4064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3432</v>
      </c>
      <c r="J579" s="16" t="s">
        <v>1705</v>
      </c>
      <c r="K579" s="134" t="s">
        <v>3728</v>
      </c>
      <c r="M579" s="21" t="s">
        <v>4064</v>
      </c>
      <c r="N579" s="21" t="s">
        <v>2949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ITM_H</v>
      </c>
    </row>
    <row r="580" spans="1:26">
      <c r="A580" s="3">
        <f>ROW()</f>
        <v>580</v>
      </c>
      <c r="B580" s="183">
        <v>556</v>
      </c>
      <c r="C580" s="1" t="s">
        <v>1803</v>
      </c>
      <c r="D580" s="1" t="s">
        <v>4065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3432</v>
      </c>
      <c r="J580" s="16" t="s">
        <v>1705</v>
      </c>
      <c r="K580" s="134" t="s">
        <v>3728</v>
      </c>
      <c r="M580" s="21" t="s">
        <v>4065</v>
      </c>
      <c r="N580" s="21" t="s">
        <v>2949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ITM_I</v>
      </c>
    </row>
    <row r="581" spans="1:26">
      <c r="A581" s="3">
        <f>ROW()</f>
        <v>581</v>
      </c>
      <c r="B581" s="183">
        <v>557</v>
      </c>
      <c r="C581" s="1" t="s">
        <v>1803</v>
      </c>
      <c r="D581" s="1" t="s">
        <v>4066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3432</v>
      </c>
      <c r="J581" s="16" t="s">
        <v>1705</v>
      </c>
      <c r="K581" s="134" t="s">
        <v>3728</v>
      </c>
      <c r="M581" s="21" t="s">
        <v>4066</v>
      </c>
      <c r="N581" s="21" t="s">
        <v>2949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ITM_J</v>
      </c>
    </row>
    <row r="582" spans="1:26">
      <c r="A582" s="3">
        <f>ROW()</f>
        <v>582</v>
      </c>
      <c r="B582" s="183">
        <v>558</v>
      </c>
      <c r="C582" s="1" t="s">
        <v>1803</v>
      </c>
      <c r="D582" s="1" t="s">
        <v>4067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3432</v>
      </c>
      <c r="J582" s="16" t="s">
        <v>1705</v>
      </c>
      <c r="K582" s="134" t="s">
        <v>3728</v>
      </c>
      <c r="M582" s="21" t="s">
        <v>4067</v>
      </c>
      <c r="N582" s="21" t="s">
        <v>2949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ITM_K</v>
      </c>
    </row>
    <row r="583" spans="1:26">
      <c r="A583" s="3">
        <f>ROW()</f>
        <v>583</v>
      </c>
      <c r="B583" s="183">
        <v>559</v>
      </c>
      <c r="C583" s="1" t="s">
        <v>1803</v>
      </c>
      <c r="D583" s="1" t="s">
        <v>4068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3432</v>
      </c>
      <c r="J583" s="16" t="s">
        <v>1705</v>
      </c>
      <c r="K583" s="134" t="s">
        <v>3728</v>
      </c>
      <c r="M583" s="21" t="s">
        <v>4068</v>
      </c>
      <c r="N583" s="21" t="s">
        <v>2949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ITM_L</v>
      </c>
    </row>
    <row r="584" spans="1:26">
      <c r="A584" s="3">
        <f>ROW()</f>
        <v>584</v>
      </c>
      <c r="B584" s="183">
        <v>560</v>
      </c>
      <c r="C584" s="1" t="s">
        <v>1803</v>
      </c>
      <c r="D584" s="1" t="s">
        <v>4069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3432</v>
      </c>
      <c r="J584" s="16" t="s">
        <v>1705</v>
      </c>
      <c r="K584" s="134" t="s">
        <v>3728</v>
      </c>
      <c r="M584" s="21" t="s">
        <v>4069</v>
      </c>
      <c r="N584" s="21" t="s">
        <v>2949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ITM_M</v>
      </c>
    </row>
    <row r="585" spans="1:26">
      <c r="A585" s="3">
        <f>ROW()</f>
        <v>585</v>
      </c>
      <c r="B585" s="183">
        <v>561</v>
      </c>
      <c r="C585" s="1" t="s">
        <v>1803</v>
      </c>
      <c r="D585" s="1" t="s">
        <v>4070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3432</v>
      </c>
      <c r="J585" s="16" t="s">
        <v>1705</v>
      </c>
      <c r="K585" s="134" t="s">
        <v>3728</v>
      </c>
      <c r="M585" s="21" t="s">
        <v>4070</v>
      </c>
      <c r="N585" s="21" t="s">
        <v>2949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ITM_N</v>
      </c>
    </row>
    <row r="586" spans="1:26">
      <c r="A586" s="3">
        <f>ROW()</f>
        <v>586</v>
      </c>
      <c r="B586" s="183">
        <v>562</v>
      </c>
      <c r="C586" s="1" t="s">
        <v>1803</v>
      </c>
      <c r="D586" s="1" t="s">
        <v>4071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3432</v>
      </c>
      <c r="J586" s="16" t="s">
        <v>1705</v>
      </c>
      <c r="K586" s="134" t="s">
        <v>3728</v>
      </c>
      <c r="M586" s="21" t="s">
        <v>4071</v>
      </c>
      <c r="N586" s="21" t="s">
        <v>2949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ITM_O</v>
      </c>
    </row>
    <row r="587" spans="1:26">
      <c r="A587" s="3">
        <f>ROW()</f>
        <v>587</v>
      </c>
      <c r="B587" s="183">
        <v>563</v>
      </c>
      <c r="C587" s="1" t="s">
        <v>1803</v>
      </c>
      <c r="D587" s="1" t="s">
        <v>4072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3432</v>
      </c>
      <c r="J587" s="16" t="s">
        <v>1705</v>
      </c>
      <c r="K587" s="134" t="s">
        <v>3728</v>
      </c>
      <c r="M587" s="21" t="s">
        <v>4072</v>
      </c>
      <c r="N587" s="21" t="s">
        <v>2949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ITM_P</v>
      </c>
    </row>
    <row r="588" spans="1:26">
      <c r="A588" s="3">
        <f>ROW()</f>
        <v>588</v>
      </c>
      <c r="B588" s="183">
        <v>564</v>
      </c>
      <c r="C588" s="1" t="s">
        <v>1803</v>
      </c>
      <c r="D588" s="1" t="s">
        <v>4073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3432</v>
      </c>
      <c r="J588" s="16" t="s">
        <v>1705</v>
      </c>
      <c r="K588" s="134" t="s">
        <v>3728</v>
      </c>
      <c r="M588" s="21" t="s">
        <v>4073</v>
      </c>
      <c r="N588" s="21" t="s">
        <v>2949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ITM_Q</v>
      </c>
    </row>
    <row r="589" spans="1:26">
      <c r="A589" s="3">
        <f>ROW()</f>
        <v>589</v>
      </c>
      <c r="B589" s="183">
        <v>565</v>
      </c>
      <c r="C589" s="1" t="s">
        <v>1803</v>
      </c>
      <c r="D589" s="1" t="s">
        <v>4074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3432</v>
      </c>
      <c r="J589" s="16" t="s">
        <v>1705</v>
      </c>
      <c r="K589" s="134" t="s">
        <v>3728</v>
      </c>
      <c r="M589" s="21" t="s">
        <v>4074</v>
      </c>
      <c r="N589" s="21" t="s">
        <v>2949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ITM_R</v>
      </c>
    </row>
    <row r="590" spans="1:26">
      <c r="A590" s="3">
        <f>ROW()</f>
        <v>590</v>
      </c>
      <c r="B590" s="183">
        <v>566</v>
      </c>
      <c r="C590" s="1" t="s">
        <v>1803</v>
      </c>
      <c r="D590" s="1" t="s">
        <v>2459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3432</v>
      </c>
      <c r="J590" s="16" t="s">
        <v>1705</v>
      </c>
      <c r="K590" s="134" t="s">
        <v>3728</v>
      </c>
      <c r="M590" s="21" t="s">
        <v>2459</v>
      </c>
      <c r="N590" s="21" t="s">
        <v>2949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ITM_S</v>
      </c>
    </row>
    <row r="591" spans="1:26">
      <c r="A591" s="3">
        <f>ROW()</f>
        <v>591</v>
      </c>
      <c r="B591" s="183">
        <v>567</v>
      </c>
      <c r="C591" s="1" t="s">
        <v>1803</v>
      </c>
      <c r="D591" s="1" t="s">
        <v>4075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3432</v>
      </c>
      <c r="J591" s="16" t="s">
        <v>1705</v>
      </c>
      <c r="K591" s="134" t="s">
        <v>3728</v>
      </c>
      <c r="M591" s="21" t="s">
        <v>4075</v>
      </c>
      <c r="N591" s="21" t="s">
        <v>2949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ITM_T</v>
      </c>
    </row>
    <row r="592" spans="1:26">
      <c r="A592" s="3">
        <f>ROW()</f>
        <v>592</v>
      </c>
      <c r="B592" s="183">
        <v>568</v>
      </c>
      <c r="C592" s="1" t="s">
        <v>1803</v>
      </c>
      <c r="D592" s="1" t="s">
        <v>4076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3432</v>
      </c>
      <c r="J592" s="16" t="s">
        <v>1705</v>
      </c>
      <c r="K592" s="134" t="s">
        <v>3728</v>
      </c>
      <c r="M592" s="21" t="s">
        <v>4076</v>
      </c>
      <c r="N592" s="21" t="s">
        <v>2949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ITM_U</v>
      </c>
    </row>
    <row r="593" spans="1:26">
      <c r="A593" s="3">
        <f>ROW()</f>
        <v>593</v>
      </c>
      <c r="B593" s="183">
        <v>569</v>
      </c>
      <c r="C593" s="1" t="s">
        <v>1803</v>
      </c>
      <c r="D593" s="1" t="s">
        <v>4077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3432</v>
      </c>
      <c r="J593" s="16" t="s">
        <v>1705</v>
      </c>
      <c r="K593" s="134" t="s">
        <v>3728</v>
      </c>
      <c r="M593" s="21" t="s">
        <v>4077</v>
      </c>
      <c r="N593" s="21" t="s">
        <v>2949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ITM_V</v>
      </c>
    </row>
    <row r="594" spans="1:26">
      <c r="A594" s="3">
        <f>ROW()</f>
        <v>594</v>
      </c>
      <c r="B594" s="183">
        <v>570</v>
      </c>
      <c r="C594" s="1" t="s">
        <v>1803</v>
      </c>
      <c r="D594" s="1" t="s">
        <v>4078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3432</v>
      </c>
      <c r="J594" s="16" t="s">
        <v>1705</v>
      </c>
      <c r="K594" s="134" t="s">
        <v>3728</v>
      </c>
      <c r="M594" s="21" t="s">
        <v>4078</v>
      </c>
      <c r="N594" s="21" t="s">
        <v>2949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ITM_W</v>
      </c>
    </row>
    <row r="595" spans="1:26">
      <c r="A595" s="3">
        <f>ROW()</f>
        <v>595</v>
      </c>
      <c r="B595" s="183">
        <v>571</v>
      </c>
      <c r="C595" s="1" t="s">
        <v>1803</v>
      </c>
      <c r="D595" s="1" t="s">
        <v>4079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3432</v>
      </c>
      <c r="J595" s="16" t="s">
        <v>1705</v>
      </c>
      <c r="K595" s="134" t="s">
        <v>3728</v>
      </c>
      <c r="M595" s="21" t="s">
        <v>4079</v>
      </c>
      <c r="N595" s="21" t="s">
        <v>2949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ITM_X</v>
      </c>
    </row>
    <row r="596" spans="1:26">
      <c r="A596" s="3">
        <f>ROW()</f>
        <v>596</v>
      </c>
      <c r="B596" s="183">
        <v>572</v>
      </c>
      <c r="C596" s="1" t="s">
        <v>1803</v>
      </c>
      <c r="D596" s="1" t="s">
        <v>4080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3432</v>
      </c>
      <c r="J596" s="16" t="s">
        <v>1705</v>
      </c>
      <c r="K596" s="134" t="s">
        <v>3728</v>
      </c>
      <c r="M596" s="21" t="s">
        <v>4080</v>
      </c>
      <c r="N596" s="21" t="s">
        <v>2949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ITM_Y</v>
      </c>
    </row>
    <row r="597" spans="1:26">
      <c r="A597" s="3">
        <f>ROW()</f>
        <v>597</v>
      </c>
      <c r="B597" s="183">
        <v>573</v>
      </c>
      <c r="C597" s="1" t="s">
        <v>1803</v>
      </c>
      <c r="D597" s="1" t="s">
        <v>4081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3432</v>
      </c>
      <c r="J597" s="16" t="s">
        <v>1705</v>
      </c>
      <c r="K597" s="134" t="s">
        <v>3728</v>
      </c>
      <c r="M597" s="21" t="s">
        <v>4081</v>
      </c>
      <c r="N597" s="21" t="s">
        <v>2949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ITM_Z</v>
      </c>
    </row>
    <row r="598" spans="1:26">
      <c r="A598" s="3">
        <f>ROW()</f>
        <v>598</v>
      </c>
      <c r="B598" s="183">
        <v>574</v>
      </c>
      <c r="C598" s="1" t="s">
        <v>1803</v>
      </c>
      <c r="D598" s="1" t="s">
        <v>4082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3433</v>
      </c>
      <c r="J598" s="16" t="s">
        <v>1705</v>
      </c>
      <c r="K598" s="134" t="s">
        <v>3728</v>
      </c>
      <c r="M598" s="21" t="s">
        <v>4082</v>
      </c>
      <c r="N598" s="21" t="s">
        <v>2949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ITM_a</v>
      </c>
    </row>
    <row r="599" spans="1:26">
      <c r="A599" s="3">
        <f>ROW()</f>
        <v>599</v>
      </c>
      <c r="B599" s="183">
        <v>575</v>
      </c>
      <c r="C599" s="1" t="s">
        <v>1803</v>
      </c>
      <c r="D599" s="1" t="s">
        <v>4083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3433</v>
      </c>
      <c r="J599" s="16" t="s">
        <v>1705</v>
      </c>
      <c r="K599" s="134" t="s">
        <v>3728</v>
      </c>
      <c r="M599" s="21" t="s">
        <v>4083</v>
      </c>
      <c r="N599" s="21" t="s">
        <v>2949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ITM_b</v>
      </c>
    </row>
    <row r="600" spans="1:26">
      <c r="A600" s="3">
        <f>ROW()</f>
        <v>600</v>
      </c>
      <c r="B600" s="183">
        <v>576</v>
      </c>
      <c r="C600" s="1" t="s">
        <v>1803</v>
      </c>
      <c r="D600" s="1" t="s">
        <v>4084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3433</v>
      </c>
      <c r="J600" s="16" t="s">
        <v>1705</v>
      </c>
      <c r="K600" s="134" t="s">
        <v>3728</v>
      </c>
      <c r="M600" s="21" t="s">
        <v>4084</v>
      </c>
      <c r="N600" s="21" t="s">
        <v>2949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ITM_c</v>
      </c>
    </row>
    <row r="601" spans="1:26">
      <c r="A601" s="3">
        <f>ROW()</f>
        <v>601</v>
      </c>
      <c r="B601" s="183">
        <v>577</v>
      </c>
      <c r="C601" s="1" t="s">
        <v>1803</v>
      </c>
      <c r="D601" s="1" t="s">
        <v>4085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3433</v>
      </c>
      <c r="J601" s="16" t="s">
        <v>1705</v>
      </c>
      <c r="K601" s="134" t="s">
        <v>3728</v>
      </c>
      <c r="M601" s="21" t="s">
        <v>4085</v>
      </c>
      <c r="N601" s="21" t="s">
        <v>2949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ITM_d</v>
      </c>
    </row>
    <row r="602" spans="1:26">
      <c r="A602" s="3">
        <f>ROW()</f>
        <v>602</v>
      </c>
      <c r="B602" s="183">
        <v>578</v>
      </c>
      <c r="C602" s="1" t="s">
        <v>1803</v>
      </c>
      <c r="D602" s="1" t="s">
        <v>4086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3433</v>
      </c>
      <c r="J602" s="16" t="s">
        <v>1705</v>
      </c>
      <c r="K602" s="134" t="s">
        <v>3728</v>
      </c>
      <c r="M602" s="21" t="s">
        <v>4086</v>
      </c>
      <c r="N602" s="21" t="s">
        <v>2949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ITM_e</v>
      </c>
    </row>
    <row r="603" spans="1:26">
      <c r="A603" s="3">
        <f>ROW()</f>
        <v>603</v>
      </c>
      <c r="B603" s="183">
        <v>579</v>
      </c>
      <c r="C603" s="1" t="s">
        <v>1803</v>
      </c>
      <c r="D603" s="1" t="s">
        <v>4087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3433</v>
      </c>
      <c r="J603" s="16" t="s">
        <v>1705</v>
      </c>
      <c r="K603" s="134" t="s">
        <v>3728</v>
      </c>
      <c r="M603" s="21" t="s">
        <v>4087</v>
      </c>
      <c r="N603" s="21" t="s">
        <v>2949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ITM_f</v>
      </c>
    </row>
    <row r="604" spans="1:26">
      <c r="A604" s="3">
        <f>ROW()</f>
        <v>604</v>
      </c>
      <c r="B604" s="183">
        <v>580</v>
      </c>
      <c r="C604" s="1" t="s">
        <v>1803</v>
      </c>
      <c r="D604" s="1" t="s">
        <v>4088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3433</v>
      </c>
      <c r="J604" s="16" t="s">
        <v>1705</v>
      </c>
      <c r="K604" s="134" t="s">
        <v>3728</v>
      </c>
      <c r="M604" s="21" t="s">
        <v>4088</v>
      </c>
      <c r="N604" s="21" t="s">
        <v>2949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ITM_g</v>
      </c>
    </row>
    <row r="605" spans="1:26">
      <c r="A605" s="3">
        <f>ROW()</f>
        <v>605</v>
      </c>
      <c r="B605" s="183">
        <v>581</v>
      </c>
      <c r="C605" s="1" t="s">
        <v>1803</v>
      </c>
      <c r="D605" s="1" t="s">
        <v>4089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3433</v>
      </c>
      <c r="J605" s="16" t="s">
        <v>1705</v>
      </c>
      <c r="K605" s="134" t="s">
        <v>3728</v>
      </c>
      <c r="M605" s="21" t="s">
        <v>4089</v>
      </c>
      <c r="N605" s="21" t="s">
        <v>2949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ITM_h</v>
      </c>
    </row>
    <row r="606" spans="1:26">
      <c r="A606" s="3">
        <f>ROW()</f>
        <v>606</v>
      </c>
      <c r="B606" s="183">
        <v>582</v>
      </c>
      <c r="C606" s="1" t="s">
        <v>1803</v>
      </c>
      <c r="D606" s="1" t="s">
        <v>4090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3433</v>
      </c>
      <c r="J606" s="16" t="s">
        <v>1705</v>
      </c>
      <c r="K606" s="134" t="s">
        <v>3728</v>
      </c>
      <c r="M606" s="21" t="s">
        <v>4090</v>
      </c>
      <c r="N606" s="21" t="s">
        <v>2949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ITM_i</v>
      </c>
    </row>
    <row r="607" spans="1:26">
      <c r="A607" s="3">
        <f>ROW()</f>
        <v>607</v>
      </c>
      <c r="B607" s="183">
        <v>583</v>
      </c>
      <c r="C607" s="1" t="s">
        <v>1803</v>
      </c>
      <c r="D607" s="1" t="s">
        <v>4091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3433</v>
      </c>
      <c r="J607" s="16" t="s">
        <v>1705</v>
      </c>
      <c r="K607" s="134" t="s">
        <v>3728</v>
      </c>
      <c r="M607" s="21" t="s">
        <v>4091</v>
      </c>
      <c r="N607" s="21" t="s">
        <v>2949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ITM_j</v>
      </c>
    </row>
    <row r="608" spans="1:26">
      <c r="A608" s="3">
        <f>ROW()</f>
        <v>608</v>
      </c>
      <c r="B608" s="183">
        <v>584</v>
      </c>
      <c r="C608" s="1" t="s">
        <v>1803</v>
      </c>
      <c r="D608" s="1" t="s">
        <v>4092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3433</v>
      </c>
      <c r="J608" s="16" t="s">
        <v>1705</v>
      </c>
      <c r="K608" s="134" t="s">
        <v>3728</v>
      </c>
      <c r="M608" s="21" t="s">
        <v>4092</v>
      </c>
      <c r="N608" s="21" t="s">
        <v>2949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ITM_k</v>
      </c>
    </row>
    <row r="609" spans="1:26">
      <c r="A609" s="3">
        <f>ROW()</f>
        <v>609</v>
      </c>
      <c r="B609" s="183">
        <v>585</v>
      </c>
      <c r="C609" s="1" t="s">
        <v>1803</v>
      </c>
      <c r="D609" s="1" t="s">
        <v>4093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3433</v>
      </c>
      <c r="J609" s="16" t="s">
        <v>1705</v>
      </c>
      <c r="K609" s="134" t="s">
        <v>3728</v>
      </c>
      <c r="M609" s="21" t="s">
        <v>4093</v>
      </c>
      <c r="N609" s="21" t="s">
        <v>2949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ITM_l</v>
      </c>
    </row>
    <row r="610" spans="1:26">
      <c r="A610" s="3">
        <f>ROW()</f>
        <v>610</v>
      </c>
      <c r="B610" s="183">
        <v>586</v>
      </c>
      <c r="C610" s="1" t="s">
        <v>1803</v>
      </c>
      <c r="D610" s="1" t="s">
        <v>4094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3433</v>
      </c>
      <c r="J610" s="16" t="s">
        <v>1705</v>
      </c>
      <c r="K610" s="134" t="s">
        <v>3728</v>
      </c>
      <c r="M610" s="21" t="s">
        <v>4094</v>
      </c>
      <c r="N610" s="21" t="s">
        <v>2949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ITM_m</v>
      </c>
    </row>
    <row r="611" spans="1:26">
      <c r="A611" s="3">
        <f>ROW()</f>
        <v>611</v>
      </c>
      <c r="B611" s="183">
        <v>587</v>
      </c>
      <c r="C611" s="1" t="s">
        <v>1803</v>
      </c>
      <c r="D611" s="1" t="s">
        <v>4095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3433</v>
      </c>
      <c r="J611" s="16" t="s">
        <v>1705</v>
      </c>
      <c r="K611" s="134" t="s">
        <v>3728</v>
      </c>
      <c r="M611" s="21" t="s">
        <v>4095</v>
      </c>
      <c r="N611" s="21" t="s">
        <v>2949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ITM_n</v>
      </c>
    </row>
    <row r="612" spans="1:26">
      <c r="A612" s="3">
        <f>ROW()</f>
        <v>612</v>
      </c>
      <c r="B612" s="183">
        <v>588</v>
      </c>
      <c r="C612" s="1" t="s">
        <v>1803</v>
      </c>
      <c r="D612" s="1" t="s">
        <v>4096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3433</v>
      </c>
      <c r="J612" s="16" t="s">
        <v>1705</v>
      </c>
      <c r="K612" s="134" t="s">
        <v>3728</v>
      </c>
      <c r="M612" s="21" t="s">
        <v>4096</v>
      </c>
      <c r="N612" s="21" t="s">
        <v>2949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ITM_o</v>
      </c>
    </row>
    <row r="613" spans="1:26">
      <c r="A613" s="3">
        <f>ROW()</f>
        <v>613</v>
      </c>
      <c r="B613" s="183">
        <v>589</v>
      </c>
      <c r="C613" s="1" t="s">
        <v>1803</v>
      </c>
      <c r="D613" s="1" t="s">
        <v>4097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3433</v>
      </c>
      <c r="J613" s="16" t="s">
        <v>1705</v>
      </c>
      <c r="K613" s="134" t="s">
        <v>3728</v>
      </c>
      <c r="M613" s="21" t="s">
        <v>4097</v>
      </c>
      <c r="N613" s="21" t="s">
        <v>2949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ITM_p</v>
      </c>
    </row>
    <row r="614" spans="1:26">
      <c r="A614" s="3">
        <f>ROW()</f>
        <v>614</v>
      </c>
      <c r="B614" s="183">
        <v>590</v>
      </c>
      <c r="C614" s="1" t="s">
        <v>1803</v>
      </c>
      <c r="D614" s="1" t="s">
        <v>4098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3433</v>
      </c>
      <c r="J614" s="16" t="s">
        <v>1705</v>
      </c>
      <c r="K614" s="134" t="s">
        <v>3728</v>
      </c>
      <c r="M614" s="21" t="s">
        <v>4098</v>
      </c>
      <c r="N614" s="21" t="s">
        <v>2949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ITM_q</v>
      </c>
    </row>
    <row r="615" spans="1:26">
      <c r="A615" s="3">
        <f>ROW()</f>
        <v>615</v>
      </c>
      <c r="B615" s="183">
        <v>591</v>
      </c>
      <c r="C615" s="1" t="s">
        <v>1803</v>
      </c>
      <c r="D615" s="1" t="s">
        <v>4099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3433</v>
      </c>
      <c r="J615" s="16" t="s">
        <v>1705</v>
      </c>
      <c r="K615" s="134" t="s">
        <v>3728</v>
      </c>
      <c r="M615" s="21" t="s">
        <v>4099</v>
      </c>
      <c r="N615" s="21" t="s">
        <v>2949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ITM_r</v>
      </c>
    </row>
    <row r="616" spans="1:26">
      <c r="A616" s="3">
        <f>ROW()</f>
        <v>616</v>
      </c>
      <c r="B616" s="183">
        <v>592</v>
      </c>
      <c r="C616" s="1" t="s">
        <v>1803</v>
      </c>
      <c r="D616" s="1" t="s">
        <v>4100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3433</v>
      </c>
      <c r="J616" s="16" t="s">
        <v>1705</v>
      </c>
      <c r="K616" s="134" t="s">
        <v>3728</v>
      </c>
      <c r="M616" s="21" t="s">
        <v>4100</v>
      </c>
      <c r="N616" s="21" t="s">
        <v>2949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ITM_s</v>
      </c>
    </row>
    <row r="617" spans="1:26">
      <c r="A617" s="3">
        <f>ROW()</f>
        <v>617</v>
      </c>
      <c r="B617" s="183">
        <v>593</v>
      </c>
      <c r="C617" s="1" t="s">
        <v>1803</v>
      </c>
      <c r="D617" s="1" t="s">
        <v>4101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3433</v>
      </c>
      <c r="J617" s="16" t="s">
        <v>1705</v>
      </c>
      <c r="K617" s="134" t="s">
        <v>3728</v>
      </c>
      <c r="M617" s="21" t="s">
        <v>4101</v>
      </c>
      <c r="N617" s="21" t="s">
        <v>2949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ITM_t</v>
      </c>
    </row>
    <row r="618" spans="1:26">
      <c r="A618" s="3">
        <f>ROW()</f>
        <v>618</v>
      </c>
      <c r="B618" s="183">
        <v>594</v>
      </c>
      <c r="C618" s="1" t="s">
        <v>1803</v>
      </c>
      <c r="D618" s="1" t="s">
        <v>4102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3433</v>
      </c>
      <c r="J618" s="16" t="s">
        <v>1705</v>
      </c>
      <c r="K618" s="134" t="s">
        <v>3728</v>
      </c>
      <c r="M618" s="21" t="s">
        <v>4102</v>
      </c>
      <c r="N618" s="21" t="s">
        <v>2949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ITM_u</v>
      </c>
    </row>
    <row r="619" spans="1:26">
      <c r="A619" s="3">
        <f>ROW()</f>
        <v>619</v>
      </c>
      <c r="B619" s="183">
        <v>595</v>
      </c>
      <c r="C619" s="1" t="s">
        <v>1803</v>
      </c>
      <c r="D619" s="1" t="s">
        <v>4103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3433</v>
      </c>
      <c r="J619" s="16" t="s">
        <v>1705</v>
      </c>
      <c r="K619" s="134" t="s">
        <v>3728</v>
      </c>
      <c r="M619" s="21" t="s">
        <v>4103</v>
      </c>
      <c r="N619" s="21" t="s">
        <v>2949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ITM_v</v>
      </c>
    </row>
    <row r="620" spans="1:26">
      <c r="A620" s="3">
        <f>ROW()</f>
        <v>620</v>
      </c>
      <c r="B620" s="183">
        <v>596</v>
      </c>
      <c r="C620" s="1" t="s">
        <v>1803</v>
      </c>
      <c r="D620" s="1" t="s">
        <v>4104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3433</v>
      </c>
      <c r="J620" s="16" t="s">
        <v>1705</v>
      </c>
      <c r="K620" s="134" t="s">
        <v>3728</v>
      </c>
      <c r="M620" s="21" t="s">
        <v>4104</v>
      </c>
      <c r="N620" s="21" t="s">
        <v>2949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ITM_w</v>
      </c>
    </row>
    <row r="621" spans="1:26">
      <c r="A621" s="3">
        <f>ROW()</f>
        <v>621</v>
      </c>
      <c r="B621" s="183">
        <v>597</v>
      </c>
      <c r="C621" s="1" t="s">
        <v>1803</v>
      </c>
      <c r="D621" s="1" t="s">
        <v>4105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3433</v>
      </c>
      <c r="J621" s="16" t="s">
        <v>1705</v>
      </c>
      <c r="K621" s="134" t="s">
        <v>3728</v>
      </c>
      <c r="M621" s="21" t="s">
        <v>4105</v>
      </c>
      <c r="N621" s="21" t="s">
        <v>2949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ITM_x</v>
      </c>
    </row>
    <row r="622" spans="1:26">
      <c r="A622" s="3">
        <f>ROW()</f>
        <v>622</v>
      </c>
      <c r="B622" s="183">
        <v>598</v>
      </c>
      <c r="C622" s="1" t="s">
        <v>1803</v>
      </c>
      <c r="D622" s="1" t="s">
        <v>4106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3433</v>
      </c>
      <c r="J622" s="16" t="s">
        <v>1705</v>
      </c>
      <c r="K622" s="134" t="s">
        <v>3728</v>
      </c>
      <c r="M622" s="21" t="s">
        <v>4106</v>
      </c>
      <c r="N622" s="21" t="s">
        <v>2949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ITM_y</v>
      </c>
    </row>
    <row r="623" spans="1:26">
      <c r="A623" s="3">
        <f>ROW()</f>
        <v>623</v>
      </c>
      <c r="B623" s="183">
        <v>599</v>
      </c>
      <c r="C623" s="1" t="s">
        <v>1803</v>
      </c>
      <c r="D623" s="1" t="s">
        <v>4107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3433</v>
      </c>
      <c r="J623" s="16" t="s">
        <v>1705</v>
      </c>
      <c r="K623" s="134" t="s">
        <v>3728</v>
      </c>
      <c r="M623" s="21" t="s">
        <v>4107</v>
      </c>
      <c r="N623" s="21" t="s">
        <v>2949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ITM_z</v>
      </c>
    </row>
    <row r="624" spans="1:26">
      <c r="A624" s="3">
        <f>ROW()</f>
        <v>624</v>
      </c>
      <c r="B624" s="183">
        <v>600</v>
      </c>
      <c r="C624" s="1" t="s">
        <v>1803</v>
      </c>
      <c r="D624" s="1" t="s">
        <v>4108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1705</v>
      </c>
      <c r="K624" s="134" t="s">
        <v>3728</v>
      </c>
      <c r="M624" s="21" t="s">
        <v>4108</v>
      </c>
      <c r="N624" s="21" t="s">
        <v>2934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ITM_ALPHA</v>
      </c>
    </row>
    <row r="625" spans="1:26">
      <c r="A625" s="3">
        <f>ROW()</f>
        <v>625</v>
      </c>
      <c r="B625" s="183">
        <v>601</v>
      </c>
      <c r="C625" s="97" t="s">
        <v>1733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1705</v>
      </c>
      <c r="K625" s="159" t="s">
        <v>3728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1803</v>
      </c>
      <c r="D626" s="1" t="s">
        <v>4109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1705</v>
      </c>
      <c r="K626" s="134" t="s">
        <v>3728</v>
      </c>
      <c r="M626" s="21" t="s">
        <v>4109</v>
      </c>
      <c r="N626" s="21" t="s">
        <v>2949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ITM_BETA</v>
      </c>
    </row>
    <row r="627" spans="1:26">
      <c r="A627" s="3">
        <f>ROW()</f>
        <v>627</v>
      </c>
      <c r="B627" s="183">
        <v>603</v>
      </c>
      <c r="C627" s="1" t="s">
        <v>1803</v>
      </c>
      <c r="D627" s="1" t="s">
        <v>4110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1705</v>
      </c>
      <c r="K627" s="134" t="s">
        <v>3728</v>
      </c>
      <c r="M627" s="21" t="s">
        <v>4110</v>
      </c>
      <c r="N627" s="21" t="s">
        <v>2949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ITM_GAMMA</v>
      </c>
    </row>
    <row r="628" spans="1:26">
      <c r="A628" s="3">
        <f>ROW()</f>
        <v>628</v>
      </c>
      <c r="B628" s="183">
        <v>604</v>
      </c>
      <c r="C628" s="1" t="s">
        <v>1803</v>
      </c>
      <c r="D628" s="1" t="s">
        <v>4111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1705</v>
      </c>
      <c r="K628" s="134" t="s">
        <v>3728</v>
      </c>
      <c r="M628" s="21" t="s">
        <v>4111</v>
      </c>
      <c r="N628" s="21" t="s">
        <v>2949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ITM_DELTA</v>
      </c>
    </row>
    <row r="629" spans="1:26">
      <c r="A629" s="3">
        <f>ROW()</f>
        <v>629</v>
      </c>
      <c r="B629" s="183">
        <v>605</v>
      </c>
      <c r="C629" s="1" t="s">
        <v>1803</v>
      </c>
      <c r="D629" s="1" t="s">
        <v>4112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1705</v>
      </c>
      <c r="K629" s="134" t="s">
        <v>3728</v>
      </c>
      <c r="M629" s="21" t="s">
        <v>4112</v>
      </c>
      <c r="N629" s="21" t="s">
        <v>2949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ITM_EPSILON</v>
      </c>
    </row>
    <row r="630" spans="1:26">
      <c r="A630" s="3">
        <f>ROW()</f>
        <v>630</v>
      </c>
      <c r="B630" s="183">
        <v>606</v>
      </c>
      <c r="C630" s="97" t="s">
        <v>1733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1705</v>
      </c>
      <c r="K630" s="159" t="s">
        <v>3728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1803</v>
      </c>
      <c r="D631" s="1" t="s">
        <v>4113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1705</v>
      </c>
      <c r="K631" s="134" t="s">
        <v>3728</v>
      </c>
      <c r="M631" s="21" t="s">
        <v>4113</v>
      </c>
      <c r="N631" s="21" t="s">
        <v>2949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ITM_ZETA</v>
      </c>
    </row>
    <row r="632" spans="1:26">
      <c r="A632" s="3">
        <f>ROW()</f>
        <v>632</v>
      </c>
      <c r="B632" s="183">
        <v>608</v>
      </c>
      <c r="C632" s="1" t="s">
        <v>1803</v>
      </c>
      <c r="D632" s="1" t="s">
        <v>4114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1705</v>
      </c>
      <c r="K632" s="134" t="s">
        <v>3728</v>
      </c>
      <c r="M632" s="21" t="s">
        <v>4114</v>
      </c>
      <c r="N632" s="21" t="s">
        <v>2949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ITM_ETA</v>
      </c>
    </row>
    <row r="633" spans="1:26">
      <c r="A633" s="3">
        <f>ROW()</f>
        <v>633</v>
      </c>
      <c r="B633" s="183">
        <v>609</v>
      </c>
      <c r="C633" s="97" t="s">
        <v>1733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1705</v>
      </c>
      <c r="K633" s="159" t="s">
        <v>3728</v>
      </c>
      <c r="L633" s="99"/>
      <c r="M633" s="21" t="str">
        <f>"ITM_"&amp;TEXT($B633,"0000")</f>
        <v>ITM_0609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ITM_0609</v>
      </c>
    </row>
    <row r="634" spans="1:26">
      <c r="A634" s="3">
        <f>ROW()</f>
        <v>634</v>
      </c>
      <c r="B634" s="183">
        <v>610</v>
      </c>
      <c r="C634" s="1" t="s">
        <v>1803</v>
      </c>
      <c r="D634" s="1" t="s">
        <v>4115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1705</v>
      </c>
      <c r="K634" s="134" t="s">
        <v>3728</v>
      </c>
      <c r="M634" s="21" t="s">
        <v>4115</v>
      </c>
      <c r="N634" s="21" t="s">
        <v>2949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ITM_THETA</v>
      </c>
    </row>
    <row r="635" spans="1:26">
      <c r="A635" s="3">
        <f>ROW()</f>
        <v>635</v>
      </c>
      <c r="B635" s="183">
        <v>611</v>
      </c>
      <c r="C635" s="1" t="s">
        <v>1803</v>
      </c>
      <c r="D635" s="1" t="s">
        <v>4116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1705</v>
      </c>
      <c r="K635" s="134" t="s">
        <v>3728</v>
      </c>
      <c r="M635" s="21" t="s">
        <v>4116</v>
      </c>
      <c r="N635" s="21" t="s">
        <v>2949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ITM_IOTA</v>
      </c>
    </row>
    <row r="636" spans="1:26">
      <c r="A636" s="3">
        <f>ROW()</f>
        <v>636</v>
      </c>
      <c r="B636" s="183">
        <v>612</v>
      </c>
      <c r="C636" s="97" t="s">
        <v>1733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1705</v>
      </c>
      <c r="K636" s="159" t="s">
        <v>3728</v>
      </c>
      <c r="L636" s="99"/>
      <c r="M636" s="21" t="str">
        <f>"ITM_"&amp;TEXT($B636,"0000")</f>
        <v>ITM_0612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ITM_0612</v>
      </c>
    </row>
    <row r="637" spans="1:26">
      <c r="A637" s="3">
        <f>ROW()</f>
        <v>637</v>
      </c>
      <c r="B637" s="183">
        <v>613</v>
      </c>
      <c r="C637" s="97" t="s">
        <v>1733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1705</v>
      </c>
      <c r="K637" s="159" t="s">
        <v>3728</v>
      </c>
      <c r="L637" s="99"/>
      <c r="M637" s="21" t="str">
        <f>"ITM_"&amp;TEXT($B637,"0000")</f>
        <v>ITM_0613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ITM_0613</v>
      </c>
    </row>
    <row r="638" spans="1:26">
      <c r="A638" s="3">
        <f>ROW()</f>
        <v>638</v>
      </c>
      <c r="B638" s="183">
        <v>614</v>
      </c>
      <c r="C638" s="1" t="s">
        <v>1803</v>
      </c>
      <c r="D638" s="1" t="s">
        <v>4117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1705</v>
      </c>
      <c r="K638" s="134" t="s">
        <v>3728</v>
      </c>
      <c r="M638" s="21" t="s">
        <v>4117</v>
      </c>
      <c r="N638" s="21" t="s">
        <v>2949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ITM_IOTA_DIALYTIKA</v>
      </c>
    </row>
    <row r="639" spans="1:26">
      <c r="A639" s="3">
        <f>ROW()</f>
        <v>639</v>
      </c>
      <c r="B639" s="183">
        <v>615</v>
      </c>
      <c r="C639" s="1" t="s">
        <v>1803</v>
      </c>
      <c r="D639" s="1" t="s">
        <v>4118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1705</v>
      </c>
      <c r="K639" s="134" t="s">
        <v>3728</v>
      </c>
      <c r="M639" s="21" t="s">
        <v>4118</v>
      </c>
      <c r="N639" s="21" t="s">
        <v>2949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ITM_KAPPA</v>
      </c>
    </row>
    <row r="640" spans="1:26">
      <c r="A640" s="3">
        <f>ROW()</f>
        <v>640</v>
      </c>
      <c r="B640" s="183">
        <v>616</v>
      </c>
      <c r="C640" s="1" t="s">
        <v>1803</v>
      </c>
      <c r="D640" s="1" t="s">
        <v>4119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1705</v>
      </c>
      <c r="K640" s="134" t="s">
        <v>3728</v>
      </c>
      <c r="M640" s="21" t="s">
        <v>4119</v>
      </c>
      <c r="N640" s="21" t="s">
        <v>2949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ITM_LAMBDA</v>
      </c>
    </row>
    <row r="641" spans="1:26">
      <c r="A641" s="3">
        <f>ROW()</f>
        <v>641</v>
      </c>
      <c r="B641" s="183">
        <v>617</v>
      </c>
      <c r="C641" s="1" t="s">
        <v>1803</v>
      </c>
      <c r="D641" s="1" t="s">
        <v>4120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1705</v>
      </c>
      <c r="K641" s="134" t="s">
        <v>3728</v>
      </c>
      <c r="M641" s="21" t="s">
        <v>4120</v>
      </c>
      <c r="N641" s="21" t="s">
        <v>2949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ITM_MU</v>
      </c>
    </row>
    <row r="642" spans="1:26">
      <c r="A642" s="3">
        <f>ROW()</f>
        <v>642</v>
      </c>
      <c r="B642" s="183">
        <v>618</v>
      </c>
      <c r="C642" s="1" t="s">
        <v>1803</v>
      </c>
      <c r="D642" s="1" t="s">
        <v>4121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1705</v>
      </c>
      <c r="K642" s="134" t="s">
        <v>3728</v>
      </c>
      <c r="M642" s="21" t="s">
        <v>4121</v>
      </c>
      <c r="N642" s="21" t="s">
        <v>2949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ITM_NU</v>
      </c>
    </row>
    <row r="643" spans="1:26">
      <c r="A643" s="3">
        <f>ROW()</f>
        <v>643</v>
      </c>
      <c r="B643" s="183">
        <v>619</v>
      </c>
      <c r="C643" s="1" t="s">
        <v>1803</v>
      </c>
      <c r="D643" s="1" t="s">
        <v>4122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1705</v>
      </c>
      <c r="K643" s="134" t="s">
        <v>3728</v>
      </c>
      <c r="M643" s="21" t="s">
        <v>4122</v>
      </c>
      <c r="N643" s="21" t="s">
        <v>2949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ITM_XI</v>
      </c>
    </row>
    <row r="644" spans="1:26">
      <c r="A644" s="3">
        <f>ROW()</f>
        <v>644</v>
      </c>
      <c r="B644" s="183">
        <v>620</v>
      </c>
      <c r="C644" s="1" t="s">
        <v>1803</v>
      </c>
      <c r="D644" s="1" t="s">
        <v>4123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1705</v>
      </c>
      <c r="K644" s="134" t="s">
        <v>3728</v>
      </c>
      <c r="M644" s="21" t="s">
        <v>4123</v>
      </c>
      <c r="N644" s="21" t="s">
        <v>2949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ITM_OMICRON</v>
      </c>
    </row>
    <row r="645" spans="1:26">
      <c r="A645" s="3">
        <f>ROW()</f>
        <v>645</v>
      </c>
      <c r="B645" s="183">
        <v>621</v>
      </c>
      <c r="C645" s="97" t="s">
        <v>1733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1705</v>
      </c>
      <c r="K645" s="159" t="s">
        <v>3728</v>
      </c>
      <c r="L645" s="99"/>
      <c r="M645" s="21" t="str">
        <f>"ITM_"&amp;TEXT($B645,"0000")</f>
        <v>ITM_0621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ITM_0621</v>
      </c>
    </row>
    <row r="646" spans="1:26">
      <c r="A646" s="3">
        <f>ROW()</f>
        <v>646</v>
      </c>
      <c r="B646" s="183">
        <v>622</v>
      </c>
      <c r="C646" s="1" t="s">
        <v>1803</v>
      </c>
      <c r="D646" s="1" t="s">
        <v>2651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1705</v>
      </c>
      <c r="K646" s="134" t="s">
        <v>3728</v>
      </c>
      <c r="M646" s="21" t="s">
        <v>2651</v>
      </c>
      <c r="N646" s="21" t="s">
        <v>2949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ITM_PI</v>
      </c>
    </row>
    <row r="647" spans="1:26">
      <c r="A647" s="3">
        <f>ROW()</f>
        <v>647</v>
      </c>
      <c r="B647" s="183">
        <v>623</v>
      </c>
      <c r="C647" s="1" t="s">
        <v>1803</v>
      </c>
      <c r="D647" s="1" t="s">
        <v>4124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1705</v>
      </c>
      <c r="K647" s="134" t="s">
        <v>3728</v>
      </c>
      <c r="M647" s="21" t="s">
        <v>4124</v>
      </c>
      <c r="N647" s="21" t="s">
        <v>2949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ITM_RHO</v>
      </c>
    </row>
    <row r="648" spans="1:26">
      <c r="A648" s="3">
        <f>ROW()</f>
        <v>648</v>
      </c>
      <c r="B648" s="183">
        <v>624</v>
      </c>
      <c r="C648" s="1" t="s">
        <v>1803</v>
      </c>
      <c r="D648" s="1" t="s">
        <v>2653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1705</v>
      </c>
      <c r="K648" s="134" t="s">
        <v>3728</v>
      </c>
      <c r="M648" s="21" t="s">
        <v>2653</v>
      </c>
      <c r="N648" s="21" t="s">
        <v>2949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ITM_SIGMA</v>
      </c>
    </row>
    <row r="649" spans="1:26">
      <c r="A649" s="3">
        <f>ROW()</f>
        <v>649</v>
      </c>
      <c r="B649" s="183">
        <v>625</v>
      </c>
      <c r="C649" s="97" t="s">
        <v>1733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1705</v>
      </c>
      <c r="K649" s="159" t="s">
        <v>3728</v>
      </c>
      <c r="L649" s="99"/>
      <c r="M649" s="21" t="str">
        <f>"ITM_"&amp;TEXT($B649,"0000")</f>
        <v>ITM_0625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ITM_0625</v>
      </c>
    </row>
    <row r="650" spans="1:26">
      <c r="A650" s="3">
        <f>ROW()</f>
        <v>650</v>
      </c>
      <c r="B650" s="183">
        <v>626</v>
      </c>
      <c r="C650" s="1" t="s">
        <v>1803</v>
      </c>
      <c r="D650" s="1" t="s">
        <v>4125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1705</v>
      </c>
      <c r="K650" s="134" t="s">
        <v>3728</v>
      </c>
      <c r="M650" s="21" t="s">
        <v>4125</v>
      </c>
      <c r="N650" s="21" t="s">
        <v>2949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ITM_TAU</v>
      </c>
    </row>
    <row r="651" spans="1:26">
      <c r="A651" s="3">
        <f>ROW()</f>
        <v>651</v>
      </c>
      <c r="B651" s="183">
        <v>627</v>
      </c>
      <c r="C651" s="1" t="s">
        <v>1803</v>
      </c>
      <c r="D651" s="1" t="s">
        <v>4126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1705</v>
      </c>
      <c r="K651" s="134" t="s">
        <v>3728</v>
      </c>
      <c r="M651" s="21" t="s">
        <v>4126</v>
      </c>
      <c r="N651" s="21" t="s">
        <v>2949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ITM_UPSILON</v>
      </c>
    </row>
    <row r="652" spans="1:26">
      <c r="A652" s="3">
        <f>ROW()</f>
        <v>652</v>
      </c>
      <c r="B652" s="183">
        <v>628</v>
      </c>
      <c r="C652" s="97" t="s">
        <v>1733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1705</v>
      </c>
      <c r="K652" s="159" t="s">
        <v>3728</v>
      </c>
      <c r="L652" s="99"/>
      <c r="M652" s="21" t="str">
        <f>"ITM_"&amp;TEXT($B652,"0000")</f>
        <v>ITM_0628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ITM_0628</v>
      </c>
    </row>
    <row r="653" spans="1:26">
      <c r="A653" s="3">
        <f>ROW()</f>
        <v>653</v>
      </c>
      <c r="B653" s="183">
        <v>629</v>
      </c>
      <c r="C653" s="1" t="s">
        <v>1803</v>
      </c>
      <c r="D653" s="1" t="s">
        <v>4127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1705</v>
      </c>
      <c r="K653" s="134" t="s">
        <v>3728</v>
      </c>
      <c r="M653" s="21" t="s">
        <v>4127</v>
      </c>
      <c r="N653" s="21" t="s">
        <v>2949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ITM_UPSILON_DIALYTIKA</v>
      </c>
    </row>
    <row r="654" spans="1:26">
      <c r="A654" s="3">
        <f>ROW()</f>
        <v>654</v>
      </c>
      <c r="B654" s="183">
        <v>630</v>
      </c>
      <c r="C654" s="97" t="s">
        <v>1733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1705</v>
      </c>
      <c r="K654" s="159" t="s">
        <v>3728</v>
      </c>
      <c r="L654" s="99"/>
      <c r="M654" s="21" t="str">
        <f>"ITM_"&amp;TEXT($B654,"0000")</f>
        <v>ITM_0630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ITM_0630</v>
      </c>
    </row>
    <row r="655" spans="1:26">
      <c r="A655" s="3">
        <f>ROW()</f>
        <v>655</v>
      </c>
      <c r="B655" s="183">
        <v>631</v>
      </c>
      <c r="C655" s="1" t="s">
        <v>1803</v>
      </c>
      <c r="D655" s="1" t="s">
        <v>4128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1705</v>
      </c>
      <c r="K655" s="134" t="s">
        <v>3728</v>
      </c>
      <c r="M655" s="21" t="s">
        <v>4128</v>
      </c>
      <c r="N655" s="21" t="s">
        <v>2949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ITM_PHI</v>
      </c>
    </row>
    <row r="656" spans="1:26">
      <c r="A656" s="3">
        <f>ROW()</f>
        <v>656</v>
      </c>
      <c r="B656" s="183">
        <v>632</v>
      </c>
      <c r="C656" s="1" t="s">
        <v>1803</v>
      </c>
      <c r="D656" s="1" t="s">
        <v>4129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1705</v>
      </c>
      <c r="K656" s="134" t="s">
        <v>3728</v>
      </c>
      <c r="M656" s="21" t="s">
        <v>4129</v>
      </c>
      <c r="N656" s="21" t="s">
        <v>2949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ITM_CHI</v>
      </c>
    </row>
    <row r="657" spans="1:26">
      <c r="A657" s="3">
        <f>ROW()</f>
        <v>657</v>
      </c>
      <c r="B657" s="183">
        <v>633</v>
      </c>
      <c r="C657" s="1" t="s">
        <v>1803</v>
      </c>
      <c r="D657" s="1" t="s">
        <v>4130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1705</v>
      </c>
      <c r="K657" s="134" t="s">
        <v>3728</v>
      </c>
      <c r="M657" s="21" t="s">
        <v>4130</v>
      </c>
      <c r="N657" s="21" t="s">
        <v>2949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ITM_PSI</v>
      </c>
    </row>
    <row r="658" spans="1:26">
      <c r="A658" s="3">
        <f>ROW()</f>
        <v>658</v>
      </c>
      <c r="B658" s="183">
        <v>634</v>
      </c>
      <c r="C658" s="1" t="s">
        <v>1803</v>
      </c>
      <c r="D658" s="1" t="s">
        <v>4131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1705</v>
      </c>
      <c r="K658" s="134" t="s">
        <v>3728</v>
      </c>
      <c r="M658" s="21" t="s">
        <v>4131</v>
      </c>
      <c r="N658" s="21" t="s">
        <v>2935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ITM_OMEGA</v>
      </c>
    </row>
    <row r="659" spans="1:26">
      <c r="A659" s="3">
        <f>ROW()</f>
        <v>659</v>
      </c>
      <c r="B659" s="183">
        <v>635</v>
      </c>
      <c r="C659" s="97" t="s">
        <v>1733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1705</v>
      </c>
      <c r="K659" s="159" t="s">
        <v>3728</v>
      </c>
      <c r="L659" s="99"/>
      <c r="M659" s="21" t="str">
        <f>"ITM_"&amp;TEXT($B659,"0000")</f>
        <v>ITM_0635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ITM_0635</v>
      </c>
    </row>
    <row r="660" spans="1:26">
      <c r="A660" s="3">
        <f>ROW()</f>
        <v>660</v>
      </c>
      <c r="B660" s="183">
        <v>636</v>
      </c>
      <c r="C660" s="1" t="s">
        <v>1803</v>
      </c>
      <c r="D660" s="1" t="s">
        <v>4132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1705</v>
      </c>
      <c r="K660" s="134" t="s">
        <v>3728</v>
      </c>
      <c r="M660" s="21" t="s">
        <v>4132</v>
      </c>
      <c r="N660" s="21" t="s">
        <v>2949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ITM_alpha</v>
      </c>
    </row>
    <row r="661" spans="1:26">
      <c r="A661" s="3">
        <f>ROW()</f>
        <v>661</v>
      </c>
      <c r="B661" s="183">
        <v>637</v>
      </c>
      <c r="C661" s="1" t="s">
        <v>1803</v>
      </c>
      <c r="D661" s="1" t="s">
        <v>4133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1705</v>
      </c>
      <c r="K661" s="134" t="s">
        <v>3728</v>
      </c>
      <c r="M661" s="21" t="s">
        <v>4133</v>
      </c>
      <c r="N661" s="21" t="s">
        <v>2949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ITM_alpha_TONOS</v>
      </c>
    </row>
    <row r="662" spans="1:26">
      <c r="A662" s="3">
        <f>ROW()</f>
        <v>662</v>
      </c>
      <c r="B662" s="183">
        <v>638</v>
      </c>
      <c r="C662" s="1" t="s">
        <v>1803</v>
      </c>
      <c r="D662" s="1" t="s">
        <v>4134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1705</v>
      </c>
      <c r="K662" s="134" t="s">
        <v>3728</v>
      </c>
      <c r="M662" s="21" t="s">
        <v>4134</v>
      </c>
      <c r="N662" s="21" t="s">
        <v>2949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ITM_beta</v>
      </c>
    </row>
    <row r="663" spans="1:26">
      <c r="A663" s="3">
        <f>ROW()</f>
        <v>663</v>
      </c>
      <c r="B663" s="183">
        <v>639</v>
      </c>
      <c r="C663" s="1" t="s">
        <v>1803</v>
      </c>
      <c r="D663" s="1" t="s">
        <v>4135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1705</v>
      </c>
      <c r="K663" s="134" t="s">
        <v>3728</v>
      </c>
      <c r="M663" s="21" t="s">
        <v>4135</v>
      </c>
      <c r="N663" s="21" t="s">
        <v>2949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ITM_gamma</v>
      </c>
    </row>
    <row r="664" spans="1:26">
      <c r="A664" s="3">
        <f>ROW()</f>
        <v>664</v>
      </c>
      <c r="B664" s="183">
        <v>640</v>
      </c>
      <c r="C664" s="1" t="s">
        <v>1803</v>
      </c>
      <c r="D664" s="1" t="s">
        <v>4136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1705</v>
      </c>
      <c r="K664" s="134" t="s">
        <v>3728</v>
      </c>
      <c r="M664" s="21" t="s">
        <v>4136</v>
      </c>
      <c r="N664" s="21" t="s">
        <v>2949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ITM_delta</v>
      </c>
    </row>
    <row r="665" spans="1:26">
      <c r="A665" s="3">
        <f>ROW()</f>
        <v>665</v>
      </c>
      <c r="B665" s="183">
        <v>641</v>
      </c>
      <c r="C665" s="1" t="s">
        <v>1803</v>
      </c>
      <c r="D665" s="1" t="s">
        <v>2637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1705</v>
      </c>
      <c r="K665" s="134" t="s">
        <v>3728</v>
      </c>
      <c r="M665" s="21" t="s">
        <v>2637</v>
      </c>
      <c r="N665" s="21" t="s">
        <v>2949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ITM_epsilon</v>
      </c>
    </row>
    <row r="666" spans="1:26">
      <c r="A666" s="3">
        <f>ROW()</f>
        <v>666</v>
      </c>
      <c r="B666" s="183">
        <v>642</v>
      </c>
      <c r="C666" s="1" t="s">
        <v>1803</v>
      </c>
      <c r="D666" s="1" t="s">
        <v>4137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1705</v>
      </c>
      <c r="K666" s="134" t="s">
        <v>3728</v>
      </c>
      <c r="M666" s="21" t="s">
        <v>4137</v>
      </c>
      <c r="N666" s="21" t="s">
        <v>2949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ITM_epsilon_TONOS</v>
      </c>
    </row>
    <row r="667" spans="1:26">
      <c r="A667" s="3">
        <f>ROW()</f>
        <v>667</v>
      </c>
      <c r="B667" s="183">
        <v>643</v>
      </c>
      <c r="C667" s="1" t="s">
        <v>1803</v>
      </c>
      <c r="D667" s="1" t="s">
        <v>4138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1705</v>
      </c>
      <c r="K667" s="134" t="s">
        <v>3728</v>
      </c>
      <c r="M667" s="21" t="s">
        <v>4138</v>
      </c>
      <c r="N667" s="21" t="s">
        <v>2949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ITM_zeta</v>
      </c>
    </row>
    <row r="668" spans="1:26">
      <c r="A668" s="3">
        <f>ROW()</f>
        <v>668</v>
      </c>
      <c r="B668" s="183">
        <v>644</v>
      </c>
      <c r="C668" s="1" t="s">
        <v>1803</v>
      </c>
      <c r="D668" s="1" t="s">
        <v>4139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1705</v>
      </c>
      <c r="K668" s="134" t="s">
        <v>3728</v>
      </c>
      <c r="M668" s="21" t="s">
        <v>4139</v>
      </c>
      <c r="N668" s="21" t="s">
        <v>2949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ITM_eta</v>
      </c>
    </row>
    <row r="669" spans="1:26">
      <c r="A669" s="3">
        <f>ROW()</f>
        <v>669</v>
      </c>
      <c r="B669" s="183">
        <v>645</v>
      </c>
      <c r="C669" s="1" t="s">
        <v>1803</v>
      </c>
      <c r="D669" s="1" t="s">
        <v>4140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1705</v>
      </c>
      <c r="K669" s="134" t="s">
        <v>3728</v>
      </c>
      <c r="M669" s="21" t="s">
        <v>4140</v>
      </c>
      <c r="N669" s="21" t="s">
        <v>2949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ITM_eta_TONOS</v>
      </c>
    </row>
    <row r="670" spans="1:26">
      <c r="A670" s="3">
        <f>ROW()</f>
        <v>670</v>
      </c>
      <c r="B670" s="183">
        <v>646</v>
      </c>
      <c r="C670" s="1" t="s">
        <v>1803</v>
      </c>
      <c r="D670" s="1" t="s">
        <v>4141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1705</v>
      </c>
      <c r="K670" s="134" t="s">
        <v>3728</v>
      </c>
      <c r="M670" s="21" t="s">
        <v>4141</v>
      </c>
      <c r="N670" s="21" t="s">
        <v>2949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ITM_theta</v>
      </c>
    </row>
    <row r="671" spans="1:26">
      <c r="A671" s="3">
        <f>ROW()</f>
        <v>671</v>
      </c>
      <c r="B671" s="183">
        <v>647</v>
      </c>
      <c r="C671" s="1" t="s">
        <v>1803</v>
      </c>
      <c r="D671" s="1" t="s">
        <v>4142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1705</v>
      </c>
      <c r="K671" s="134" t="s">
        <v>3728</v>
      </c>
      <c r="M671" s="21" t="s">
        <v>4142</v>
      </c>
      <c r="N671" s="21" t="s">
        <v>2949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ITM_iota</v>
      </c>
    </row>
    <row r="672" spans="1:26">
      <c r="A672" s="3">
        <f>ROW()</f>
        <v>672</v>
      </c>
      <c r="B672" s="183">
        <v>648</v>
      </c>
      <c r="C672" s="1" t="s">
        <v>1803</v>
      </c>
      <c r="D672" s="1" t="s">
        <v>4143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1705</v>
      </c>
      <c r="K672" s="134" t="s">
        <v>3728</v>
      </c>
      <c r="M672" s="21" t="s">
        <v>4143</v>
      </c>
      <c r="N672" s="21" t="s">
        <v>2949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ITM_iotaTON</v>
      </c>
    </row>
    <row r="673" spans="1:26">
      <c r="A673" s="3">
        <f>ROW()</f>
        <v>673</v>
      </c>
      <c r="B673" s="183">
        <v>649</v>
      </c>
      <c r="C673" s="1" t="s">
        <v>1803</v>
      </c>
      <c r="D673" s="1" t="s">
        <v>4144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1705</v>
      </c>
      <c r="K673" s="134" t="s">
        <v>3728</v>
      </c>
      <c r="M673" s="21" t="s">
        <v>4144</v>
      </c>
      <c r="N673" s="21" t="s">
        <v>2949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ITM_iota_DIALYTIKA_TONOS</v>
      </c>
    </row>
    <row r="674" spans="1:26">
      <c r="A674" s="3">
        <f>ROW()</f>
        <v>674</v>
      </c>
      <c r="B674" s="183">
        <v>650</v>
      </c>
      <c r="C674" s="1" t="s">
        <v>1803</v>
      </c>
      <c r="D674" s="1" t="s">
        <v>4145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1705</v>
      </c>
      <c r="K674" s="134" t="s">
        <v>3728</v>
      </c>
      <c r="M674" s="21" t="s">
        <v>4145</v>
      </c>
      <c r="N674" s="21" t="s">
        <v>2949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ITM_iota_DIALYTIKA</v>
      </c>
    </row>
    <row r="675" spans="1:26">
      <c r="A675" s="3">
        <f>ROW()</f>
        <v>675</v>
      </c>
      <c r="B675" s="183">
        <v>651</v>
      </c>
      <c r="C675" s="1" t="s">
        <v>1803</v>
      </c>
      <c r="D675" s="1" t="s">
        <v>4146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1705</v>
      </c>
      <c r="K675" s="134" t="s">
        <v>3728</v>
      </c>
      <c r="M675" s="21" t="s">
        <v>4146</v>
      </c>
      <c r="N675" s="21" t="s">
        <v>2949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ITM_kappa</v>
      </c>
    </row>
    <row r="676" spans="1:26">
      <c r="A676" s="3">
        <f>ROW()</f>
        <v>676</v>
      </c>
      <c r="B676" s="183">
        <v>652</v>
      </c>
      <c r="C676" s="1" t="s">
        <v>1803</v>
      </c>
      <c r="D676" s="1" t="s">
        <v>4147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1705</v>
      </c>
      <c r="K676" s="134" t="s">
        <v>3728</v>
      </c>
      <c r="M676" s="21" t="s">
        <v>4147</v>
      </c>
      <c r="N676" s="21" t="s">
        <v>2949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ITM_lambda</v>
      </c>
    </row>
    <row r="677" spans="1:26">
      <c r="A677" s="3">
        <f>ROW()</f>
        <v>677</v>
      </c>
      <c r="B677" s="183">
        <v>653</v>
      </c>
      <c r="C677" s="1" t="s">
        <v>1803</v>
      </c>
      <c r="D677" s="1" t="s">
        <v>4148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1705</v>
      </c>
      <c r="K677" s="134" t="s">
        <v>3728</v>
      </c>
      <c r="M677" s="21" t="s">
        <v>4148</v>
      </c>
      <c r="N677" s="21" t="s">
        <v>2949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ITM_mu</v>
      </c>
    </row>
    <row r="678" spans="1:26">
      <c r="A678" s="3">
        <f>ROW()</f>
        <v>678</v>
      </c>
      <c r="B678" s="183">
        <v>654</v>
      </c>
      <c r="C678" s="1" t="s">
        <v>1803</v>
      </c>
      <c r="D678" s="1" t="s">
        <v>4149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1705</v>
      </c>
      <c r="K678" s="134" t="s">
        <v>3728</v>
      </c>
      <c r="M678" s="21" t="s">
        <v>4149</v>
      </c>
      <c r="N678" s="21" t="s">
        <v>2949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ITM_nu</v>
      </c>
    </row>
    <row r="679" spans="1:26">
      <c r="A679" s="3">
        <f>ROW()</f>
        <v>679</v>
      </c>
      <c r="B679" s="183">
        <v>655</v>
      </c>
      <c r="C679" s="1" t="s">
        <v>1803</v>
      </c>
      <c r="D679" s="1" t="s">
        <v>4150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1705</v>
      </c>
      <c r="K679" s="134" t="s">
        <v>3728</v>
      </c>
      <c r="M679" s="21" t="s">
        <v>4150</v>
      </c>
      <c r="N679" s="21" t="s">
        <v>2949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ITM_xi</v>
      </c>
    </row>
    <row r="680" spans="1:26">
      <c r="A680" s="3">
        <f>ROW()</f>
        <v>680</v>
      </c>
      <c r="B680" s="183">
        <v>656</v>
      </c>
      <c r="C680" s="1" t="s">
        <v>1803</v>
      </c>
      <c r="D680" s="1" t="s">
        <v>4151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1705</v>
      </c>
      <c r="K680" s="134" t="s">
        <v>3728</v>
      </c>
      <c r="M680" s="21" t="s">
        <v>4151</v>
      </c>
      <c r="N680" s="21" t="s">
        <v>2949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ITM_omicron</v>
      </c>
    </row>
    <row r="681" spans="1:26">
      <c r="A681" s="3">
        <f>ROW()</f>
        <v>681</v>
      </c>
      <c r="B681" s="183">
        <v>657</v>
      </c>
      <c r="C681" s="1" t="s">
        <v>1803</v>
      </c>
      <c r="D681" s="1" t="s">
        <v>4152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1705</v>
      </c>
      <c r="K681" s="134" t="s">
        <v>3728</v>
      </c>
      <c r="M681" s="21" t="s">
        <v>4152</v>
      </c>
      <c r="N681" s="21" t="s">
        <v>2949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ITM_omicron_TONOS</v>
      </c>
    </row>
    <row r="682" spans="1:26">
      <c r="A682" s="3">
        <f>ROW()</f>
        <v>682</v>
      </c>
      <c r="B682" s="183">
        <v>658</v>
      </c>
      <c r="C682" s="1" t="s">
        <v>1803</v>
      </c>
      <c r="D682" s="1" t="s">
        <v>2652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1705</v>
      </c>
      <c r="K682" s="134" t="s">
        <v>3728</v>
      </c>
      <c r="M682" s="21" t="s">
        <v>2652</v>
      </c>
      <c r="N682" s="21" t="s">
        <v>2949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ITM_pi</v>
      </c>
    </row>
    <row r="683" spans="1:26">
      <c r="A683" s="3">
        <f>ROW()</f>
        <v>683</v>
      </c>
      <c r="B683" s="183">
        <v>659</v>
      </c>
      <c r="C683" s="1" t="s">
        <v>1803</v>
      </c>
      <c r="D683" s="1" t="s">
        <v>4153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1705</v>
      </c>
      <c r="K683" s="134" t="s">
        <v>3728</v>
      </c>
      <c r="M683" s="21" t="s">
        <v>4153</v>
      </c>
      <c r="N683" s="21" t="s">
        <v>2949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ITM_rho</v>
      </c>
    </row>
    <row r="684" spans="1:26">
      <c r="A684" s="3">
        <f>ROW()</f>
        <v>684</v>
      </c>
      <c r="B684" s="183">
        <v>660</v>
      </c>
      <c r="C684" s="1" t="s">
        <v>1803</v>
      </c>
      <c r="D684" s="1" t="s">
        <v>2654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1705</v>
      </c>
      <c r="K684" s="134" t="s">
        <v>3728</v>
      </c>
      <c r="M684" s="21" t="s">
        <v>2654</v>
      </c>
      <c r="N684" s="21" t="s">
        <v>2949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ITM_sigma</v>
      </c>
    </row>
    <row r="685" spans="1:26">
      <c r="A685" s="3">
        <f>ROW()</f>
        <v>685</v>
      </c>
      <c r="B685" s="183">
        <v>661</v>
      </c>
      <c r="C685" s="1" t="s">
        <v>1803</v>
      </c>
      <c r="D685" s="1" t="s">
        <v>4154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1705</v>
      </c>
      <c r="K685" s="134" t="s">
        <v>3728</v>
      </c>
      <c r="M685" s="21" t="s">
        <v>4154</v>
      </c>
      <c r="N685" s="21" t="s">
        <v>2949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ITM_sigma_end</v>
      </c>
    </row>
    <row r="686" spans="1:26">
      <c r="A686" s="3">
        <f>ROW()</f>
        <v>686</v>
      </c>
      <c r="B686" s="183">
        <v>662</v>
      </c>
      <c r="C686" s="1" t="s">
        <v>1803</v>
      </c>
      <c r="D686" s="1" t="s">
        <v>4155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1705</v>
      </c>
      <c r="K686" s="134" t="s">
        <v>3728</v>
      </c>
      <c r="M686" s="21" t="s">
        <v>4155</v>
      </c>
      <c r="N686" s="21" t="s">
        <v>2949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ITM_tau</v>
      </c>
    </row>
    <row r="687" spans="1:26">
      <c r="A687" s="3">
        <f>ROW()</f>
        <v>687</v>
      </c>
      <c r="B687" s="183">
        <v>663</v>
      </c>
      <c r="C687" s="1" t="s">
        <v>1803</v>
      </c>
      <c r="D687" s="1" t="s">
        <v>4156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1705</v>
      </c>
      <c r="K687" s="134" t="s">
        <v>3728</v>
      </c>
      <c r="M687" s="21" t="s">
        <v>4156</v>
      </c>
      <c r="N687" s="21" t="s">
        <v>2949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ITM_upsilon</v>
      </c>
    </row>
    <row r="688" spans="1:26">
      <c r="A688" s="3">
        <f>ROW()</f>
        <v>688</v>
      </c>
      <c r="B688" s="183">
        <v>664</v>
      </c>
      <c r="C688" s="1" t="s">
        <v>1803</v>
      </c>
      <c r="D688" s="1" t="s">
        <v>4157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1705</v>
      </c>
      <c r="K688" s="134" t="s">
        <v>3728</v>
      </c>
      <c r="M688" s="21" t="s">
        <v>4157</v>
      </c>
      <c r="N688" s="21" t="s">
        <v>2949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ITM_upsilon_TONOS</v>
      </c>
    </row>
    <row r="689" spans="1:26">
      <c r="A689" s="3">
        <f>ROW()</f>
        <v>689</v>
      </c>
      <c r="B689" s="183">
        <v>665</v>
      </c>
      <c r="C689" s="1" t="s">
        <v>1803</v>
      </c>
      <c r="D689" s="1" t="s">
        <v>4158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1705</v>
      </c>
      <c r="K689" s="134" t="s">
        <v>3728</v>
      </c>
      <c r="M689" s="21" t="s">
        <v>4158</v>
      </c>
      <c r="N689" s="21" t="s">
        <v>2949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ITM_upsilon_DIALYTIKA</v>
      </c>
    </row>
    <row r="690" spans="1:26">
      <c r="A690" s="3">
        <f>ROW()</f>
        <v>690</v>
      </c>
      <c r="B690" s="183">
        <v>666</v>
      </c>
      <c r="C690" s="1" t="s">
        <v>1803</v>
      </c>
      <c r="D690" s="1" t="s">
        <v>4159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1705</v>
      </c>
      <c r="K690" s="134" t="s">
        <v>3728</v>
      </c>
      <c r="M690" s="21" t="s">
        <v>4159</v>
      </c>
      <c r="N690" s="21" t="s">
        <v>2949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ITM_upsilon_DIALYTIKA_TONOS</v>
      </c>
    </row>
    <row r="691" spans="1:26">
      <c r="A691" s="3">
        <f>ROW()</f>
        <v>691</v>
      </c>
      <c r="B691" s="183">
        <v>667</v>
      </c>
      <c r="C691" s="1" t="s">
        <v>1803</v>
      </c>
      <c r="D691" s="1" t="s">
        <v>4160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1705</v>
      </c>
      <c r="K691" s="134" t="s">
        <v>3728</v>
      </c>
      <c r="M691" s="21" t="s">
        <v>4160</v>
      </c>
      <c r="N691" s="21" t="s">
        <v>2949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ITM_phi</v>
      </c>
    </row>
    <row r="692" spans="1:26">
      <c r="A692" s="3">
        <f>ROW()</f>
        <v>692</v>
      </c>
      <c r="B692" s="183">
        <v>668</v>
      </c>
      <c r="C692" s="1" t="s">
        <v>1803</v>
      </c>
      <c r="D692" s="1" t="s">
        <v>4161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1705</v>
      </c>
      <c r="K692" s="134" t="s">
        <v>3728</v>
      </c>
      <c r="M692" s="21" t="s">
        <v>4161</v>
      </c>
      <c r="N692" s="21" t="s">
        <v>2949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ITM_chi</v>
      </c>
    </row>
    <row r="693" spans="1:26">
      <c r="A693" s="3">
        <f>ROW()</f>
        <v>693</v>
      </c>
      <c r="B693" s="183">
        <v>669</v>
      </c>
      <c r="C693" s="1" t="s">
        <v>1803</v>
      </c>
      <c r="D693" s="1" t="s">
        <v>4162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1705</v>
      </c>
      <c r="K693" s="134" t="s">
        <v>3728</v>
      </c>
      <c r="M693" s="21" t="s">
        <v>4162</v>
      </c>
      <c r="N693" s="21" t="s">
        <v>2949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ITM_psi</v>
      </c>
    </row>
    <row r="694" spans="1:26">
      <c r="A694" s="3">
        <f>ROW()</f>
        <v>694</v>
      </c>
      <c r="B694" s="183">
        <v>670</v>
      </c>
      <c r="C694" s="1" t="s">
        <v>1803</v>
      </c>
      <c r="D694" s="1" t="s">
        <v>4163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1705</v>
      </c>
      <c r="K694" s="134" t="s">
        <v>3728</v>
      </c>
      <c r="M694" s="21" t="s">
        <v>4163</v>
      </c>
      <c r="N694" s="21" t="s">
        <v>2949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ITM_omega</v>
      </c>
    </row>
    <row r="695" spans="1:26">
      <c r="A695" s="3">
        <f>ROW()</f>
        <v>695</v>
      </c>
      <c r="B695" s="183">
        <v>671</v>
      </c>
      <c r="C695" s="1" t="s">
        <v>1803</v>
      </c>
      <c r="D695" s="1" t="s">
        <v>4164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1705</v>
      </c>
      <c r="K695" s="134" t="s">
        <v>3728</v>
      </c>
      <c r="M695" s="21" t="s">
        <v>4164</v>
      </c>
      <c r="N695" s="21" t="s">
        <v>2949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ITM_omega_TONOS</v>
      </c>
    </row>
    <row r="696" spans="1:26">
      <c r="A696" s="3">
        <f>ROW()</f>
        <v>696</v>
      </c>
      <c r="B696" s="183">
        <v>672</v>
      </c>
      <c r="C696" s="97" t="s">
        <v>1733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1705</v>
      </c>
      <c r="K696" s="159" t="s">
        <v>3728</v>
      </c>
      <c r="L696" s="99"/>
      <c r="M696" s="21" t="str">
        <f t="shared" ref="M696:M701" si="81">"ITM_"&amp;TEXT($B696,"0000")</f>
        <v>ITM_0672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ITM_0672</v>
      </c>
    </row>
    <row r="697" spans="1:26">
      <c r="A697" s="3">
        <f>ROW()</f>
        <v>697</v>
      </c>
      <c r="B697" s="183">
        <v>673</v>
      </c>
      <c r="C697" s="97" t="s">
        <v>1733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1705</v>
      </c>
      <c r="K697" s="159" t="s">
        <v>3728</v>
      </c>
      <c r="L697" s="99"/>
      <c r="M697" s="21" t="str">
        <f t="shared" si="81"/>
        <v>ITM_0673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ITM_0673</v>
      </c>
    </row>
    <row r="698" spans="1:26">
      <c r="A698" s="3">
        <f>ROW()</f>
        <v>698</v>
      </c>
      <c r="B698" s="183">
        <v>674</v>
      </c>
      <c r="C698" s="97" t="s">
        <v>1733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1705</v>
      </c>
      <c r="K698" s="159" t="s">
        <v>3728</v>
      </c>
      <c r="L698" s="99"/>
      <c r="M698" s="21" t="str">
        <f t="shared" si="81"/>
        <v>ITM_0674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ITM_0674</v>
      </c>
    </row>
    <row r="699" spans="1:26">
      <c r="A699" s="3">
        <f>ROW()</f>
        <v>699</v>
      </c>
      <c r="B699" s="183">
        <v>675</v>
      </c>
      <c r="C699" s="97" t="s">
        <v>1733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1705</v>
      </c>
      <c r="K699" s="159" t="s">
        <v>3728</v>
      </c>
      <c r="L699" s="99"/>
      <c r="M699" s="21" t="str">
        <f t="shared" si="81"/>
        <v>ITM_0675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ITM_0675</v>
      </c>
    </row>
    <row r="700" spans="1:26">
      <c r="A700" s="3">
        <f>ROW()</f>
        <v>700</v>
      </c>
      <c r="B700" s="183">
        <v>676</v>
      </c>
      <c r="C700" s="97" t="s">
        <v>1733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1705</v>
      </c>
      <c r="K700" s="159" t="s">
        <v>3728</v>
      </c>
      <c r="L700" s="99"/>
      <c r="M700" s="21" t="str">
        <f t="shared" si="81"/>
        <v>ITM_0676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ITM_0676</v>
      </c>
    </row>
    <row r="701" spans="1:26">
      <c r="A701" s="3">
        <f>ROW()</f>
        <v>701</v>
      </c>
      <c r="B701" s="183">
        <v>677</v>
      </c>
      <c r="C701" s="97" t="s">
        <v>1733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1705</v>
      </c>
      <c r="K701" s="159" t="s">
        <v>3728</v>
      </c>
      <c r="L701" s="99"/>
      <c r="M701" s="21" t="str">
        <f t="shared" si="81"/>
        <v>ITM_0677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ITM_0677</v>
      </c>
    </row>
    <row r="702" spans="1:26">
      <c r="A702" s="3">
        <f>ROW()</f>
        <v>702</v>
      </c>
      <c r="B702" s="183">
        <v>678</v>
      </c>
      <c r="C702" s="1" t="s">
        <v>1803</v>
      </c>
      <c r="D702" s="1" t="s">
        <v>4165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3432</v>
      </c>
      <c r="J702" s="16" t="s">
        <v>1705</v>
      </c>
      <c r="K702" s="134" t="s">
        <v>3728</v>
      </c>
      <c r="M702" s="21" t="s">
        <v>4165</v>
      </c>
      <c r="N702" s="21" t="s">
        <v>2949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ITM_A_MACRON</v>
      </c>
    </row>
    <row r="703" spans="1:26">
      <c r="A703" s="3">
        <f>ROW()</f>
        <v>703</v>
      </c>
      <c r="B703" s="183">
        <v>679</v>
      </c>
      <c r="C703" s="1" t="s">
        <v>1803</v>
      </c>
      <c r="D703" s="1" t="s">
        <v>4166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3432</v>
      </c>
      <c r="J703" s="16" t="s">
        <v>1705</v>
      </c>
      <c r="K703" s="134" t="s">
        <v>3728</v>
      </c>
      <c r="M703" s="21" t="s">
        <v>4166</v>
      </c>
      <c r="N703" s="21" t="s">
        <v>2949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ITM_A_ACUTE</v>
      </c>
    </row>
    <row r="704" spans="1:26">
      <c r="A704" s="3">
        <f>ROW()</f>
        <v>704</v>
      </c>
      <c r="B704" s="183">
        <v>680</v>
      </c>
      <c r="C704" s="1" t="s">
        <v>1803</v>
      </c>
      <c r="D704" s="1" t="s">
        <v>4167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3432</v>
      </c>
      <c r="J704" s="16" t="s">
        <v>1705</v>
      </c>
      <c r="K704" s="134" t="s">
        <v>3728</v>
      </c>
      <c r="M704" s="21" t="s">
        <v>4167</v>
      </c>
      <c r="N704" s="21" t="s">
        <v>2949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ITM_A_BREVE</v>
      </c>
    </row>
    <row r="705" spans="1:26">
      <c r="A705" s="3">
        <f>ROW()</f>
        <v>705</v>
      </c>
      <c r="B705" s="183">
        <v>681</v>
      </c>
      <c r="C705" s="1" t="s">
        <v>1803</v>
      </c>
      <c r="D705" s="1" t="s">
        <v>4168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3432</v>
      </c>
      <c r="J705" s="16" t="s">
        <v>1705</v>
      </c>
      <c r="K705" s="134" t="s">
        <v>3728</v>
      </c>
      <c r="M705" s="21" t="s">
        <v>4168</v>
      </c>
      <c r="N705" s="21" t="s">
        <v>2949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ITM_A_GRAVE</v>
      </c>
    </row>
    <row r="706" spans="1:26">
      <c r="A706" s="3">
        <f>ROW()</f>
        <v>706</v>
      </c>
      <c r="B706" s="183">
        <v>682</v>
      </c>
      <c r="C706" s="1" t="s">
        <v>1803</v>
      </c>
      <c r="D706" s="1" t="s">
        <v>4169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3432</v>
      </c>
      <c r="J706" s="16" t="s">
        <v>1705</v>
      </c>
      <c r="K706" s="134" t="s">
        <v>3728</v>
      </c>
      <c r="M706" s="21" t="s">
        <v>4169</v>
      </c>
      <c r="N706" s="21" t="s">
        <v>2949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ITM_A_DIARESIS</v>
      </c>
    </row>
    <row r="707" spans="1:26">
      <c r="A707" s="3">
        <f>ROW()</f>
        <v>707</v>
      </c>
      <c r="B707" s="183">
        <v>683</v>
      </c>
      <c r="C707" s="1" t="s">
        <v>1803</v>
      </c>
      <c r="D707" s="1" t="s">
        <v>4170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3432</v>
      </c>
      <c r="J707" s="16" t="s">
        <v>1705</v>
      </c>
      <c r="K707" s="134" t="s">
        <v>3728</v>
      </c>
      <c r="M707" s="21" t="s">
        <v>4170</v>
      </c>
      <c r="N707" s="21" t="s">
        <v>2949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ITM_A_TILDE</v>
      </c>
    </row>
    <row r="708" spans="1:26">
      <c r="A708" s="3">
        <f>ROW()</f>
        <v>708</v>
      </c>
      <c r="B708" s="183">
        <v>684</v>
      </c>
      <c r="C708" s="1" t="s">
        <v>1803</v>
      </c>
      <c r="D708" s="1" t="s">
        <v>4171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3432</v>
      </c>
      <c r="J708" s="16" t="s">
        <v>1705</v>
      </c>
      <c r="K708" s="134" t="s">
        <v>3728</v>
      </c>
      <c r="M708" s="21" t="s">
        <v>4171</v>
      </c>
      <c r="N708" s="21" t="s">
        <v>2949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ITM_A_CIRC</v>
      </c>
    </row>
    <row r="709" spans="1:26">
      <c r="A709" s="3">
        <f>ROW()</f>
        <v>709</v>
      </c>
      <c r="B709" s="183">
        <v>685</v>
      </c>
      <c r="C709" s="1" t="s">
        <v>1803</v>
      </c>
      <c r="D709" s="1" t="s">
        <v>4172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3432</v>
      </c>
      <c r="J709" s="16" t="s">
        <v>1705</v>
      </c>
      <c r="K709" s="134" t="s">
        <v>3728</v>
      </c>
      <c r="M709" s="21" t="s">
        <v>4172</v>
      </c>
      <c r="N709" s="21" t="s">
        <v>2949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ITM_A_RING</v>
      </c>
    </row>
    <row r="710" spans="1:26">
      <c r="A710" s="3">
        <f>ROW()</f>
        <v>710</v>
      </c>
      <c r="B710" s="183">
        <v>686</v>
      </c>
      <c r="C710" s="1" t="s">
        <v>1803</v>
      </c>
      <c r="D710" s="1" t="s">
        <v>4173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3432</v>
      </c>
      <c r="J710" s="16" t="s">
        <v>1705</v>
      </c>
      <c r="K710" s="134" t="s">
        <v>3728</v>
      </c>
      <c r="M710" s="21" t="s">
        <v>4173</v>
      </c>
      <c r="N710" s="21" t="s">
        <v>2949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ITM_AE</v>
      </c>
    </row>
    <row r="711" spans="1:26">
      <c r="A711" s="3">
        <f>ROW()</f>
        <v>711</v>
      </c>
      <c r="B711" s="183">
        <v>687</v>
      </c>
      <c r="C711" s="1" t="s">
        <v>1803</v>
      </c>
      <c r="D711" s="1" t="s">
        <v>4174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3432</v>
      </c>
      <c r="J711" s="16" t="s">
        <v>1705</v>
      </c>
      <c r="K711" s="134" t="s">
        <v>3728</v>
      </c>
      <c r="M711" s="21" t="s">
        <v>4174</v>
      </c>
      <c r="N711" s="21" t="s">
        <v>2949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ITM_A_OGONEK</v>
      </c>
    </row>
    <row r="712" spans="1:26">
      <c r="A712" s="3">
        <f>ROW()</f>
        <v>712</v>
      </c>
      <c r="B712" s="183">
        <v>688</v>
      </c>
      <c r="C712" s="1" t="s">
        <v>1803</v>
      </c>
      <c r="D712" s="1" t="s">
        <v>4175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3432</v>
      </c>
      <c r="J712" s="16" t="s">
        <v>1705</v>
      </c>
      <c r="K712" s="134" t="s">
        <v>3728</v>
      </c>
      <c r="M712" s="21" t="s">
        <v>4175</v>
      </c>
      <c r="N712" s="21" t="s">
        <v>2949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ITM_C_ACUTE</v>
      </c>
    </row>
    <row r="713" spans="1:26">
      <c r="A713" s="3">
        <f>ROW()</f>
        <v>713</v>
      </c>
      <c r="B713" s="183">
        <v>689</v>
      </c>
      <c r="C713" s="1" t="s">
        <v>1803</v>
      </c>
      <c r="D713" s="1" t="s">
        <v>4176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3432</v>
      </c>
      <c r="J713" s="16" t="s">
        <v>1705</v>
      </c>
      <c r="K713" s="134" t="s">
        <v>3728</v>
      </c>
      <c r="M713" s="21" t="s">
        <v>4176</v>
      </c>
      <c r="N713" s="21" t="s">
        <v>2949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ITM_C_CARON</v>
      </c>
    </row>
    <row r="714" spans="1:26">
      <c r="A714" s="3">
        <f>ROW()</f>
        <v>714</v>
      </c>
      <c r="B714" s="183">
        <v>690</v>
      </c>
      <c r="C714" s="1" t="s">
        <v>1803</v>
      </c>
      <c r="D714" s="1" t="s">
        <v>4177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3432</v>
      </c>
      <c r="J714" s="16" t="s">
        <v>1705</v>
      </c>
      <c r="K714" s="134" t="s">
        <v>3728</v>
      </c>
      <c r="M714" s="21" t="s">
        <v>4177</v>
      </c>
      <c r="N714" s="21" t="s">
        <v>2949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ITM_C_CEDILLA</v>
      </c>
    </row>
    <row r="715" spans="1:26">
      <c r="A715" s="3">
        <f>ROW()</f>
        <v>715</v>
      </c>
      <c r="B715" s="183">
        <v>691</v>
      </c>
      <c r="C715" s="1" t="s">
        <v>1803</v>
      </c>
      <c r="D715" s="1" t="s">
        <v>4178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3432</v>
      </c>
      <c r="J715" s="16" t="s">
        <v>1705</v>
      </c>
      <c r="K715" s="134" t="s">
        <v>3728</v>
      </c>
      <c r="M715" s="21" t="s">
        <v>4178</v>
      </c>
      <c r="N715" s="21" t="s">
        <v>2949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ITM_D_STROKE</v>
      </c>
    </row>
    <row r="716" spans="1:26">
      <c r="A716" s="3">
        <f>ROW()</f>
        <v>716</v>
      </c>
      <c r="B716" s="183">
        <v>692</v>
      </c>
      <c r="C716" s="1" t="s">
        <v>1803</v>
      </c>
      <c r="D716" s="1" t="s">
        <v>4179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3432</v>
      </c>
      <c r="J716" s="16" t="s">
        <v>1705</v>
      </c>
      <c r="K716" s="134" t="s">
        <v>3728</v>
      </c>
      <c r="M716" s="21" t="s">
        <v>4179</v>
      </c>
      <c r="N716" s="21" t="s">
        <v>2949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ITM_D_CARON</v>
      </c>
    </row>
    <row r="717" spans="1:26">
      <c r="A717" s="3">
        <f>ROW()</f>
        <v>717</v>
      </c>
      <c r="B717" s="183">
        <v>693</v>
      </c>
      <c r="C717" s="1" t="s">
        <v>1803</v>
      </c>
      <c r="D717" s="1" t="s">
        <v>4180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3432</v>
      </c>
      <c r="J717" s="16" t="s">
        <v>1705</v>
      </c>
      <c r="K717" s="134" t="s">
        <v>3728</v>
      </c>
      <c r="M717" s="21" t="s">
        <v>4180</v>
      </c>
      <c r="N717" s="21" t="s">
        <v>2949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ITM_E_MACRON</v>
      </c>
    </row>
    <row r="718" spans="1:26">
      <c r="A718" s="3">
        <f>ROW()</f>
        <v>718</v>
      </c>
      <c r="B718" s="183">
        <v>694</v>
      </c>
      <c r="C718" s="1" t="s">
        <v>1803</v>
      </c>
      <c r="D718" s="1" t="s">
        <v>4181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3432</v>
      </c>
      <c r="J718" s="16" t="s">
        <v>1705</v>
      </c>
      <c r="K718" s="134" t="s">
        <v>3728</v>
      </c>
      <c r="M718" s="21" t="s">
        <v>4181</v>
      </c>
      <c r="N718" s="21" t="s">
        <v>2949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ITM_E_ACUTE</v>
      </c>
    </row>
    <row r="719" spans="1:26">
      <c r="A719" s="3">
        <f>ROW()</f>
        <v>719</v>
      </c>
      <c r="B719" s="183">
        <v>695</v>
      </c>
      <c r="C719" s="1" t="s">
        <v>1803</v>
      </c>
      <c r="D719" s="1" t="s">
        <v>4182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3432</v>
      </c>
      <c r="J719" s="16" t="s">
        <v>1705</v>
      </c>
      <c r="K719" s="134" t="s">
        <v>3728</v>
      </c>
      <c r="M719" s="21" t="s">
        <v>4182</v>
      </c>
      <c r="N719" s="21" t="s">
        <v>2949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ITM_E_BREVE</v>
      </c>
    </row>
    <row r="720" spans="1:26">
      <c r="A720" s="3">
        <f>ROW()</f>
        <v>720</v>
      </c>
      <c r="B720" s="183">
        <v>696</v>
      </c>
      <c r="C720" s="1" t="s">
        <v>1803</v>
      </c>
      <c r="D720" s="1" t="s">
        <v>4183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3432</v>
      </c>
      <c r="J720" s="16" t="s">
        <v>1705</v>
      </c>
      <c r="K720" s="134" t="s">
        <v>3728</v>
      </c>
      <c r="M720" s="21" t="s">
        <v>4183</v>
      </c>
      <c r="N720" s="21" t="s">
        <v>2949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ITM_E_GRAVE</v>
      </c>
    </row>
    <row r="721" spans="1:26">
      <c r="A721" s="3">
        <f>ROW()</f>
        <v>721</v>
      </c>
      <c r="B721" s="183">
        <v>697</v>
      </c>
      <c r="C721" s="1" t="s">
        <v>1803</v>
      </c>
      <c r="D721" s="1" t="s">
        <v>4184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3432</v>
      </c>
      <c r="J721" s="16" t="s">
        <v>1705</v>
      </c>
      <c r="K721" s="134" t="s">
        <v>3728</v>
      </c>
      <c r="L721" s="151"/>
      <c r="M721" s="21" t="s">
        <v>4184</v>
      </c>
      <c r="N721" s="21" t="s">
        <v>2949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ITM_E_DIARESIS</v>
      </c>
    </row>
    <row r="722" spans="1:26">
      <c r="A722" s="3">
        <f>ROW()</f>
        <v>722</v>
      </c>
      <c r="B722" s="183">
        <v>698</v>
      </c>
      <c r="C722" s="1" t="s">
        <v>1803</v>
      </c>
      <c r="D722" s="1" t="s">
        <v>4185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3432</v>
      </c>
      <c r="J722" s="16" t="s">
        <v>1705</v>
      </c>
      <c r="K722" s="134" t="s">
        <v>3728</v>
      </c>
      <c r="L722" s="148"/>
      <c r="M722" s="21" t="s">
        <v>4185</v>
      </c>
      <c r="N722" s="21" t="s">
        <v>2949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ITM_E_CIRC</v>
      </c>
    </row>
    <row r="723" spans="1:26">
      <c r="A723" s="3">
        <f>ROW()</f>
        <v>723</v>
      </c>
      <c r="B723" s="183">
        <v>699</v>
      </c>
      <c r="C723" s="1" t="s">
        <v>1803</v>
      </c>
      <c r="D723" s="1" t="s">
        <v>4186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3432</v>
      </c>
      <c r="J723" s="16" t="s">
        <v>1705</v>
      </c>
      <c r="K723" s="134" t="s">
        <v>3728</v>
      </c>
      <c r="M723" s="21" t="s">
        <v>4186</v>
      </c>
      <c r="N723" s="21" t="s">
        <v>2949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ITM_E_OGONEK</v>
      </c>
    </row>
    <row r="724" spans="1:26">
      <c r="A724" s="3">
        <f>ROW()</f>
        <v>724</v>
      </c>
      <c r="B724" s="183">
        <v>700</v>
      </c>
      <c r="C724" s="1" t="s">
        <v>1803</v>
      </c>
      <c r="D724" s="1" t="s">
        <v>4187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3432</v>
      </c>
      <c r="J724" s="16" t="s">
        <v>1705</v>
      </c>
      <c r="K724" s="134" t="s">
        <v>3728</v>
      </c>
      <c r="M724" s="21" t="s">
        <v>4187</v>
      </c>
      <c r="N724" s="21" t="s">
        <v>2949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ITM_G_BREVE</v>
      </c>
    </row>
    <row r="725" spans="1:26">
      <c r="A725" s="3">
        <f>ROW()</f>
        <v>725</v>
      </c>
      <c r="B725" s="183">
        <v>701</v>
      </c>
      <c r="C725" s="97" t="s">
        <v>1733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1705</v>
      </c>
      <c r="K725" s="159" t="s">
        <v>3728</v>
      </c>
      <c r="L725" s="99"/>
      <c r="M725" s="21" t="str">
        <f>"ITM_"&amp;TEXT($B725,"0000")</f>
        <v>ITM_0701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ITM_0701</v>
      </c>
    </row>
    <row r="726" spans="1:26">
      <c r="A726" s="3">
        <f>ROW()</f>
        <v>726</v>
      </c>
      <c r="B726" s="183">
        <v>702</v>
      </c>
      <c r="C726" s="1" t="s">
        <v>1803</v>
      </c>
      <c r="D726" s="1" t="s">
        <v>4188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3432</v>
      </c>
      <c r="J726" s="16" t="s">
        <v>1705</v>
      </c>
      <c r="K726" s="134" t="s">
        <v>3728</v>
      </c>
      <c r="M726" s="21" t="s">
        <v>4188</v>
      </c>
      <c r="N726" s="21" t="s">
        <v>2949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ITM_I_MACRON</v>
      </c>
    </row>
    <row r="727" spans="1:26">
      <c r="A727" s="3">
        <f>ROW()</f>
        <v>727</v>
      </c>
      <c r="B727" s="183">
        <v>703</v>
      </c>
      <c r="C727" s="1" t="s">
        <v>1803</v>
      </c>
      <c r="D727" s="1" t="s">
        <v>4189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3432</v>
      </c>
      <c r="J727" s="16" t="s">
        <v>1705</v>
      </c>
      <c r="K727" s="134" t="s">
        <v>3728</v>
      </c>
      <c r="M727" s="21" t="s">
        <v>4189</v>
      </c>
      <c r="N727" s="21" t="s">
        <v>2949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ITM_I_ACUTE</v>
      </c>
    </row>
    <row r="728" spans="1:26">
      <c r="A728" s="3">
        <f>ROW()</f>
        <v>728</v>
      </c>
      <c r="B728" s="183">
        <v>704</v>
      </c>
      <c r="C728" s="1" t="s">
        <v>1803</v>
      </c>
      <c r="D728" s="1" t="s">
        <v>4190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3432</v>
      </c>
      <c r="J728" s="16" t="s">
        <v>1705</v>
      </c>
      <c r="K728" s="134" t="s">
        <v>3728</v>
      </c>
      <c r="M728" s="21" t="s">
        <v>4190</v>
      </c>
      <c r="N728" s="21" t="s">
        <v>2949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ITM_I_BREVE</v>
      </c>
    </row>
    <row r="729" spans="1:26">
      <c r="A729" s="3">
        <f>ROW()</f>
        <v>729</v>
      </c>
      <c r="B729" s="183">
        <v>705</v>
      </c>
      <c r="C729" s="1" t="s">
        <v>1803</v>
      </c>
      <c r="D729" s="1" t="s">
        <v>4191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3432</v>
      </c>
      <c r="J729" s="16" t="s">
        <v>1705</v>
      </c>
      <c r="K729" s="134" t="s">
        <v>3728</v>
      </c>
      <c r="L729" s="151"/>
      <c r="M729" s="21" t="s">
        <v>4191</v>
      </c>
      <c r="N729" s="21" t="s">
        <v>2949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ITM_I_GRAVE</v>
      </c>
    </row>
    <row r="730" spans="1:26">
      <c r="A730" s="3">
        <f>ROW()</f>
        <v>730</v>
      </c>
      <c r="B730" s="183">
        <v>706</v>
      </c>
      <c r="C730" s="1" t="s">
        <v>1803</v>
      </c>
      <c r="D730" s="1" t="s">
        <v>4192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3432</v>
      </c>
      <c r="J730" s="16" t="s">
        <v>1705</v>
      </c>
      <c r="K730" s="134" t="s">
        <v>3728</v>
      </c>
      <c r="M730" s="21" t="s">
        <v>4192</v>
      </c>
      <c r="N730" s="21" t="s">
        <v>2949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ITM_I_DIARESIS</v>
      </c>
    </row>
    <row r="731" spans="1:26">
      <c r="A731" s="3">
        <f>ROW()</f>
        <v>731</v>
      </c>
      <c r="B731" s="183">
        <v>707</v>
      </c>
      <c r="C731" s="1" t="s">
        <v>1803</v>
      </c>
      <c r="D731" s="1" t="s">
        <v>4193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3432</v>
      </c>
      <c r="J731" s="16" t="s">
        <v>1705</v>
      </c>
      <c r="K731" s="134" t="s">
        <v>3728</v>
      </c>
      <c r="M731" s="21" t="s">
        <v>4193</v>
      </c>
      <c r="N731" s="21" t="s">
        <v>2949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ITM_I_CIRC</v>
      </c>
    </row>
    <row r="732" spans="1:26">
      <c r="A732" s="3">
        <f>ROW()</f>
        <v>732</v>
      </c>
      <c r="B732" s="183">
        <v>708</v>
      </c>
      <c r="C732" s="1" t="s">
        <v>1803</v>
      </c>
      <c r="D732" s="1" t="s">
        <v>4194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3432</v>
      </c>
      <c r="J732" s="16" t="s">
        <v>1705</v>
      </c>
      <c r="K732" s="134" t="s">
        <v>3728</v>
      </c>
      <c r="M732" s="21" t="s">
        <v>4194</v>
      </c>
      <c r="N732" s="21" t="s">
        <v>2949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ITM_I_OGONEK</v>
      </c>
    </row>
    <row r="733" spans="1:26">
      <c r="A733" s="3">
        <f>ROW()</f>
        <v>733</v>
      </c>
      <c r="B733" s="183">
        <v>709</v>
      </c>
      <c r="C733" s="1" t="s">
        <v>1803</v>
      </c>
      <c r="D733" s="1" t="s">
        <v>4195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3432</v>
      </c>
      <c r="J733" s="16" t="s">
        <v>1705</v>
      </c>
      <c r="K733" s="134" t="s">
        <v>3728</v>
      </c>
      <c r="M733" s="21" t="s">
        <v>4195</v>
      </c>
      <c r="N733" s="21" t="s">
        <v>2949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ITM_I_DOT</v>
      </c>
    </row>
    <row r="734" spans="1:26">
      <c r="A734" s="3">
        <f>ROW()</f>
        <v>734</v>
      </c>
      <c r="B734" s="183">
        <v>710</v>
      </c>
      <c r="C734" s="1" t="s">
        <v>1803</v>
      </c>
      <c r="D734" s="1" t="s">
        <v>4196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1705</v>
      </c>
      <c r="K734" s="134" t="s">
        <v>3728</v>
      </c>
      <c r="M734" s="21" t="s">
        <v>4196</v>
      </c>
      <c r="N734" s="21" t="s">
        <v>2949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ITM_I_DOTLESS</v>
      </c>
    </row>
    <row r="735" spans="1:26">
      <c r="A735" s="3">
        <f>ROW()</f>
        <v>735</v>
      </c>
      <c r="B735" s="183">
        <v>711</v>
      </c>
      <c r="C735" s="1" t="s">
        <v>1803</v>
      </c>
      <c r="D735" s="1" t="s">
        <v>4197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3432</v>
      </c>
      <c r="J735" s="16" t="s">
        <v>1705</v>
      </c>
      <c r="K735" s="134" t="s">
        <v>3728</v>
      </c>
      <c r="M735" s="21" t="s">
        <v>4197</v>
      </c>
      <c r="N735" s="21" t="s">
        <v>2949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ITM_L_STROKE</v>
      </c>
    </row>
    <row r="736" spans="1:26">
      <c r="A736" s="3">
        <f>ROW()</f>
        <v>736</v>
      </c>
      <c r="B736" s="183">
        <v>712</v>
      </c>
      <c r="C736" s="1" t="s">
        <v>1803</v>
      </c>
      <c r="D736" s="1" t="s">
        <v>4198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3432</v>
      </c>
      <c r="J736" s="16" t="s">
        <v>1705</v>
      </c>
      <c r="K736" s="134" t="s">
        <v>3728</v>
      </c>
      <c r="L736" s="151"/>
      <c r="M736" s="21" t="s">
        <v>4198</v>
      </c>
      <c r="N736" s="21" t="s">
        <v>2949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ITM_L_ACUTE</v>
      </c>
    </row>
    <row r="737" spans="1:26">
      <c r="A737" s="3">
        <f>ROW()</f>
        <v>737</v>
      </c>
      <c r="B737" s="183">
        <v>713</v>
      </c>
      <c r="C737" s="1" t="s">
        <v>1803</v>
      </c>
      <c r="D737" s="1" t="s">
        <v>4199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3432</v>
      </c>
      <c r="J737" s="16" t="s">
        <v>1705</v>
      </c>
      <c r="K737" s="134" t="s">
        <v>3728</v>
      </c>
      <c r="M737" s="21" t="s">
        <v>4199</v>
      </c>
      <c r="N737" s="21" t="s">
        <v>2949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ITM_L_APOSTROPHE</v>
      </c>
    </row>
    <row r="738" spans="1:26">
      <c r="A738" s="3">
        <f>ROW()</f>
        <v>738</v>
      </c>
      <c r="B738" s="183">
        <v>714</v>
      </c>
      <c r="C738" s="1" t="s">
        <v>1803</v>
      </c>
      <c r="D738" s="1" t="s">
        <v>4200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3432</v>
      </c>
      <c r="J738" s="16" t="s">
        <v>1705</v>
      </c>
      <c r="K738" s="134" t="s">
        <v>3728</v>
      </c>
      <c r="M738" s="21" t="s">
        <v>4200</v>
      </c>
      <c r="N738" s="21" t="s">
        <v>2949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ITM_N_ACUTE</v>
      </c>
    </row>
    <row r="739" spans="1:26">
      <c r="A739" s="3">
        <f>ROW()</f>
        <v>739</v>
      </c>
      <c r="B739" s="183">
        <v>715</v>
      </c>
      <c r="C739" s="1" t="s">
        <v>1803</v>
      </c>
      <c r="D739" s="1" t="s">
        <v>4201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3432</v>
      </c>
      <c r="J739" s="16" t="s">
        <v>1705</v>
      </c>
      <c r="K739" s="134" t="s">
        <v>3728</v>
      </c>
      <c r="M739" s="21" t="s">
        <v>4201</v>
      </c>
      <c r="N739" s="21" t="s">
        <v>2949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ITM_N_CARON</v>
      </c>
    </row>
    <row r="740" spans="1:26">
      <c r="A740" s="3">
        <f>ROW()</f>
        <v>740</v>
      </c>
      <c r="B740" s="183">
        <v>716</v>
      </c>
      <c r="C740" s="1" t="s">
        <v>1803</v>
      </c>
      <c r="D740" s="1" t="s">
        <v>4202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3432</v>
      </c>
      <c r="J740" s="16" t="s">
        <v>1705</v>
      </c>
      <c r="K740" s="134" t="s">
        <v>3728</v>
      </c>
      <c r="M740" s="21" t="s">
        <v>4202</v>
      </c>
      <c r="N740" s="21" t="s">
        <v>2949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ITM_N_TILDE</v>
      </c>
    </row>
    <row r="741" spans="1:26">
      <c r="A741" s="3">
        <f>ROW()</f>
        <v>741</v>
      </c>
      <c r="B741" s="183">
        <v>717</v>
      </c>
      <c r="C741" s="1" t="s">
        <v>1803</v>
      </c>
      <c r="D741" s="1" t="s">
        <v>4203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3432</v>
      </c>
      <c r="J741" s="16" t="s">
        <v>1705</v>
      </c>
      <c r="K741" s="134" t="s">
        <v>3728</v>
      </c>
      <c r="M741" s="21" t="s">
        <v>4203</v>
      </c>
      <c r="N741" s="21" t="s">
        <v>2949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ITM_O_MACRON</v>
      </c>
    </row>
    <row r="742" spans="1:26">
      <c r="A742" s="3">
        <f>ROW()</f>
        <v>742</v>
      </c>
      <c r="B742" s="183">
        <v>718</v>
      </c>
      <c r="C742" s="1" t="s">
        <v>1803</v>
      </c>
      <c r="D742" s="1" t="s">
        <v>4204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3432</v>
      </c>
      <c r="J742" s="16" t="s">
        <v>1705</v>
      </c>
      <c r="K742" s="134" t="s">
        <v>3728</v>
      </c>
      <c r="M742" s="21" t="s">
        <v>4204</v>
      </c>
      <c r="N742" s="21" t="s">
        <v>2949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ITM_O_ACUTE</v>
      </c>
    </row>
    <row r="743" spans="1:26">
      <c r="A743" s="3">
        <f>ROW()</f>
        <v>743</v>
      </c>
      <c r="B743" s="183">
        <v>719</v>
      </c>
      <c r="C743" s="1" t="s">
        <v>1803</v>
      </c>
      <c r="D743" s="1" t="s">
        <v>4205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3432</v>
      </c>
      <c r="J743" s="16" t="s">
        <v>1705</v>
      </c>
      <c r="K743" s="134" t="s">
        <v>3728</v>
      </c>
      <c r="M743" s="21" t="s">
        <v>4205</v>
      </c>
      <c r="N743" s="21" t="s">
        <v>2949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ITM_O_BREVE</v>
      </c>
    </row>
    <row r="744" spans="1:26">
      <c r="A744" s="3">
        <f>ROW()</f>
        <v>744</v>
      </c>
      <c r="B744" s="183">
        <v>720</v>
      </c>
      <c r="C744" s="1" t="s">
        <v>1803</v>
      </c>
      <c r="D744" s="1" t="s">
        <v>4206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3432</v>
      </c>
      <c r="J744" s="16" t="s">
        <v>1705</v>
      </c>
      <c r="K744" s="134" t="s">
        <v>3728</v>
      </c>
      <c r="M744" s="21" t="s">
        <v>4206</v>
      </c>
      <c r="N744" s="21" t="s">
        <v>2949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ITM_O_GRAVE</v>
      </c>
    </row>
    <row r="745" spans="1:26">
      <c r="A745" s="3">
        <f>ROW()</f>
        <v>745</v>
      </c>
      <c r="B745" s="183">
        <v>721</v>
      </c>
      <c r="C745" s="1" t="s">
        <v>1803</v>
      </c>
      <c r="D745" s="1" t="s">
        <v>4207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3432</v>
      </c>
      <c r="J745" s="16" t="s">
        <v>1705</v>
      </c>
      <c r="K745" s="134" t="s">
        <v>3728</v>
      </c>
      <c r="M745" s="21" t="s">
        <v>4207</v>
      </c>
      <c r="N745" s="21" t="s">
        <v>2949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ITM_O_DIARESIS</v>
      </c>
    </row>
    <row r="746" spans="1:26">
      <c r="A746" s="3">
        <f>ROW()</f>
        <v>746</v>
      </c>
      <c r="B746" s="183">
        <v>722</v>
      </c>
      <c r="C746" s="1" t="s">
        <v>1803</v>
      </c>
      <c r="D746" s="1" t="s">
        <v>4208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3432</v>
      </c>
      <c r="J746" s="16" t="s">
        <v>1705</v>
      </c>
      <c r="K746" s="134" t="s">
        <v>3728</v>
      </c>
      <c r="M746" s="21" t="s">
        <v>4208</v>
      </c>
      <c r="N746" s="21" t="s">
        <v>2949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ITM_O_TILDE</v>
      </c>
    </row>
    <row r="747" spans="1:26">
      <c r="A747" s="3">
        <f>ROW()</f>
        <v>747</v>
      </c>
      <c r="B747" s="183">
        <v>723</v>
      </c>
      <c r="C747" s="1" t="s">
        <v>1803</v>
      </c>
      <c r="D747" s="1" t="s">
        <v>4209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3432</v>
      </c>
      <c r="J747" s="16" t="s">
        <v>1705</v>
      </c>
      <c r="K747" s="134" t="s">
        <v>3728</v>
      </c>
      <c r="M747" s="21" t="s">
        <v>4209</v>
      </c>
      <c r="N747" s="21" t="s">
        <v>2949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ITM_O_CIRC</v>
      </c>
    </row>
    <row r="748" spans="1:26">
      <c r="A748" s="3">
        <f>ROW()</f>
        <v>748</v>
      </c>
      <c r="B748" s="183">
        <v>724</v>
      </c>
      <c r="C748" s="1" t="s">
        <v>1803</v>
      </c>
      <c r="D748" s="1" t="s">
        <v>4210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3432</v>
      </c>
      <c r="J748" s="16" t="s">
        <v>1705</v>
      </c>
      <c r="K748" s="134" t="s">
        <v>3728</v>
      </c>
      <c r="M748" s="21" t="s">
        <v>4210</v>
      </c>
      <c r="N748" s="21" t="s">
        <v>2949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ITM_O_STROKE</v>
      </c>
    </row>
    <row r="749" spans="1:26">
      <c r="A749" s="3">
        <f>ROW()</f>
        <v>749</v>
      </c>
      <c r="B749" s="183">
        <v>725</v>
      </c>
      <c r="C749" s="1" t="s">
        <v>1803</v>
      </c>
      <c r="D749" s="1" t="s">
        <v>4211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3432</v>
      </c>
      <c r="J749" s="16" t="s">
        <v>1705</v>
      </c>
      <c r="K749" s="134" t="s">
        <v>3728</v>
      </c>
      <c r="M749" s="21" t="s">
        <v>4211</v>
      </c>
      <c r="N749" s="21" t="s">
        <v>2949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ITM_OE</v>
      </c>
    </row>
    <row r="750" spans="1:26">
      <c r="A750" s="3">
        <f>ROW()</f>
        <v>750</v>
      </c>
      <c r="B750" s="183">
        <v>726</v>
      </c>
      <c r="C750" s="97" t="s">
        <v>1733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1705</v>
      </c>
      <c r="K750" s="159" t="s">
        <v>3728</v>
      </c>
      <c r="L750" s="99"/>
      <c r="M750" s="21" t="str">
        <f>"ITM_"&amp;TEXT($B750,"0000")</f>
        <v>ITM_0726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ITM_0726</v>
      </c>
    </row>
    <row r="751" spans="1:26">
      <c r="A751" s="3">
        <f>ROW()</f>
        <v>751</v>
      </c>
      <c r="B751" s="183">
        <v>727</v>
      </c>
      <c r="C751" s="97" t="s">
        <v>1733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1705</v>
      </c>
      <c r="K751" s="159" t="s">
        <v>3728</v>
      </c>
      <c r="L751" s="99"/>
      <c r="M751" s="21" t="str">
        <f>"ITM_"&amp;TEXT($B751,"0000")</f>
        <v>ITM_0727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ITM_0727</v>
      </c>
    </row>
    <row r="752" spans="1:26">
      <c r="A752" s="3">
        <f>ROW()</f>
        <v>752</v>
      </c>
      <c r="B752" s="183">
        <v>728</v>
      </c>
      <c r="C752" s="1" t="s">
        <v>1803</v>
      </c>
      <c r="D752" s="1" t="s">
        <v>4212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3432</v>
      </c>
      <c r="J752" s="16" t="s">
        <v>1705</v>
      </c>
      <c r="K752" s="134" t="s">
        <v>3728</v>
      </c>
      <c r="M752" s="21" t="s">
        <v>4212</v>
      </c>
      <c r="N752" s="21" t="s">
        <v>2949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ITM_S_SHARP</v>
      </c>
    </row>
    <row r="753" spans="1:26">
      <c r="A753" s="3">
        <f>ROW()</f>
        <v>753</v>
      </c>
      <c r="B753" s="183">
        <v>729</v>
      </c>
      <c r="C753" s="1" t="s">
        <v>1803</v>
      </c>
      <c r="D753" s="1" t="s">
        <v>4213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3432</v>
      </c>
      <c r="J753" s="16" t="s">
        <v>1705</v>
      </c>
      <c r="K753" s="134" t="s">
        <v>3728</v>
      </c>
      <c r="M753" s="21" t="s">
        <v>4213</v>
      </c>
      <c r="N753" s="21" t="s">
        <v>2949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ITM_S_ACUTE</v>
      </c>
    </row>
    <row r="754" spans="1:26">
      <c r="A754" s="3">
        <f>ROW()</f>
        <v>754</v>
      </c>
      <c r="B754" s="183">
        <v>730</v>
      </c>
      <c r="C754" s="1" t="s">
        <v>1803</v>
      </c>
      <c r="D754" s="1" t="s">
        <v>4214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3432</v>
      </c>
      <c r="J754" s="16" t="s">
        <v>1705</v>
      </c>
      <c r="K754" s="134" t="s">
        <v>3728</v>
      </c>
      <c r="M754" s="21" t="s">
        <v>4214</v>
      </c>
      <c r="N754" s="21" t="s">
        <v>2949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ITM_S_CARON</v>
      </c>
    </row>
    <row r="755" spans="1:26">
      <c r="A755" s="3">
        <f>ROW()</f>
        <v>755</v>
      </c>
      <c r="B755" s="183">
        <v>731</v>
      </c>
      <c r="C755" s="1" t="s">
        <v>1803</v>
      </c>
      <c r="D755" s="1" t="s">
        <v>4215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3432</v>
      </c>
      <c r="J755" s="16" t="s">
        <v>1705</v>
      </c>
      <c r="K755" s="134" t="s">
        <v>3728</v>
      </c>
      <c r="M755" s="21" t="s">
        <v>4215</v>
      </c>
      <c r="N755" s="21" t="s">
        <v>2949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ITM_S_CEDILLA</v>
      </c>
    </row>
    <row r="756" spans="1:26">
      <c r="A756" s="3">
        <f>ROW()</f>
        <v>756</v>
      </c>
      <c r="B756" s="183">
        <v>732</v>
      </c>
      <c r="C756" s="1" t="s">
        <v>1803</v>
      </c>
      <c r="D756" s="1" t="s">
        <v>4216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3432</v>
      </c>
      <c r="J756" s="16" t="s">
        <v>1705</v>
      </c>
      <c r="K756" s="134" t="s">
        <v>3728</v>
      </c>
      <c r="M756" s="21" t="s">
        <v>4216</v>
      </c>
      <c r="N756" s="21" t="s">
        <v>2949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ITM_T_CARON</v>
      </c>
    </row>
    <row r="757" spans="1:26">
      <c r="A757" s="3">
        <f>ROW()</f>
        <v>757</v>
      </c>
      <c r="B757" s="183">
        <v>733</v>
      </c>
      <c r="C757" s="1" t="s">
        <v>1803</v>
      </c>
      <c r="D757" s="1" t="s">
        <v>4217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3432</v>
      </c>
      <c r="J757" s="16" t="s">
        <v>1705</v>
      </c>
      <c r="K757" s="134" t="s">
        <v>3728</v>
      </c>
      <c r="M757" s="21" t="s">
        <v>4217</v>
      </c>
      <c r="N757" s="21" t="s">
        <v>2949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ITM_T_CEDILLA</v>
      </c>
    </row>
    <row r="758" spans="1:26">
      <c r="A758" s="3">
        <f>ROW()</f>
        <v>758</v>
      </c>
      <c r="B758" s="183">
        <v>734</v>
      </c>
      <c r="C758" s="1" t="s">
        <v>1803</v>
      </c>
      <c r="D758" s="1" t="s">
        <v>4218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3432</v>
      </c>
      <c r="J758" s="16" t="s">
        <v>1705</v>
      </c>
      <c r="K758" s="134" t="s">
        <v>3728</v>
      </c>
      <c r="L758" s="151"/>
      <c r="M758" s="21" t="s">
        <v>4218</v>
      </c>
      <c r="N758" s="21" t="s">
        <v>2949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ITM_U_MACRON</v>
      </c>
    </row>
    <row r="759" spans="1:26">
      <c r="A759" s="3">
        <f>ROW()</f>
        <v>759</v>
      </c>
      <c r="B759" s="183">
        <v>735</v>
      </c>
      <c r="C759" s="1" t="s">
        <v>1803</v>
      </c>
      <c r="D759" s="1" t="s">
        <v>4219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3432</v>
      </c>
      <c r="J759" s="16" t="s">
        <v>1705</v>
      </c>
      <c r="K759" s="134" t="s">
        <v>3728</v>
      </c>
      <c r="M759" s="21" t="s">
        <v>4219</v>
      </c>
      <c r="N759" s="21" t="s">
        <v>2949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ITM_U_ACUTE</v>
      </c>
    </row>
    <row r="760" spans="1:26">
      <c r="A760" s="3">
        <f>ROW()</f>
        <v>760</v>
      </c>
      <c r="B760" s="183">
        <v>736</v>
      </c>
      <c r="C760" s="1" t="s">
        <v>1803</v>
      </c>
      <c r="D760" s="1" t="s">
        <v>4220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3432</v>
      </c>
      <c r="J760" s="16" t="s">
        <v>1705</v>
      </c>
      <c r="K760" s="134" t="s">
        <v>3728</v>
      </c>
      <c r="M760" s="21" t="s">
        <v>4220</v>
      </c>
      <c r="N760" s="21" t="s">
        <v>2949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ITM_U_BREVE</v>
      </c>
    </row>
    <row r="761" spans="1:26">
      <c r="A761" s="3">
        <f>ROW()</f>
        <v>761</v>
      </c>
      <c r="B761" s="183">
        <v>737</v>
      </c>
      <c r="C761" s="1" t="s">
        <v>1803</v>
      </c>
      <c r="D761" s="1" t="s">
        <v>4221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3432</v>
      </c>
      <c r="J761" s="16" t="s">
        <v>1705</v>
      </c>
      <c r="K761" s="134" t="s">
        <v>3728</v>
      </c>
      <c r="M761" s="21" t="s">
        <v>4221</v>
      </c>
      <c r="N761" s="21" t="s">
        <v>2949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ITM_U_GRAVE</v>
      </c>
    </row>
    <row r="762" spans="1:26">
      <c r="A762" s="3">
        <f>ROW()</f>
        <v>762</v>
      </c>
      <c r="B762" s="183">
        <v>738</v>
      </c>
      <c r="C762" s="1" t="s">
        <v>1803</v>
      </c>
      <c r="D762" s="1" t="s">
        <v>4222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3432</v>
      </c>
      <c r="J762" s="16" t="s">
        <v>1705</v>
      </c>
      <c r="K762" s="134" t="s">
        <v>3728</v>
      </c>
      <c r="M762" s="21" t="s">
        <v>4222</v>
      </c>
      <c r="N762" s="21" t="s">
        <v>2949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ITM_U_DIARESIS</v>
      </c>
    </row>
    <row r="763" spans="1:26">
      <c r="A763" s="3">
        <f>ROW()</f>
        <v>763</v>
      </c>
      <c r="B763" s="183">
        <v>739</v>
      </c>
      <c r="C763" s="1" t="s">
        <v>1803</v>
      </c>
      <c r="D763" s="1" t="s">
        <v>4223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3432</v>
      </c>
      <c r="J763" s="16" t="s">
        <v>1705</v>
      </c>
      <c r="K763" s="134" t="s">
        <v>3728</v>
      </c>
      <c r="M763" s="21" t="s">
        <v>4223</v>
      </c>
      <c r="N763" s="21" t="s">
        <v>2949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ITM_U_TILDE</v>
      </c>
    </row>
    <row r="764" spans="1:26">
      <c r="A764" s="3">
        <f>ROW()</f>
        <v>764</v>
      </c>
      <c r="B764" s="183">
        <v>740</v>
      </c>
      <c r="C764" s="1" t="s">
        <v>1803</v>
      </c>
      <c r="D764" s="1" t="s">
        <v>4224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3432</v>
      </c>
      <c r="J764" s="16" t="s">
        <v>1705</v>
      </c>
      <c r="K764" s="134" t="s">
        <v>3728</v>
      </c>
      <c r="L764" s="151"/>
      <c r="M764" s="21" t="s">
        <v>4224</v>
      </c>
      <c r="N764" s="21" t="s">
        <v>2949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ITM_U_CIRC</v>
      </c>
    </row>
    <row r="765" spans="1:26">
      <c r="A765" s="3">
        <f>ROW()</f>
        <v>765</v>
      </c>
      <c r="B765" s="183">
        <v>741</v>
      </c>
      <c r="C765" s="1" t="s">
        <v>1803</v>
      </c>
      <c r="D765" s="1" t="s">
        <v>4225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3432</v>
      </c>
      <c r="J765" s="16" t="s">
        <v>1705</v>
      </c>
      <c r="K765" s="134" t="s">
        <v>3728</v>
      </c>
      <c r="L765" s="151"/>
      <c r="M765" s="21" t="s">
        <v>4225</v>
      </c>
      <c r="N765" s="21" t="s">
        <v>2949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ITM_U_RING</v>
      </c>
    </row>
    <row r="766" spans="1:26">
      <c r="A766" s="3">
        <f>ROW()</f>
        <v>766</v>
      </c>
      <c r="B766" s="183">
        <v>742</v>
      </c>
      <c r="C766" s="1" t="s">
        <v>1803</v>
      </c>
      <c r="D766" s="1" t="s">
        <v>4226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3432</v>
      </c>
      <c r="J766" s="16" t="s">
        <v>1705</v>
      </c>
      <c r="K766" s="134" t="s">
        <v>3728</v>
      </c>
      <c r="M766" s="21" t="s">
        <v>4226</v>
      </c>
      <c r="N766" s="21" t="s">
        <v>2949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ITM_W_CIRC</v>
      </c>
    </row>
    <row r="767" spans="1:26">
      <c r="A767" s="3">
        <f>ROW()</f>
        <v>767</v>
      </c>
      <c r="B767" s="183">
        <v>743</v>
      </c>
      <c r="C767" s="97" t="s">
        <v>1733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1705</v>
      </c>
      <c r="K767" s="159" t="s">
        <v>3728</v>
      </c>
      <c r="L767" s="99"/>
      <c r="M767" s="21" t="str">
        <f>"ITM_"&amp;TEXT($B767,"0000")</f>
        <v>ITM_0743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ITM_0743</v>
      </c>
    </row>
    <row r="768" spans="1:26">
      <c r="A768" s="3">
        <f>ROW()</f>
        <v>768</v>
      </c>
      <c r="B768" s="183">
        <v>744</v>
      </c>
      <c r="C768" s="97" t="s">
        <v>1733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1705</v>
      </c>
      <c r="K768" s="159" t="s">
        <v>3728</v>
      </c>
      <c r="L768" s="99"/>
      <c r="M768" s="21" t="str">
        <f>"ITM_"&amp;TEXT($B768,"0000")</f>
        <v>ITM_0744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ITM_0744</v>
      </c>
    </row>
    <row r="769" spans="1:26">
      <c r="A769" s="3">
        <f>ROW()</f>
        <v>769</v>
      </c>
      <c r="B769" s="183">
        <v>745</v>
      </c>
      <c r="C769" s="97" t="s">
        <v>1733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1705</v>
      </c>
      <c r="K769" s="159" t="s">
        <v>3728</v>
      </c>
      <c r="L769" s="99"/>
      <c r="M769" s="21" t="str">
        <f>"ITM_"&amp;TEXT($B769,"0000")</f>
        <v>ITM_0745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ITM_0745</v>
      </c>
    </row>
    <row r="770" spans="1:26">
      <c r="A770" s="3">
        <f>ROW()</f>
        <v>770</v>
      </c>
      <c r="B770" s="183">
        <v>746</v>
      </c>
      <c r="C770" s="1" t="s">
        <v>1803</v>
      </c>
      <c r="D770" s="1" t="s">
        <v>4227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3432</v>
      </c>
      <c r="J770" s="16" t="s">
        <v>1705</v>
      </c>
      <c r="K770" s="134" t="s">
        <v>3728</v>
      </c>
      <c r="M770" s="21" t="s">
        <v>4227</v>
      </c>
      <c r="N770" s="21" t="s">
        <v>2949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ITM_Y_CIRC</v>
      </c>
    </row>
    <row r="771" spans="1:26">
      <c r="A771" s="3">
        <f>ROW()</f>
        <v>771</v>
      </c>
      <c r="B771" s="183">
        <v>747</v>
      </c>
      <c r="C771" s="1" t="s">
        <v>1803</v>
      </c>
      <c r="D771" s="1" t="s">
        <v>4228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3432</v>
      </c>
      <c r="J771" s="16" t="s">
        <v>1705</v>
      </c>
      <c r="K771" s="134" t="s">
        <v>3728</v>
      </c>
      <c r="M771" s="21" t="s">
        <v>4228</v>
      </c>
      <c r="N771" s="21" t="s">
        <v>2949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ITM_Y_ACUTE</v>
      </c>
    </row>
    <row r="772" spans="1:26">
      <c r="A772" s="3">
        <f>ROW()</f>
        <v>772</v>
      </c>
      <c r="B772" s="183">
        <v>748</v>
      </c>
      <c r="C772" s="1" t="s">
        <v>1803</v>
      </c>
      <c r="D772" s="1" t="s">
        <v>4229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3432</v>
      </c>
      <c r="J772" s="16" t="s">
        <v>1705</v>
      </c>
      <c r="K772" s="134" t="s">
        <v>3728</v>
      </c>
      <c r="M772" s="21" t="s">
        <v>4229</v>
      </c>
      <c r="N772" s="21" t="s">
        <v>2949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ITM_Y_DIARESIS</v>
      </c>
    </row>
    <row r="773" spans="1:26">
      <c r="A773" s="3">
        <f>ROW()</f>
        <v>773</v>
      </c>
      <c r="B773" s="183">
        <v>749</v>
      </c>
      <c r="C773" s="1" t="s">
        <v>1803</v>
      </c>
      <c r="D773" s="1" t="s">
        <v>4230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3432</v>
      </c>
      <c r="J773" s="16" t="s">
        <v>1705</v>
      </c>
      <c r="K773" s="134" t="s">
        <v>3728</v>
      </c>
      <c r="M773" s="21" t="s">
        <v>4230</v>
      </c>
      <c r="N773" s="21" t="s">
        <v>2949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ITM_Z_ACUTE</v>
      </c>
    </row>
    <row r="774" spans="1:26">
      <c r="A774" s="3">
        <f>ROW()</f>
        <v>774</v>
      </c>
      <c r="B774" s="183">
        <v>750</v>
      </c>
      <c r="C774" s="1" t="s">
        <v>1803</v>
      </c>
      <c r="D774" s="1" t="s">
        <v>4231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3432</v>
      </c>
      <c r="J774" s="16" t="s">
        <v>1705</v>
      </c>
      <c r="K774" s="134" t="s">
        <v>3728</v>
      </c>
      <c r="M774" s="21" t="s">
        <v>4231</v>
      </c>
      <c r="N774" s="21" t="s">
        <v>2949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ITM_Z_CARON</v>
      </c>
    </row>
    <row r="775" spans="1:26">
      <c r="A775" s="3">
        <f>ROW()</f>
        <v>775</v>
      </c>
      <c r="B775" s="183">
        <v>751</v>
      </c>
      <c r="C775" s="1" t="s">
        <v>1803</v>
      </c>
      <c r="D775" s="1" t="s">
        <v>4232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3432</v>
      </c>
      <c r="J775" s="16" t="s">
        <v>1705</v>
      </c>
      <c r="K775" s="134" t="s">
        <v>3728</v>
      </c>
      <c r="M775" s="21" t="s">
        <v>4232</v>
      </c>
      <c r="N775" s="21" t="s">
        <v>2949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ITM_Z_DOT</v>
      </c>
    </row>
    <row r="776" spans="1:26">
      <c r="A776" s="3">
        <f>ROW()</f>
        <v>776</v>
      </c>
      <c r="B776" s="183">
        <v>752</v>
      </c>
      <c r="C776" s="97" t="s">
        <v>1733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1705</v>
      </c>
      <c r="K776" s="159" t="s">
        <v>3728</v>
      </c>
      <c r="L776" s="99"/>
      <c r="M776" s="21" t="str">
        <f t="shared" ref="M776:M781" si="95">"ITM_"&amp;TEXT($B776,"0000")</f>
        <v>ITM_0752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ITM_0752</v>
      </c>
    </row>
    <row r="777" spans="1:26">
      <c r="A777" s="3">
        <f>ROW()</f>
        <v>777</v>
      </c>
      <c r="B777" s="183">
        <v>753</v>
      </c>
      <c r="C777" s="97" t="s">
        <v>1733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1705</v>
      </c>
      <c r="K777" s="159" t="s">
        <v>3728</v>
      </c>
      <c r="L777" s="99"/>
      <c r="M777" s="21" t="str">
        <f t="shared" si="95"/>
        <v>ITM_0753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ITM_0753</v>
      </c>
    </row>
    <row r="778" spans="1:26">
      <c r="A778" s="3">
        <f>ROW()</f>
        <v>778</v>
      </c>
      <c r="B778" s="183">
        <v>754</v>
      </c>
      <c r="C778" s="97" t="s">
        <v>1733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1705</v>
      </c>
      <c r="K778" s="159" t="s">
        <v>3728</v>
      </c>
      <c r="L778" s="99"/>
      <c r="M778" s="21" t="str">
        <f t="shared" si="95"/>
        <v>ITM_0754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ITM_0754</v>
      </c>
    </row>
    <row r="779" spans="1:26">
      <c r="A779" s="3">
        <f>ROW()</f>
        <v>779</v>
      </c>
      <c r="B779" s="183">
        <v>755</v>
      </c>
      <c r="C779" s="97" t="s">
        <v>1733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1705</v>
      </c>
      <c r="K779" s="159" t="s">
        <v>3728</v>
      </c>
      <c r="L779" s="99"/>
      <c r="M779" s="21" t="str">
        <f t="shared" si="95"/>
        <v>ITM_0755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ITM_0755</v>
      </c>
    </row>
    <row r="780" spans="1:26">
      <c r="A780" s="3">
        <f>ROW()</f>
        <v>780</v>
      </c>
      <c r="B780" s="183">
        <v>756</v>
      </c>
      <c r="C780" s="97" t="s">
        <v>1733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1705</v>
      </c>
      <c r="K780" s="159" t="s">
        <v>3728</v>
      </c>
      <c r="L780" s="99"/>
      <c r="M780" s="21" t="str">
        <f t="shared" si="95"/>
        <v>ITM_0756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ITM_0756</v>
      </c>
    </row>
    <row r="781" spans="1:26">
      <c r="A781" s="3">
        <f>ROW()</f>
        <v>781</v>
      </c>
      <c r="B781" s="183">
        <v>757</v>
      </c>
      <c r="C781" s="97" t="s">
        <v>1733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1705</v>
      </c>
      <c r="K781" s="159" t="s">
        <v>3728</v>
      </c>
      <c r="L781" s="99"/>
      <c r="M781" s="21" t="str">
        <f t="shared" si="95"/>
        <v>ITM_0757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ITM_0757</v>
      </c>
    </row>
    <row r="782" spans="1:26">
      <c r="A782" s="3">
        <f>ROW()</f>
        <v>782</v>
      </c>
      <c r="B782" s="183">
        <v>758</v>
      </c>
      <c r="C782" s="1" t="s">
        <v>1803</v>
      </c>
      <c r="D782" s="1" t="s">
        <v>4233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3433</v>
      </c>
      <c r="J782" s="16" t="s">
        <v>1705</v>
      </c>
      <c r="K782" s="134" t="s">
        <v>3728</v>
      </c>
      <c r="M782" s="21" t="s">
        <v>4233</v>
      </c>
      <c r="N782" s="21" t="s">
        <v>2949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ITM_a_MACRON</v>
      </c>
    </row>
    <row r="783" spans="1:26">
      <c r="A783" s="3">
        <f>ROW()</f>
        <v>783</v>
      </c>
      <c r="B783" s="183">
        <v>759</v>
      </c>
      <c r="C783" s="1" t="s">
        <v>1803</v>
      </c>
      <c r="D783" s="1" t="s">
        <v>4234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3433</v>
      </c>
      <c r="J783" s="16" t="s">
        <v>1705</v>
      </c>
      <c r="K783" s="134" t="s">
        <v>3728</v>
      </c>
      <c r="M783" s="21" t="s">
        <v>4234</v>
      </c>
      <c r="N783" s="21" t="s">
        <v>2949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ITM_a_ACUTE</v>
      </c>
    </row>
    <row r="784" spans="1:26">
      <c r="A784" s="3">
        <f>ROW()</f>
        <v>784</v>
      </c>
      <c r="B784" s="183">
        <v>760</v>
      </c>
      <c r="C784" s="1" t="s">
        <v>1803</v>
      </c>
      <c r="D784" s="1" t="s">
        <v>4235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3433</v>
      </c>
      <c r="J784" s="16" t="s">
        <v>1705</v>
      </c>
      <c r="K784" s="134" t="s">
        <v>3728</v>
      </c>
      <c r="M784" s="21" t="s">
        <v>4235</v>
      </c>
      <c r="N784" s="21" t="s">
        <v>2949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ITM_a_BREVE</v>
      </c>
    </row>
    <row r="785" spans="1:26">
      <c r="A785" s="3">
        <f>ROW()</f>
        <v>785</v>
      </c>
      <c r="B785" s="183">
        <v>761</v>
      </c>
      <c r="C785" s="1" t="s">
        <v>1803</v>
      </c>
      <c r="D785" s="1" t="s">
        <v>4236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3433</v>
      </c>
      <c r="J785" s="16" t="s">
        <v>1705</v>
      </c>
      <c r="K785" s="134" t="s">
        <v>3728</v>
      </c>
      <c r="M785" s="21" t="s">
        <v>4236</v>
      </c>
      <c r="N785" s="21" t="s">
        <v>2949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ITM_a_GRAVE</v>
      </c>
    </row>
    <row r="786" spans="1:26">
      <c r="A786" s="3">
        <f>ROW()</f>
        <v>786</v>
      </c>
      <c r="B786" s="183">
        <v>762</v>
      </c>
      <c r="C786" s="1" t="s">
        <v>1803</v>
      </c>
      <c r="D786" s="1" t="s">
        <v>4237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3433</v>
      </c>
      <c r="J786" s="16" t="s">
        <v>1705</v>
      </c>
      <c r="K786" s="134" t="s">
        <v>3728</v>
      </c>
      <c r="M786" s="21" t="s">
        <v>4237</v>
      </c>
      <c r="N786" s="21" t="s">
        <v>2949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ITM_a_DIARESIS</v>
      </c>
    </row>
    <row r="787" spans="1:26">
      <c r="A787" s="3">
        <f>ROW()</f>
        <v>787</v>
      </c>
      <c r="B787" s="183">
        <v>763</v>
      </c>
      <c r="C787" s="1" t="s">
        <v>1803</v>
      </c>
      <c r="D787" s="1" t="s">
        <v>4238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3433</v>
      </c>
      <c r="J787" s="16" t="s">
        <v>1705</v>
      </c>
      <c r="K787" s="134" t="s">
        <v>3728</v>
      </c>
      <c r="M787" s="21" t="s">
        <v>4238</v>
      </c>
      <c r="N787" s="21" t="s">
        <v>2949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ITM_a_TILDE</v>
      </c>
    </row>
    <row r="788" spans="1:26">
      <c r="A788" s="3">
        <f>ROW()</f>
        <v>788</v>
      </c>
      <c r="B788" s="183">
        <v>764</v>
      </c>
      <c r="C788" s="1" t="s">
        <v>1803</v>
      </c>
      <c r="D788" s="1" t="s">
        <v>4239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3433</v>
      </c>
      <c r="J788" s="16" t="s">
        <v>1705</v>
      </c>
      <c r="K788" s="134" t="s">
        <v>3728</v>
      </c>
      <c r="M788" s="21" t="s">
        <v>4239</v>
      </c>
      <c r="N788" s="21" t="s">
        <v>2949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ITM_a_CIRC</v>
      </c>
    </row>
    <row r="789" spans="1:26">
      <c r="A789" s="3">
        <f>ROW()</f>
        <v>789</v>
      </c>
      <c r="B789" s="183">
        <v>765</v>
      </c>
      <c r="C789" s="1" t="s">
        <v>1803</v>
      </c>
      <c r="D789" s="1" t="s">
        <v>4240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3433</v>
      </c>
      <c r="J789" s="16" t="s">
        <v>1705</v>
      </c>
      <c r="K789" s="134" t="s">
        <v>3728</v>
      </c>
      <c r="M789" s="21" t="s">
        <v>4240</v>
      </c>
      <c r="N789" s="21" t="s">
        <v>2949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ITM_a_RING</v>
      </c>
    </row>
    <row r="790" spans="1:26">
      <c r="A790" s="3">
        <f>ROW()</f>
        <v>790</v>
      </c>
      <c r="B790" s="183">
        <v>766</v>
      </c>
      <c r="C790" s="1" t="s">
        <v>1803</v>
      </c>
      <c r="D790" s="1" t="s">
        <v>4241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3433</v>
      </c>
      <c r="J790" s="16" t="s">
        <v>1705</v>
      </c>
      <c r="K790" s="134" t="s">
        <v>3728</v>
      </c>
      <c r="M790" s="21" t="s">
        <v>4241</v>
      </c>
      <c r="N790" s="21" t="s">
        <v>2949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ITM_ae</v>
      </c>
    </row>
    <row r="791" spans="1:26">
      <c r="A791" s="3">
        <f>ROW()</f>
        <v>791</v>
      </c>
      <c r="B791" s="183">
        <v>767</v>
      </c>
      <c r="C791" s="1" t="s">
        <v>1803</v>
      </c>
      <c r="D791" s="1" t="s">
        <v>4242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3433</v>
      </c>
      <c r="J791" s="16" t="s">
        <v>1705</v>
      </c>
      <c r="K791" s="134" t="s">
        <v>3728</v>
      </c>
      <c r="M791" s="21" t="s">
        <v>4242</v>
      </c>
      <c r="N791" s="21" t="s">
        <v>2949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ITM_a_OGONEK</v>
      </c>
    </row>
    <row r="792" spans="1:26">
      <c r="A792" s="3">
        <f>ROW()</f>
        <v>792</v>
      </c>
      <c r="B792" s="183">
        <v>768</v>
      </c>
      <c r="C792" s="1" t="s">
        <v>1803</v>
      </c>
      <c r="D792" s="1" t="s">
        <v>4243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3433</v>
      </c>
      <c r="J792" s="16" t="s">
        <v>1705</v>
      </c>
      <c r="K792" s="134" t="s">
        <v>3728</v>
      </c>
      <c r="M792" s="21" t="s">
        <v>4243</v>
      </c>
      <c r="N792" s="21" t="s">
        <v>2949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ITM_c_ACUTE</v>
      </c>
    </row>
    <row r="793" spans="1:26">
      <c r="A793" s="3">
        <f>ROW()</f>
        <v>793</v>
      </c>
      <c r="B793" s="183">
        <v>769</v>
      </c>
      <c r="C793" s="1" t="s">
        <v>1803</v>
      </c>
      <c r="D793" s="1" t="s">
        <v>4244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3433</v>
      </c>
      <c r="J793" s="16" t="s">
        <v>1705</v>
      </c>
      <c r="K793" s="134" t="s">
        <v>3728</v>
      </c>
      <c r="M793" s="21" t="s">
        <v>4244</v>
      </c>
      <c r="N793" s="21" t="s">
        <v>2949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ITM_c_CARON</v>
      </c>
    </row>
    <row r="794" spans="1:26">
      <c r="A794" s="3">
        <f>ROW()</f>
        <v>794</v>
      </c>
      <c r="B794" s="183">
        <v>770</v>
      </c>
      <c r="C794" s="1" t="s">
        <v>1803</v>
      </c>
      <c r="D794" s="1" t="s">
        <v>4245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3433</v>
      </c>
      <c r="J794" s="16" t="s">
        <v>1705</v>
      </c>
      <c r="K794" s="134" t="s">
        <v>3728</v>
      </c>
      <c r="M794" s="21" t="s">
        <v>4245</v>
      </c>
      <c r="N794" s="21" t="s">
        <v>2949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ITM_c_CEDILLA</v>
      </c>
    </row>
    <row r="795" spans="1:26">
      <c r="A795" s="3">
        <f>ROW()</f>
        <v>795</v>
      </c>
      <c r="B795" s="183">
        <v>771</v>
      </c>
      <c r="C795" s="1" t="s">
        <v>1803</v>
      </c>
      <c r="D795" s="1" t="s">
        <v>4246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3433</v>
      </c>
      <c r="J795" s="16" t="s">
        <v>1705</v>
      </c>
      <c r="K795" s="134" t="s">
        <v>3728</v>
      </c>
      <c r="M795" s="21" t="s">
        <v>4246</v>
      </c>
      <c r="N795" s="21" t="s">
        <v>2949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ITM_d_STROKE</v>
      </c>
    </row>
    <row r="796" spans="1:26">
      <c r="A796" s="3">
        <f>ROW()</f>
        <v>796</v>
      </c>
      <c r="B796" s="183">
        <v>772</v>
      </c>
      <c r="C796" s="1" t="s">
        <v>1803</v>
      </c>
      <c r="D796" s="1" t="s">
        <v>4247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3433</v>
      </c>
      <c r="J796" s="16" t="s">
        <v>1705</v>
      </c>
      <c r="K796" s="134" t="s">
        <v>3728</v>
      </c>
      <c r="M796" s="21" t="s">
        <v>4247</v>
      </c>
      <c r="N796" s="21" t="s">
        <v>2949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ITM_d_APOSTROPHE</v>
      </c>
    </row>
    <row r="797" spans="1:26">
      <c r="A797" s="3">
        <f>ROW()</f>
        <v>797</v>
      </c>
      <c r="B797" s="183">
        <v>773</v>
      </c>
      <c r="C797" s="1" t="s">
        <v>1803</v>
      </c>
      <c r="D797" s="1" t="s">
        <v>4248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3433</v>
      </c>
      <c r="J797" s="16" t="s">
        <v>1705</v>
      </c>
      <c r="K797" s="134" t="s">
        <v>3728</v>
      </c>
      <c r="M797" s="21" t="s">
        <v>4248</v>
      </c>
      <c r="N797" s="21" t="s">
        <v>2949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ITM_e_MACRON</v>
      </c>
    </row>
    <row r="798" spans="1:26">
      <c r="A798" s="3">
        <f>ROW()</f>
        <v>798</v>
      </c>
      <c r="B798" s="183">
        <v>774</v>
      </c>
      <c r="C798" s="1" t="s">
        <v>1803</v>
      </c>
      <c r="D798" s="1" t="s">
        <v>4249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3433</v>
      </c>
      <c r="J798" s="16" t="s">
        <v>1705</v>
      </c>
      <c r="K798" s="134" t="s">
        <v>3728</v>
      </c>
      <c r="M798" s="21" t="s">
        <v>4249</v>
      </c>
      <c r="N798" s="21" t="s">
        <v>2949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ITM_e_ACUTE</v>
      </c>
    </row>
    <row r="799" spans="1:26">
      <c r="A799" s="3">
        <f>ROW()</f>
        <v>799</v>
      </c>
      <c r="B799" s="183">
        <v>775</v>
      </c>
      <c r="C799" s="1" t="s">
        <v>1803</v>
      </c>
      <c r="D799" s="1" t="s">
        <v>4250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3433</v>
      </c>
      <c r="J799" s="16" t="s">
        <v>1705</v>
      </c>
      <c r="K799" s="134" t="s">
        <v>3728</v>
      </c>
      <c r="M799" s="21" t="s">
        <v>4250</v>
      </c>
      <c r="N799" s="21" t="s">
        <v>2949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ITM_e_BREVE</v>
      </c>
    </row>
    <row r="800" spans="1:26">
      <c r="A800" s="3">
        <f>ROW()</f>
        <v>800</v>
      </c>
      <c r="B800" s="183">
        <v>776</v>
      </c>
      <c r="C800" s="1" t="s">
        <v>1803</v>
      </c>
      <c r="D800" s="1" t="s">
        <v>4251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3433</v>
      </c>
      <c r="J800" s="16" t="s">
        <v>1705</v>
      </c>
      <c r="K800" s="134" t="s">
        <v>3728</v>
      </c>
      <c r="M800" s="21" t="s">
        <v>4251</v>
      </c>
      <c r="N800" s="21" t="s">
        <v>2949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ITM_e_GRAVE</v>
      </c>
    </row>
    <row r="801" spans="1:26">
      <c r="A801" s="3">
        <f>ROW()</f>
        <v>801</v>
      </c>
      <c r="B801" s="183">
        <v>777</v>
      </c>
      <c r="C801" s="1" t="s">
        <v>1803</v>
      </c>
      <c r="D801" s="1" t="s">
        <v>4252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3433</v>
      </c>
      <c r="J801" s="16" t="s">
        <v>1705</v>
      </c>
      <c r="K801" s="134" t="s">
        <v>3728</v>
      </c>
      <c r="M801" s="21" t="s">
        <v>4252</v>
      </c>
      <c r="N801" s="21" t="s">
        <v>2949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ITM_e_DIARESIS</v>
      </c>
    </row>
    <row r="802" spans="1:26">
      <c r="A802" s="3">
        <f>ROW()</f>
        <v>802</v>
      </c>
      <c r="B802" s="183">
        <v>778</v>
      </c>
      <c r="C802" s="1" t="s">
        <v>1803</v>
      </c>
      <c r="D802" s="1" t="s">
        <v>4253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3433</v>
      </c>
      <c r="J802" s="16" t="s">
        <v>1705</v>
      </c>
      <c r="K802" s="134" t="s">
        <v>3728</v>
      </c>
      <c r="M802" s="21" t="s">
        <v>4253</v>
      </c>
      <c r="N802" s="21" t="s">
        <v>2949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ITM_e_CIRC</v>
      </c>
    </row>
    <row r="803" spans="1:26">
      <c r="A803" s="3">
        <f>ROW()</f>
        <v>803</v>
      </c>
      <c r="B803" s="183">
        <v>779</v>
      </c>
      <c r="C803" s="1" t="s">
        <v>1803</v>
      </c>
      <c r="D803" s="1" t="s">
        <v>4254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3433</v>
      </c>
      <c r="J803" s="16" t="s">
        <v>1705</v>
      </c>
      <c r="K803" s="134" t="s">
        <v>3728</v>
      </c>
      <c r="M803" s="21" t="s">
        <v>4254</v>
      </c>
      <c r="N803" s="21" t="s">
        <v>2949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ITM_e_OGONEK</v>
      </c>
    </row>
    <row r="804" spans="1:26">
      <c r="A804" s="3">
        <f>ROW()</f>
        <v>804</v>
      </c>
      <c r="B804" s="183">
        <v>780</v>
      </c>
      <c r="C804" s="1" t="s">
        <v>1803</v>
      </c>
      <c r="D804" s="1" t="s">
        <v>4255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3433</v>
      </c>
      <c r="J804" s="16" t="s">
        <v>1705</v>
      </c>
      <c r="K804" s="134" t="s">
        <v>3728</v>
      </c>
      <c r="M804" s="21" t="s">
        <v>4255</v>
      </c>
      <c r="N804" s="21" t="s">
        <v>2949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ITM_g_BREVE</v>
      </c>
    </row>
    <row r="805" spans="1:26">
      <c r="A805" s="3">
        <f>ROW()</f>
        <v>805</v>
      </c>
      <c r="B805" s="183">
        <v>781</v>
      </c>
      <c r="C805" s="1" t="s">
        <v>1803</v>
      </c>
      <c r="D805" s="1" t="s">
        <v>4256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1705</v>
      </c>
      <c r="K805" s="134" t="s">
        <v>3728</v>
      </c>
      <c r="M805" s="21" t="s">
        <v>4256</v>
      </c>
      <c r="N805" s="21" t="s">
        <v>2949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ITM_h_STROKE</v>
      </c>
    </row>
    <row r="806" spans="1:26">
      <c r="A806" s="3">
        <f>ROW()</f>
        <v>806</v>
      </c>
      <c r="B806" s="183">
        <v>782</v>
      </c>
      <c r="C806" s="1" t="s">
        <v>1803</v>
      </c>
      <c r="D806" s="1" t="s">
        <v>4257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3433</v>
      </c>
      <c r="J806" s="16" t="s">
        <v>1705</v>
      </c>
      <c r="K806" s="134" t="s">
        <v>3728</v>
      </c>
      <c r="M806" s="21" t="s">
        <v>4257</v>
      </c>
      <c r="N806" s="21" t="s">
        <v>2949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ITM_i_MACRON</v>
      </c>
    </row>
    <row r="807" spans="1:26">
      <c r="A807" s="3">
        <f>ROW()</f>
        <v>807</v>
      </c>
      <c r="B807" s="183">
        <v>783</v>
      </c>
      <c r="C807" s="1" t="s">
        <v>1803</v>
      </c>
      <c r="D807" s="1" t="s">
        <v>4258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3433</v>
      </c>
      <c r="J807" s="16" t="s">
        <v>1705</v>
      </c>
      <c r="K807" s="134" t="s">
        <v>3728</v>
      </c>
      <c r="M807" s="21" t="s">
        <v>4258</v>
      </c>
      <c r="N807" s="21" t="s">
        <v>2949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ITM_i_ACUTE</v>
      </c>
    </row>
    <row r="808" spans="1:26">
      <c r="A808" s="3">
        <f>ROW()</f>
        <v>808</v>
      </c>
      <c r="B808" s="183">
        <v>784</v>
      </c>
      <c r="C808" s="1" t="s">
        <v>1803</v>
      </c>
      <c r="D808" s="1" t="s">
        <v>4259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3433</v>
      </c>
      <c r="J808" s="16" t="s">
        <v>1705</v>
      </c>
      <c r="K808" s="134" t="s">
        <v>3728</v>
      </c>
      <c r="L808" s="151"/>
      <c r="M808" s="21" t="s">
        <v>4259</v>
      </c>
      <c r="N808" s="21" t="s">
        <v>2949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ITM_i_BREVE</v>
      </c>
    </row>
    <row r="809" spans="1:26">
      <c r="A809" s="3">
        <f>ROW()</f>
        <v>809</v>
      </c>
      <c r="B809" s="183">
        <v>785</v>
      </c>
      <c r="C809" s="1" t="s">
        <v>1803</v>
      </c>
      <c r="D809" s="1" t="s">
        <v>4260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3433</v>
      </c>
      <c r="J809" s="16" t="s">
        <v>1705</v>
      </c>
      <c r="K809" s="134" t="s">
        <v>3728</v>
      </c>
      <c r="M809" s="21" t="s">
        <v>4260</v>
      </c>
      <c r="N809" s="21" t="s">
        <v>2949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ITM_i_GRAVE</v>
      </c>
    </row>
    <row r="810" spans="1:26">
      <c r="A810" s="3">
        <f>ROW()</f>
        <v>810</v>
      </c>
      <c r="B810" s="183">
        <v>786</v>
      </c>
      <c r="C810" s="1" t="s">
        <v>1803</v>
      </c>
      <c r="D810" s="1" t="s">
        <v>4261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3433</v>
      </c>
      <c r="J810" s="16" t="s">
        <v>1705</v>
      </c>
      <c r="K810" s="134" t="s">
        <v>3728</v>
      </c>
      <c r="L810" s="151"/>
      <c r="M810" s="21" t="s">
        <v>4261</v>
      </c>
      <c r="N810" s="21" t="s">
        <v>2949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ITM_i_DIARESIS</v>
      </c>
    </row>
    <row r="811" spans="1:26">
      <c r="A811" s="3">
        <f>ROW()</f>
        <v>811</v>
      </c>
      <c r="B811" s="183">
        <v>787</v>
      </c>
      <c r="C811" s="1" t="s">
        <v>1803</v>
      </c>
      <c r="D811" s="1" t="s">
        <v>4262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3433</v>
      </c>
      <c r="J811" s="16" t="s">
        <v>1705</v>
      </c>
      <c r="K811" s="134" t="s">
        <v>3728</v>
      </c>
      <c r="M811" s="21" t="s">
        <v>4262</v>
      </c>
      <c r="N811" s="21" t="s">
        <v>2949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ITM_i_CIRC</v>
      </c>
    </row>
    <row r="812" spans="1:26">
      <c r="A812" s="3">
        <f>ROW()</f>
        <v>812</v>
      </c>
      <c r="B812" s="183">
        <v>788</v>
      </c>
      <c r="C812" s="1" t="s">
        <v>1803</v>
      </c>
      <c r="D812" s="1" t="s">
        <v>4263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3433</v>
      </c>
      <c r="J812" s="16" t="s">
        <v>1705</v>
      </c>
      <c r="K812" s="134" t="s">
        <v>3728</v>
      </c>
      <c r="M812" s="21" t="s">
        <v>4263</v>
      </c>
      <c r="N812" s="21" t="s">
        <v>2949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ITM_i_OGONEK</v>
      </c>
    </row>
    <row r="813" spans="1:26">
      <c r="A813" s="3">
        <f>ROW()</f>
        <v>813</v>
      </c>
      <c r="B813" s="183">
        <v>789</v>
      </c>
      <c r="C813" s="1" t="s">
        <v>1803</v>
      </c>
      <c r="D813" s="1" t="s">
        <v>4264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1705</v>
      </c>
      <c r="K813" s="134" t="s">
        <v>3728</v>
      </c>
      <c r="M813" s="21" t="s">
        <v>4264</v>
      </c>
      <c r="N813" s="21" t="s">
        <v>2949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ITM_i_DOT</v>
      </c>
    </row>
    <row r="814" spans="1:26">
      <c r="A814" s="3">
        <f>ROW()</f>
        <v>814</v>
      </c>
      <c r="B814" s="183">
        <v>790</v>
      </c>
      <c r="C814" s="1" t="s">
        <v>1803</v>
      </c>
      <c r="D814" s="1" t="s">
        <v>4265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3433</v>
      </c>
      <c r="J814" s="16" t="s">
        <v>1705</v>
      </c>
      <c r="K814" s="134" t="s">
        <v>3728</v>
      </c>
      <c r="M814" s="21" t="s">
        <v>4265</v>
      </c>
      <c r="N814" s="21" t="s">
        <v>2949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ITM_i_DOTLESS</v>
      </c>
    </row>
    <row r="815" spans="1:26">
      <c r="A815" s="3">
        <f>ROW()</f>
        <v>815</v>
      </c>
      <c r="B815" s="183">
        <v>791</v>
      </c>
      <c r="C815" s="1" t="s">
        <v>1803</v>
      </c>
      <c r="D815" s="1" t="s">
        <v>4266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3433</v>
      </c>
      <c r="J815" s="16" t="s">
        <v>1705</v>
      </c>
      <c r="K815" s="134" t="s">
        <v>3728</v>
      </c>
      <c r="M815" s="21" t="s">
        <v>4266</v>
      </c>
      <c r="N815" s="21" t="s">
        <v>2949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ITM_l_STROKE</v>
      </c>
    </row>
    <row r="816" spans="1:26">
      <c r="A816" s="3">
        <f>ROW()</f>
        <v>816</v>
      </c>
      <c r="B816" s="183">
        <v>792</v>
      </c>
      <c r="C816" s="1" t="s">
        <v>1803</v>
      </c>
      <c r="D816" s="1" t="s">
        <v>4267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3433</v>
      </c>
      <c r="J816" s="16" t="s">
        <v>1705</v>
      </c>
      <c r="K816" s="134" t="s">
        <v>3728</v>
      </c>
      <c r="M816" s="21" t="s">
        <v>4267</v>
      </c>
      <c r="N816" s="21" t="s">
        <v>2949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ITM_l_ACUTE</v>
      </c>
    </row>
    <row r="817" spans="1:26">
      <c r="A817" s="3">
        <f>ROW()</f>
        <v>817</v>
      </c>
      <c r="B817" s="183">
        <v>793</v>
      </c>
      <c r="C817" s="1" t="s">
        <v>1803</v>
      </c>
      <c r="D817" s="1" t="s">
        <v>4268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3433</v>
      </c>
      <c r="J817" s="16" t="s">
        <v>1705</v>
      </c>
      <c r="K817" s="134" t="s">
        <v>3728</v>
      </c>
      <c r="M817" s="21" t="s">
        <v>4268</v>
      </c>
      <c r="N817" s="21" t="s">
        <v>2949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ITM_l_APOSTROPHE</v>
      </c>
    </row>
    <row r="818" spans="1:26">
      <c r="A818" s="3">
        <f>ROW()</f>
        <v>818</v>
      </c>
      <c r="B818" s="183">
        <v>794</v>
      </c>
      <c r="C818" s="1" t="s">
        <v>1803</v>
      </c>
      <c r="D818" s="1" t="s">
        <v>4269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3433</v>
      </c>
      <c r="J818" s="16" t="s">
        <v>1705</v>
      </c>
      <c r="K818" s="134" t="s">
        <v>3728</v>
      </c>
      <c r="M818" s="21" t="s">
        <v>4269</v>
      </c>
      <c r="N818" s="21" t="s">
        <v>2949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ITM_n_ACUTE</v>
      </c>
    </row>
    <row r="819" spans="1:26">
      <c r="A819" s="3">
        <f>ROW()</f>
        <v>819</v>
      </c>
      <c r="B819" s="183">
        <v>795</v>
      </c>
      <c r="C819" s="1" t="s">
        <v>1803</v>
      </c>
      <c r="D819" s="1" t="s">
        <v>4270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3433</v>
      </c>
      <c r="J819" s="16" t="s">
        <v>1705</v>
      </c>
      <c r="K819" s="134" t="s">
        <v>3728</v>
      </c>
      <c r="M819" s="21" t="s">
        <v>4270</v>
      </c>
      <c r="N819" s="21" t="s">
        <v>2949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ITM_n_CARON</v>
      </c>
    </row>
    <row r="820" spans="1:26">
      <c r="A820" s="3">
        <f>ROW()</f>
        <v>820</v>
      </c>
      <c r="B820" s="183">
        <v>796</v>
      </c>
      <c r="C820" s="1" t="s">
        <v>1803</v>
      </c>
      <c r="D820" s="1" t="s">
        <v>4271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3433</v>
      </c>
      <c r="J820" s="16" t="s">
        <v>1705</v>
      </c>
      <c r="K820" s="134" t="s">
        <v>3728</v>
      </c>
      <c r="M820" s="21" t="s">
        <v>4271</v>
      </c>
      <c r="N820" s="21" t="s">
        <v>2949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ITM_n_TILDE</v>
      </c>
    </row>
    <row r="821" spans="1:26">
      <c r="A821" s="3">
        <f>ROW()</f>
        <v>821</v>
      </c>
      <c r="B821" s="183">
        <v>797</v>
      </c>
      <c r="C821" s="1" t="s">
        <v>1803</v>
      </c>
      <c r="D821" s="1" t="s">
        <v>4272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3433</v>
      </c>
      <c r="J821" s="16" t="s">
        <v>1705</v>
      </c>
      <c r="K821" s="134" t="s">
        <v>3728</v>
      </c>
      <c r="M821" s="21" t="s">
        <v>4272</v>
      </c>
      <c r="N821" s="21" t="s">
        <v>2949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ITM_o_MACRON</v>
      </c>
    </row>
    <row r="822" spans="1:26">
      <c r="A822" s="3">
        <f>ROW()</f>
        <v>822</v>
      </c>
      <c r="B822" s="183">
        <v>798</v>
      </c>
      <c r="C822" s="1" t="s">
        <v>1803</v>
      </c>
      <c r="D822" s="1" t="s">
        <v>4273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3433</v>
      </c>
      <c r="J822" s="16" t="s">
        <v>1705</v>
      </c>
      <c r="K822" s="134" t="s">
        <v>3728</v>
      </c>
      <c r="M822" s="21" t="s">
        <v>4273</v>
      </c>
      <c r="N822" s="21" t="s">
        <v>2949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ITM_o_ACUTE</v>
      </c>
    </row>
    <row r="823" spans="1:26">
      <c r="A823" s="3">
        <f>ROW()</f>
        <v>823</v>
      </c>
      <c r="B823" s="183">
        <v>799</v>
      </c>
      <c r="C823" s="1" t="s">
        <v>1803</v>
      </c>
      <c r="D823" s="1" t="s">
        <v>4274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3433</v>
      </c>
      <c r="J823" s="16" t="s">
        <v>1705</v>
      </c>
      <c r="K823" s="134" t="s">
        <v>3728</v>
      </c>
      <c r="M823" s="21" t="s">
        <v>4274</v>
      </c>
      <c r="N823" s="21" t="s">
        <v>2949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ITM_o_BREVE</v>
      </c>
    </row>
    <row r="824" spans="1:26">
      <c r="A824" s="3">
        <f>ROW()</f>
        <v>824</v>
      </c>
      <c r="B824" s="183">
        <v>800</v>
      </c>
      <c r="C824" s="1" t="s">
        <v>1803</v>
      </c>
      <c r="D824" s="1" t="s">
        <v>4275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3433</v>
      </c>
      <c r="J824" s="16" t="s">
        <v>1705</v>
      </c>
      <c r="K824" s="134" t="s">
        <v>3728</v>
      </c>
      <c r="M824" s="21" t="s">
        <v>4275</v>
      </c>
      <c r="N824" s="21" t="s">
        <v>2949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ITM_o_GRAVE</v>
      </c>
    </row>
    <row r="825" spans="1:26">
      <c r="A825" s="3">
        <f>ROW()</f>
        <v>825</v>
      </c>
      <c r="B825" s="183">
        <v>801</v>
      </c>
      <c r="C825" s="1" t="s">
        <v>1803</v>
      </c>
      <c r="D825" s="1" t="s">
        <v>4276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3433</v>
      </c>
      <c r="J825" s="16" t="s">
        <v>1705</v>
      </c>
      <c r="K825" s="134" t="s">
        <v>3728</v>
      </c>
      <c r="M825" s="21" t="s">
        <v>4276</v>
      </c>
      <c r="N825" s="21" t="s">
        <v>2949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ITM_o_DIARESIS</v>
      </c>
    </row>
    <row r="826" spans="1:26">
      <c r="A826" s="3">
        <f>ROW()</f>
        <v>826</v>
      </c>
      <c r="B826" s="183">
        <v>802</v>
      </c>
      <c r="C826" s="1" t="s">
        <v>1803</v>
      </c>
      <c r="D826" s="1" t="s">
        <v>4277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3433</v>
      </c>
      <c r="J826" s="16" t="s">
        <v>1705</v>
      </c>
      <c r="K826" s="134" t="s">
        <v>3728</v>
      </c>
      <c r="M826" s="21" t="s">
        <v>4277</v>
      </c>
      <c r="N826" s="21" t="s">
        <v>2949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ITM_o_TILDE</v>
      </c>
    </row>
    <row r="827" spans="1:26">
      <c r="A827" s="3">
        <f>ROW()</f>
        <v>827</v>
      </c>
      <c r="B827" s="183">
        <v>803</v>
      </c>
      <c r="C827" s="1" t="s">
        <v>1803</v>
      </c>
      <c r="D827" s="1" t="s">
        <v>4278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3433</v>
      </c>
      <c r="J827" s="16" t="s">
        <v>1705</v>
      </c>
      <c r="K827" s="134" t="s">
        <v>3728</v>
      </c>
      <c r="M827" s="21" t="s">
        <v>4278</v>
      </c>
      <c r="N827" s="21" t="s">
        <v>2949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ITM_o_CIRC</v>
      </c>
    </row>
    <row r="828" spans="1:26">
      <c r="A828" s="3">
        <f>ROW()</f>
        <v>828</v>
      </c>
      <c r="B828" s="183">
        <v>804</v>
      </c>
      <c r="C828" s="1" t="s">
        <v>1803</v>
      </c>
      <c r="D828" s="1" t="s">
        <v>4279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3433</v>
      </c>
      <c r="J828" s="16" t="s">
        <v>1705</v>
      </c>
      <c r="K828" s="134" t="s">
        <v>3728</v>
      </c>
      <c r="M828" s="21" t="s">
        <v>4279</v>
      </c>
      <c r="N828" s="21" t="s">
        <v>2949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ITM_o_STROKE</v>
      </c>
    </row>
    <row r="829" spans="1:26">
      <c r="A829" s="3">
        <f>ROW()</f>
        <v>829</v>
      </c>
      <c r="B829" s="183">
        <v>805</v>
      </c>
      <c r="C829" s="1" t="s">
        <v>1803</v>
      </c>
      <c r="D829" s="1" t="s">
        <v>4280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3433</v>
      </c>
      <c r="J829" s="16" t="s">
        <v>1705</v>
      </c>
      <c r="K829" s="134" t="s">
        <v>3728</v>
      </c>
      <c r="M829" s="21" t="s">
        <v>4280</v>
      </c>
      <c r="N829" s="21" t="s">
        <v>2949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ITM_oe</v>
      </c>
    </row>
    <row r="830" spans="1:26">
      <c r="A830" s="3">
        <f>ROW()</f>
        <v>830</v>
      </c>
      <c r="B830" s="183">
        <v>806</v>
      </c>
      <c r="C830" s="1" t="s">
        <v>1803</v>
      </c>
      <c r="D830" s="1" t="s">
        <v>4281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3433</v>
      </c>
      <c r="J830" s="16" t="s">
        <v>1705</v>
      </c>
      <c r="K830" s="134" t="s">
        <v>3728</v>
      </c>
      <c r="M830" s="21" t="s">
        <v>4281</v>
      </c>
      <c r="N830" s="21" t="s">
        <v>2949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ITM_r_CARON</v>
      </c>
    </row>
    <row r="831" spans="1:26">
      <c r="A831" s="3">
        <f>ROW()</f>
        <v>831</v>
      </c>
      <c r="B831" s="183">
        <v>807</v>
      </c>
      <c r="C831" s="1" t="s">
        <v>1803</v>
      </c>
      <c r="D831" s="1" t="s">
        <v>4282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3433</v>
      </c>
      <c r="J831" s="16" t="s">
        <v>1705</v>
      </c>
      <c r="K831" s="134" t="s">
        <v>3728</v>
      </c>
      <c r="M831" s="21" t="s">
        <v>4282</v>
      </c>
      <c r="N831" s="21" t="s">
        <v>2949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ITM_r_ACUTE</v>
      </c>
    </row>
    <row r="832" spans="1:26">
      <c r="A832" s="3">
        <f>ROW()</f>
        <v>832</v>
      </c>
      <c r="B832" s="183">
        <v>808</v>
      </c>
      <c r="C832" s="1" t="s">
        <v>1803</v>
      </c>
      <c r="D832" s="1" t="s">
        <v>4283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3433</v>
      </c>
      <c r="J832" s="16" t="s">
        <v>1705</v>
      </c>
      <c r="K832" s="134" t="s">
        <v>3728</v>
      </c>
      <c r="M832" s="21" t="s">
        <v>4283</v>
      </c>
      <c r="N832" s="21" t="s">
        <v>2949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ITM_s_SHARP</v>
      </c>
    </row>
    <row r="833" spans="1:26">
      <c r="A833" s="3">
        <f>ROW()</f>
        <v>833</v>
      </c>
      <c r="B833" s="183">
        <v>809</v>
      </c>
      <c r="C833" s="1" t="s">
        <v>1803</v>
      </c>
      <c r="D833" s="1" t="s">
        <v>4284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3433</v>
      </c>
      <c r="J833" s="16" t="s">
        <v>1705</v>
      </c>
      <c r="K833" s="134" t="s">
        <v>3728</v>
      </c>
      <c r="M833" s="21" t="s">
        <v>4284</v>
      </c>
      <c r="N833" s="21" t="s">
        <v>2949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ITM_s_ACUTE</v>
      </c>
    </row>
    <row r="834" spans="1:26">
      <c r="A834" s="3">
        <f>ROW()</f>
        <v>834</v>
      </c>
      <c r="B834" s="183">
        <v>810</v>
      </c>
      <c r="C834" s="1" t="s">
        <v>1803</v>
      </c>
      <c r="D834" s="1" t="s">
        <v>4285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3433</v>
      </c>
      <c r="J834" s="16" t="s">
        <v>1705</v>
      </c>
      <c r="K834" s="134" t="s">
        <v>3728</v>
      </c>
      <c r="M834" s="21" t="s">
        <v>4285</v>
      </c>
      <c r="N834" s="21" t="s">
        <v>2949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ITM_s_CARON</v>
      </c>
    </row>
    <row r="835" spans="1:26">
      <c r="A835" s="3">
        <f>ROW()</f>
        <v>835</v>
      </c>
      <c r="B835" s="183">
        <v>811</v>
      </c>
      <c r="C835" s="1" t="s">
        <v>1803</v>
      </c>
      <c r="D835" s="1" t="s">
        <v>4286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3433</v>
      </c>
      <c r="J835" s="16" t="s">
        <v>1705</v>
      </c>
      <c r="K835" s="134" t="s">
        <v>3728</v>
      </c>
      <c r="M835" s="21" t="s">
        <v>4286</v>
      </c>
      <c r="N835" s="21" t="s">
        <v>2949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ITM_s_CEDILLA</v>
      </c>
    </row>
    <row r="836" spans="1:26">
      <c r="A836" s="3">
        <f>ROW()</f>
        <v>836</v>
      </c>
      <c r="B836" s="183">
        <v>812</v>
      </c>
      <c r="C836" s="1" t="s">
        <v>1803</v>
      </c>
      <c r="D836" s="1" t="s">
        <v>4287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3433</v>
      </c>
      <c r="J836" s="16" t="s">
        <v>1705</v>
      </c>
      <c r="K836" s="134" t="s">
        <v>3728</v>
      </c>
      <c r="M836" s="21" t="s">
        <v>4287</v>
      </c>
      <c r="N836" s="21" t="s">
        <v>2949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ITM_t_APOSTROPHE</v>
      </c>
    </row>
    <row r="837" spans="1:26">
      <c r="A837" s="3">
        <f>ROW()</f>
        <v>837</v>
      </c>
      <c r="B837" s="183">
        <v>813</v>
      </c>
      <c r="C837" s="1" t="s">
        <v>1803</v>
      </c>
      <c r="D837" s="1" t="s">
        <v>4288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3433</v>
      </c>
      <c r="J837" s="16" t="s">
        <v>1705</v>
      </c>
      <c r="K837" s="134" t="s">
        <v>3728</v>
      </c>
      <c r="M837" s="21" t="s">
        <v>4288</v>
      </c>
      <c r="N837" s="21" t="s">
        <v>2949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ITM_t_CEDILLA</v>
      </c>
    </row>
    <row r="838" spans="1:26">
      <c r="A838" s="3">
        <f>ROW()</f>
        <v>838</v>
      </c>
      <c r="B838" s="183">
        <v>814</v>
      </c>
      <c r="C838" s="1" t="s">
        <v>1803</v>
      </c>
      <c r="D838" s="1" t="s">
        <v>4289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3433</v>
      </c>
      <c r="J838" s="16" t="s">
        <v>1705</v>
      </c>
      <c r="K838" s="134" t="s">
        <v>3728</v>
      </c>
      <c r="M838" s="21" t="s">
        <v>4289</v>
      </c>
      <c r="N838" s="21" t="s">
        <v>2949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ITM_u_MACRON</v>
      </c>
    </row>
    <row r="839" spans="1:26">
      <c r="A839" s="3">
        <f>ROW()</f>
        <v>839</v>
      </c>
      <c r="B839" s="183">
        <v>815</v>
      </c>
      <c r="C839" s="1" t="s">
        <v>1803</v>
      </c>
      <c r="D839" s="1" t="s">
        <v>4290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3433</v>
      </c>
      <c r="J839" s="16" t="s">
        <v>1705</v>
      </c>
      <c r="K839" s="134" t="s">
        <v>3728</v>
      </c>
      <c r="M839" s="21" t="s">
        <v>4290</v>
      </c>
      <c r="N839" s="21" t="s">
        <v>2949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ITM_u_ACUTE</v>
      </c>
    </row>
    <row r="840" spans="1:26">
      <c r="A840" s="3">
        <f>ROW()</f>
        <v>840</v>
      </c>
      <c r="B840" s="183">
        <v>816</v>
      </c>
      <c r="C840" s="1" t="s">
        <v>1803</v>
      </c>
      <c r="D840" s="1" t="s">
        <v>4291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3433</v>
      </c>
      <c r="J840" s="16" t="s">
        <v>1705</v>
      </c>
      <c r="K840" s="134" t="s">
        <v>3728</v>
      </c>
      <c r="M840" s="21" t="s">
        <v>4291</v>
      </c>
      <c r="N840" s="21" t="s">
        <v>2949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ITM_u_BREVE</v>
      </c>
    </row>
    <row r="841" spans="1:26">
      <c r="A841" s="3">
        <f>ROW()</f>
        <v>841</v>
      </c>
      <c r="B841" s="183">
        <v>817</v>
      </c>
      <c r="C841" s="1" t="s">
        <v>1803</v>
      </c>
      <c r="D841" s="1" t="s">
        <v>4292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3433</v>
      </c>
      <c r="J841" s="16" t="s">
        <v>1705</v>
      </c>
      <c r="K841" s="134" t="s">
        <v>3728</v>
      </c>
      <c r="M841" s="21" t="s">
        <v>4292</v>
      </c>
      <c r="N841" s="21" t="s">
        <v>2949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ITM_u_GRAVE</v>
      </c>
    </row>
    <row r="842" spans="1:26">
      <c r="A842" s="3">
        <f>ROW()</f>
        <v>842</v>
      </c>
      <c r="B842" s="183">
        <v>818</v>
      </c>
      <c r="C842" s="1" t="s">
        <v>1803</v>
      </c>
      <c r="D842" s="1" t="s">
        <v>4293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3433</v>
      </c>
      <c r="J842" s="16" t="s">
        <v>1705</v>
      </c>
      <c r="K842" s="134" t="s">
        <v>3728</v>
      </c>
      <c r="M842" s="21" t="s">
        <v>4293</v>
      </c>
      <c r="N842" s="21" t="s">
        <v>2949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ITM_u_DIARESIS</v>
      </c>
    </row>
    <row r="843" spans="1:26">
      <c r="A843" s="3">
        <f>ROW()</f>
        <v>843</v>
      </c>
      <c r="B843" s="183">
        <v>819</v>
      </c>
      <c r="C843" s="1" t="s">
        <v>1803</v>
      </c>
      <c r="D843" s="1" t="s">
        <v>4294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3433</v>
      </c>
      <c r="J843" s="16" t="s">
        <v>1705</v>
      </c>
      <c r="K843" s="134" t="s">
        <v>3728</v>
      </c>
      <c r="M843" s="21" t="s">
        <v>4294</v>
      </c>
      <c r="N843" s="21" t="s">
        <v>2949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ITM_u_TILDE</v>
      </c>
    </row>
    <row r="844" spans="1:26">
      <c r="A844" s="3">
        <f>ROW()</f>
        <v>844</v>
      </c>
      <c r="B844" s="183">
        <v>820</v>
      </c>
      <c r="C844" s="1" t="s">
        <v>1803</v>
      </c>
      <c r="D844" s="1" t="s">
        <v>4295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3433</v>
      </c>
      <c r="J844" s="16" t="s">
        <v>1705</v>
      </c>
      <c r="K844" s="134" t="s">
        <v>3728</v>
      </c>
      <c r="M844" s="21" t="s">
        <v>4295</v>
      </c>
      <c r="N844" s="21" t="s">
        <v>2949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ITM_u_CIRC</v>
      </c>
    </row>
    <row r="845" spans="1:26">
      <c r="A845" s="3">
        <f>ROW()</f>
        <v>845</v>
      </c>
      <c r="B845" s="183">
        <v>821</v>
      </c>
      <c r="C845" s="1" t="s">
        <v>1803</v>
      </c>
      <c r="D845" s="1" t="s">
        <v>4296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3433</v>
      </c>
      <c r="J845" s="16" t="s">
        <v>1705</v>
      </c>
      <c r="K845" s="134" t="s">
        <v>3728</v>
      </c>
      <c r="M845" s="21" t="s">
        <v>4296</v>
      </c>
      <c r="N845" s="21" t="s">
        <v>2949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ITM_u_RING</v>
      </c>
    </row>
    <row r="846" spans="1:26">
      <c r="A846" s="3">
        <f>ROW()</f>
        <v>846</v>
      </c>
      <c r="B846" s="183">
        <v>822</v>
      </c>
      <c r="C846" s="1" t="s">
        <v>1803</v>
      </c>
      <c r="D846" s="1" t="s">
        <v>4297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3433</v>
      </c>
      <c r="J846" s="16" t="s">
        <v>1705</v>
      </c>
      <c r="K846" s="134" t="s">
        <v>3728</v>
      </c>
      <c r="M846" s="21" t="s">
        <v>4297</v>
      </c>
      <c r="N846" s="21" t="s">
        <v>2949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ITM_w_CIRC</v>
      </c>
    </row>
    <row r="847" spans="1:26">
      <c r="A847" s="3">
        <f>ROW()</f>
        <v>847</v>
      </c>
      <c r="B847" s="183">
        <v>823</v>
      </c>
      <c r="C847" s="1" t="s">
        <v>1803</v>
      </c>
      <c r="D847" s="1" t="s">
        <v>4298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1705</v>
      </c>
      <c r="K847" s="134" t="s">
        <v>3728</v>
      </c>
      <c r="M847" s="21" t="s">
        <v>4298</v>
      </c>
      <c r="N847" s="21" t="s">
        <v>2949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ITM_x_BAR</v>
      </c>
    </row>
    <row r="848" spans="1:26">
      <c r="A848" s="3">
        <f>ROW()</f>
        <v>848</v>
      </c>
      <c r="B848" s="183">
        <v>824</v>
      </c>
      <c r="C848" s="1" t="s">
        <v>1803</v>
      </c>
      <c r="D848" s="1" t="s">
        <v>4299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1705</v>
      </c>
      <c r="K848" s="134" t="s">
        <v>3728</v>
      </c>
      <c r="M848" s="21" t="s">
        <v>4299</v>
      </c>
      <c r="N848" s="21" t="s">
        <v>2949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ITM_x_CIRC</v>
      </c>
    </row>
    <row r="849" spans="1:26">
      <c r="A849" s="3">
        <f>ROW()</f>
        <v>849</v>
      </c>
      <c r="B849" s="183">
        <v>825</v>
      </c>
      <c r="C849" s="1" t="s">
        <v>1803</v>
      </c>
      <c r="D849" s="1" t="s">
        <v>4300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1705</v>
      </c>
      <c r="K849" s="134" t="s">
        <v>3728</v>
      </c>
      <c r="M849" s="21" t="s">
        <v>4300</v>
      </c>
      <c r="N849" s="21" t="s">
        <v>2949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ITM_y_BAR</v>
      </c>
    </row>
    <row r="850" spans="1:26">
      <c r="A850" s="3">
        <f>ROW()</f>
        <v>850</v>
      </c>
      <c r="B850" s="183">
        <v>826</v>
      </c>
      <c r="C850" s="1" t="s">
        <v>1803</v>
      </c>
      <c r="D850" s="1" t="s">
        <v>4301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3433</v>
      </c>
      <c r="J850" s="16" t="s">
        <v>1705</v>
      </c>
      <c r="K850" s="134" t="s">
        <v>3728</v>
      </c>
      <c r="M850" s="21" t="s">
        <v>4301</v>
      </c>
      <c r="N850" s="21" t="s">
        <v>2949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ITM_y_CIRC</v>
      </c>
    </row>
    <row r="851" spans="1:26">
      <c r="A851" s="3">
        <f>ROW()</f>
        <v>851</v>
      </c>
      <c r="B851" s="183">
        <v>827</v>
      </c>
      <c r="C851" s="1" t="s">
        <v>1803</v>
      </c>
      <c r="D851" s="1" t="s">
        <v>4302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3433</v>
      </c>
      <c r="J851" s="16" t="s">
        <v>1705</v>
      </c>
      <c r="K851" s="134" t="s">
        <v>3728</v>
      </c>
      <c r="M851" s="21" t="s">
        <v>4302</v>
      </c>
      <c r="N851" s="21" t="s">
        <v>2949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ITM_y_ACUTE</v>
      </c>
    </row>
    <row r="852" spans="1:26">
      <c r="A852" s="3">
        <f>ROW()</f>
        <v>852</v>
      </c>
      <c r="B852" s="183">
        <v>828</v>
      </c>
      <c r="C852" s="1" t="s">
        <v>1803</v>
      </c>
      <c r="D852" s="1" t="s">
        <v>4303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3433</v>
      </c>
      <c r="J852" s="16" t="s">
        <v>1705</v>
      </c>
      <c r="K852" s="134" t="s">
        <v>3728</v>
      </c>
      <c r="M852" s="21" t="s">
        <v>4303</v>
      </c>
      <c r="N852" s="21" t="s">
        <v>2949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ITM_y_DIARESIS</v>
      </c>
    </row>
    <row r="853" spans="1:26">
      <c r="A853" s="3">
        <f>ROW()</f>
        <v>853</v>
      </c>
      <c r="B853" s="183">
        <v>829</v>
      </c>
      <c r="C853" s="1" t="s">
        <v>1803</v>
      </c>
      <c r="D853" s="1" t="s">
        <v>4304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3433</v>
      </c>
      <c r="J853" s="16" t="s">
        <v>1705</v>
      </c>
      <c r="K853" s="134" t="s">
        <v>3728</v>
      </c>
      <c r="M853" s="21" t="s">
        <v>4304</v>
      </c>
      <c r="N853" s="21" t="s">
        <v>2949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ITM_z_ACUTE</v>
      </c>
    </row>
    <row r="854" spans="1:26">
      <c r="A854" s="3">
        <f>ROW()</f>
        <v>854</v>
      </c>
      <c r="B854" s="183">
        <v>830</v>
      </c>
      <c r="C854" s="1" t="s">
        <v>1803</v>
      </c>
      <c r="D854" s="1" t="s">
        <v>4305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3433</v>
      </c>
      <c r="J854" s="16" t="s">
        <v>1705</v>
      </c>
      <c r="K854" s="134" t="s">
        <v>3728</v>
      </c>
      <c r="M854" s="21" t="s">
        <v>4305</v>
      </c>
      <c r="N854" s="21" t="s">
        <v>2949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ITM_z_CARON</v>
      </c>
    </row>
    <row r="855" spans="1:26">
      <c r="A855" s="3">
        <f>ROW()</f>
        <v>855</v>
      </c>
      <c r="B855" s="183">
        <v>831</v>
      </c>
      <c r="C855" s="1" t="s">
        <v>1803</v>
      </c>
      <c r="D855" s="1" t="s">
        <v>4306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3433</v>
      </c>
      <c r="J855" s="16" t="s">
        <v>1705</v>
      </c>
      <c r="K855" s="134" t="s">
        <v>3728</v>
      </c>
      <c r="M855" s="21" t="s">
        <v>4306</v>
      </c>
      <c r="N855" s="21" t="s">
        <v>2949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ITM_z_DOT</v>
      </c>
    </row>
    <row r="856" spans="1:26">
      <c r="A856" s="3">
        <f>ROW()</f>
        <v>856</v>
      </c>
      <c r="B856" s="183">
        <v>832</v>
      </c>
      <c r="C856" s="97" t="s">
        <v>1733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1705</v>
      </c>
      <c r="K856" s="159" t="s">
        <v>3728</v>
      </c>
      <c r="L856" s="99"/>
      <c r="M856" s="21" t="str">
        <f t="shared" ref="M856:M861" si="103">"ITM_"&amp;TEXT($B856,"0000")</f>
        <v>ITM_0832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ITM_0832</v>
      </c>
    </row>
    <row r="857" spans="1:26">
      <c r="A857" s="3">
        <f>ROW()</f>
        <v>857</v>
      </c>
      <c r="B857" s="183">
        <v>833</v>
      </c>
      <c r="C857" s="97" t="s">
        <v>1733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1705</v>
      </c>
      <c r="K857" s="159" t="s">
        <v>3728</v>
      </c>
      <c r="L857" s="99"/>
      <c r="M857" s="21" t="str">
        <f t="shared" si="103"/>
        <v>ITM_0833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ITM_0833</v>
      </c>
    </row>
    <row r="858" spans="1:26">
      <c r="A858" s="3">
        <f>ROW()</f>
        <v>858</v>
      </c>
      <c r="B858" s="183">
        <v>834</v>
      </c>
      <c r="C858" s="97" t="s">
        <v>1733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1705</v>
      </c>
      <c r="K858" s="159" t="s">
        <v>3728</v>
      </c>
      <c r="L858" s="99"/>
      <c r="M858" s="21" t="str">
        <f t="shared" si="103"/>
        <v>ITM_0834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ITM_0834</v>
      </c>
    </row>
    <row r="859" spans="1:26">
      <c r="A859" s="3">
        <f>ROW()</f>
        <v>859</v>
      </c>
      <c r="B859" s="183">
        <v>835</v>
      </c>
      <c r="C859" s="97" t="s">
        <v>1733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1705</v>
      </c>
      <c r="K859" s="159" t="s">
        <v>3728</v>
      </c>
      <c r="L859" s="99"/>
      <c r="M859" s="21" t="str">
        <f t="shared" si="103"/>
        <v>ITM_0835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ITM_0835</v>
      </c>
    </row>
    <row r="860" spans="1:26">
      <c r="A860" s="3">
        <f>ROW()</f>
        <v>860</v>
      </c>
      <c r="B860" s="183">
        <v>836</v>
      </c>
      <c r="C860" s="97" t="s">
        <v>1733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1705</v>
      </c>
      <c r="K860" s="159" t="s">
        <v>3728</v>
      </c>
      <c r="L860" s="99"/>
      <c r="M860" s="21" t="str">
        <f t="shared" si="103"/>
        <v>ITM_0836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ITM_0836</v>
      </c>
    </row>
    <row r="861" spans="1:26">
      <c r="A861" s="3">
        <f>ROW()</f>
        <v>861</v>
      </c>
      <c r="B861" s="183">
        <v>837</v>
      </c>
      <c r="C861" s="97" t="s">
        <v>1733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1705</v>
      </c>
      <c r="K861" s="159" t="s">
        <v>3728</v>
      </c>
      <c r="L861" s="99"/>
      <c r="M861" s="21" t="str">
        <f t="shared" si="103"/>
        <v>ITM_0837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ITM_0837</v>
      </c>
    </row>
    <row r="862" spans="1:26">
      <c r="A862" s="3">
        <f>ROW()</f>
        <v>862</v>
      </c>
      <c r="B862" s="183">
        <v>838</v>
      </c>
      <c r="C862" s="1" t="s">
        <v>1733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1705</v>
      </c>
      <c r="K862" s="134" t="s">
        <v>3728</v>
      </c>
      <c r="M862" s="21" t="s">
        <v>4518</v>
      </c>
      <c r="N862" s="21" t="s">
        <v>2949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ITM_SUB_alpha</v>
      </c>
    </row>
    <row r="863" spans="1:26">
      <c r="A863" s="3">
        <f>ROW()</f>
        <v>863</v>
      </c>
      <c r="B863" s="183">
        <v>839</v>
      </c>
      <c r="C863" s="1" t="s">
        <v>1733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1705</v>
      </c>
      <c r="K863" s="134" t="s">
        <v>3728</v>
      </c>
      <c r="M863" s="21" t="s">
        <v>4519</v>
      </c>
      <c r="N863" s="21" t="s">
        <v>2949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ITM_SUB_delta</v>
      </c>
    </row>
    <row r="864" spans="1:26">
      <c r="A864" s="3">
        <f>ROW()</f>
        <v>864</v>
      </c>
      <c r="B864" s="183">
        <v>840</v>
      </c>
      <c r="C864" s="1" t="s">
        <v>1733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1705</v>
      </c>
      <c r="K864" s="134" t="s">
        <v>3728</v>
      </c>
      <c r="M864" s="21" t="s">
        <v>4520</v>
      </c>
      <c r="N864" s="21" t="s">
        <v>2949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ITM_SUB_mu</v>
      </c>
    </row>
    <row r="865" spans="1:26">
      <c r="A865" s="3">
        <f>ROW()</f>
        <v>865</v>
      </c>
      <c r="B865" s="183">
        <v>841</v>
      </c>
      <c r="C865" s="1" t="s">
        <v>1803</v>
      </c>
      <c r="D865" s="1" t="s">
        <v>4307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1705</v>
      </c>
      <c r="K865" s="134" t="s">
        <v>3728</v>
      </c>
      <c r="M865" s="21" t="s">
        <v>4307</v>
      </c>
      <c r="N865" s="21" t="s">
        <v>2949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ITM_SUB_SUN</v>
      </c>
    </row>
    <row r="866" spans="1:26">
      <c r="A866" s="3">
        <f>ROW()</f>
        <v>866</v>
      </c>
      <c r="B866" s="183">
        <v>842</v>
      </c>
      <c r="C866" s="1" t="s">
        <v>1733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1705</v>
      </c>
      <c r="K866" s="134" t="s">
        <v>3728</v>
      </c>
      <c r="M866" s="21" t="s">
        <v>4521</v>
      </c>
      <c r="N866" s="21" t="s">
        <v>2949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ITM_SUB_SUN_b</v>
      </c>
    </row>
    <row r="867" spans="1:26">
      <c r="A867" s="3">
        <f>ROW()</f>
        <v>867</v>
      </c>
      <c r="B867" s="183">
        <v>843</v>
      </c>
      <c r="C867" s="1" t="s">
        <v>1803</v>
      </c>
      <c r="D867" s="1" t="s">
        <v>4308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1705</v>
      </c>
      <c r="K867" s="134" t="s">
        <v>3728</v>
      </c>
      <c r="M867" s="21" t="s">
        <v>4308</v>
      </c>
      <c r="N867" s="21" t="s">
        <v>2949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ITM_SUB_EARTH</v>
      </c>
    </row>
    <row r="868" spans="1:26">
      <c r="A868" s="3">
        <f>ROW()</f>
        <v>868</v>
      </c>
      <c r="B868" s="183">
        <v>844</v>
      </c>
      <c r="C868" s="1" t="s">
        <v>1733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1705</v>
      </c>
      <c r="K868" s="134" t="s">
        <v>3728</v>
      </c>
      <c r="M868" s="21" t="s">
        <v>4522</v>
      </c>
      <c r="N868" s="21" t="s">
        <v>2949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ITM_SUB_EARTH_b</v>
      </c>
    </row>
    <row r="869" spans="1:26">
      <c r="A869" s="3">
        <f>ROW()</f>
        <v>869</v>
      </c>
      <c r="B869" s="183">
        <v>845</v>
      </c>
      <c r="C869" s="1" t="s">
        <v>1733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1705</v>
      </c>
      <c r="K869" s="134" t="s">
        <v>3728</v>
      </c>
      <c r="M869" s="21" t="s">
        <v>4523</v>
      </c>
      <c r="N869" s="21" t="s">
        <v>2949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ITM_SUB_PLUS</v>
      </c>
    </row>
    <row r="870" spans="1:26">
      <c r="A870" s="3">
        <f>ROW()</f>
        <v>870</v>
      </c>
      <c r="B870" s="183">
        <v>846</v>
      </c>
      <c r="C870" s="1" t="s">
        <v>1733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1705</v>
      </c>
      <c r="K870" s="134" t="s">
        <v>3728</v>
      </c>
      <c r="M870" s="21" t="s">
        <v>4524</v>
      </c>
      <c r="N870" s="21" t="s">
        <v>2949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ITM_SUB_MINUS</v>
      </c>
    </row>
    <row r="871" spans="1:26">
      <c r="A871" s="3">
        <f>ROW()</f>
        <v>871</v>
      </c>
      <c r="B871" s="183">
        <v>847</v>
      </c>
      <c r="C871" s="1" t="s">
        <v>1803</v>
      </c>
      <c r="D871" s="1" t="s">
        <v>4309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1705</v>
      </c>
      <c r="K871" s="134" t="s">
        <v>3728</v>
      </c>
      <c r="M871" s="21" t="s">
        <v>4309</v>
      </c>
      <c r="N871" s="21" t="s">
        <v>2949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ITM_SUB_INFINITY</v>
      </c>
    </row>
    <row r="872" spans="1:26">
      <c r="A872" s="3">
        <f>ROW()</f>
        <v>872</v>
      </c>
      <c r="B872" s="183">
        <v>848</v>
      </c>
      <c r="C872" s="1" t="s">
        <v>1733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1705</v>
      </c>
      <c r="K872" s="134" t="s">
        <v>3728</v>
      </c>
      <c r="M872" s="21" t="s">
        <v>4525</v>
      </c>
      <c r="N872" s="21" t="s">
        <v>2949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ITM_SUB_0</v>
      </c>
    </row>
    <row r="873" spans="1:26">
      <c r="A873" s="3">
        <f>ROW()</f>
        <v>873</v>
      </c>
      <c r="B873" s="183">
        <v>849</v>
      </c>
      <c r="C873" s="1" t="s">
        <v>1733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1705</v>
      </c>
      <c r="K873" s="134" t="s">
        <v>3728</v>
      </c>
      <c r="M873" s="21" t="s">
        <v>4526</v>
      </c>
      <c r="N873" s="21" t="s">
        <v>2949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ITM_SUB_1</v>
      </c>
    </row>
    <row r="874" spans="1:26">
      <c r="A874" s="3">
        <f>ROW()</f>
        <v>874</v>
      </c>
      <c r="B874" s="183">
        <v>850</v>
      </c>
      <c r="C874" s="1" t="s">
        <v>1733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1705</v>
      </c>
      <c r="K874" s="134" t="s">
        <v>3728</v>
      </c>
      <c r="M874" s="21" t="s">
        <v>4527</v>
      </c>
      <c r="N874" s="21" t="s">
        <v>2949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ITM_SUB_2</v>
      </c>
    </row>
    <row r="875" spans="1:26">
      <c r="A875" s="3">
        <f>ROW()</f>
        <v>875</v>
      </c>
      <c r="B875" s="183">
        <v>851</v>
      </c>
      <c r="C875" s="1" t="s">
        <v>1733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1705</v>
      </c>
      <c r="K875" s="134" t="s">
        <v>3728</v>
      </c>
      <c r="M875" s="21" t="s">
        <v>4528</v>
      </c>
      <c r="N875" s="21" t="s">
        <v>2949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ITM_SUB_3</v>
      </c>
    </row>
    <row r="876" spans="1:26">
      <c r="A876" s="3">
        <f>ROW()</f>
        <v>876</v>
      </c>
      <c r="B876" s="183">
        <v>852</v>
      </c>
      <c r="C876" s="1" t="s">
        <v>1733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1705</v>
      </c>
      <c r="K876" s="134" t="s">
        <v>3728</v>
      </c>
      <c r="M876" s="21" t="s">
        <v>4529</v>
      </c>
      <c r="N876" s="21" t="s">
        <v>2949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ITM_SUB_4</v>
      </c>
    </row>
    <row r="877" spans="1:26">
      <c r="A877" s="3">
        <f>ROW()</f>
        <v>877</v>
      </c>
      <c r="B877" s="183">
        <v>853</v>
      </c>
      <c r="C877" s="1" t="s">
        <v>1733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1705</v>
      </c>
      <c r="K877" s="134" t="s">
        <v>3728</v>
      </c>
      <c r="M877" s="21" t="s">
        <v>4530</v>
      </c>
      <c r="N877" s="21" t="s">
        <v>2949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ITM_SUB_5</v>
      </c>
    </row>
    <row r="878" spans="1:26">
      <c r="A878" s="3">
        <f>ROW()</f>
        <v>878</v>
      </c>
      <c r="B878" s="183">
        <v>854</v>
      </c>
      <c r="C878" s="1" t="s">
        <v>1733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1705</v>
      </c>
      <c r="K878" s="134" t="s">
        <v>3728</v>
      </c>
      <c r="M878" s="21" t="s">
        <v>4531</v>
      </c>
      <c r="N878" s="21" t="s">
        <v>2949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ITM_SUB_6</v>
      </c>
    </row>
    <row r="879" spans="1:26">
      <c r="A879" s="3">
        <f>ROW()</f>
        <v>879</v>
      </c>
      <c r="B879" s="183">
        <v>855</v>
      </c>
      <c r="C879" s="1" t="s">
        <v>1733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1705</v>
      </c>
      <c r="K879" s="134" t="s">
        <v>3728</v>
      </c>
      <c r="M879" s="21" t="s">
        <v>4532</v>
      </c>
      <c r="N879" s="21" t="s">
        <v>2949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ITM_SUB_7</v>
      </c>
    </row>
    <row r="880" spans="1:26">
      <c r="A880" s="3">
        <f>ROW()</f>
        <v>880</v>
      </c>
      <c r="B880" s="183">
        <v>856</v>
      </c>
      <c r="C880" s="1" t="s">
        <v>1733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1705</v>
      </c>
      <c r="K880" s="134" t="s">
        <v>3728</v>
      </c>
      <c r="M880" s="21" t="s">
        <v>4533</v>
      </c>
      <c r="N880" s="21" t="s">
        <v>2949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ITM_SUB_8</v>
      </c>
    </row>
    <row r="881" spans="1:26">
      <c r="A881" s="3">
        <f>ROW()</f>
        <v>881</v>
      </c>
      <c r="B881" s="183">
        <v>857</v>
      </c>
      <c r="C881" s="1" t="s">
        <v>1733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1705</v>
      </c>
      <c r="K881" s="134" t="s">
        <v>3728</v>
      </c>
      <c r="M881" s="21" t="s">
        <v>4534</v>
      </c>
      <c r="N881" s="21" t="s">
        <v>2949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ITM_SUB_9</v>
      </c>
    </row>
    <row r="882" spans="1:26">
      <c r="A882" s="3">
        <f>ROW()</f>
        <v>882</v>
      </c>
      <c r="B882" s="183">
        <v>858</v>
      </c>
      <c r="C882" s="1" t="s">
        <v>1733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1705</v>
      </c>
      <c r="K882" s="134" t="s">
        <v>3728</v>
      </c>
      <c r="M882" s="21" t="s">
        <v>4535</v>
      </c>
      <c r="N882" s="21" t="s">
        <v>2949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ITM_SUB_10</v>
      </c>
    </row>
    <row r="883" spans="1:26">
      <c r="A883" s="3">
        <f>ROW()</f>
        <v>883</v>
      </c>
      <c r="B883" s="183">
        <v>859</v>
      </c>
      <c r="C883" s="1" t="s">
        <v>1733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1705</v>
      </c>
      <c r="K883" s="134" t="s">
        <v>3728</v>
      </c>
      <c r="M883" s="21" t="s">
        <v>4536</v>
      </c>
      <c r="N883" s="21" t="s">
        <v>2949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ITM_SUB_A</v>
      </c>
    </row>
    <row r="884" spans="1:26">
      <c r="A884" s="3">
        <f>ROW()</f>
        <v>884</v>
      </c>
      <c r="B884" s="183">
        <v>860</v>
      </c>
      <c r="C884" s="1" t="s">
        <v>1733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1705</v>
      </c>
      <c r="K884" s="134" t="s">
        <v>3728</v>
      </c>
      <c r="M884" s="21" t="s">
        <v>4537</v>
      </c>
      <c r="N884" s="21" t="s">
        <v>2949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ITM_SUB_B</v>
      </c>
    </row>
    <row r="885" spans="1:26">
      <c r="A885" s="3">
        <f>ROW()</f>
        <v>885</v>
      </c>
      <c r="B885" s="183">
        <v>861</v>
      </c>
      <c r="C885" s="1" t="s">
        <v>1733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1705</v>
      </c>
      <c r="K885" s="134" t="s">
        <v>3728</v>
      </c>
      <c r="M885" s="21" t="s">
        <v>4538</v>
      </c>
      <c r="N885" s="21" t="s">
        <v>2949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ITM_SUB_C</v>
      </c>
    </row>
    <row r="886" spans="1:26">
      <c r="A886" s="3">
        <f>ROW()</f>
        <v>886</v>
      </c>
      <c r="B886" s="183">
        <v>862</v>
      </c>
      <c r="C886" s="1" t="s">
        <v>1733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1705</v>
      </c>
      <c r="K886" s="134" t="s">
        <v>3728</v>
      </c>
      <c r="M886" s="21" t="s">
        <v>4539</v>
      </c>
      <c r="N886" s="21" t="s">
        <v>2949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ITM_SUB_D</v>
      </c>
    </row>
    <row r="887" spans="1:26">
      <c r="A887" s="3">
        <f>ROW()</f>
        <v>887</v>
      </c>
      <c r="B887" s="183">
        <v>863</v>
      </c>
      <c r="C887" s="1" t="s">
        <v>1733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1705</v>
      </c>
      <c r="K887" s="134" t="s">
        <v>3728</v>
      </c>
      <c r="M887" s="21" t="s">
        <v>4540</v>
      </c>
      <c r="N887" s="21" t="s">
        <v>2949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ITM_SUB_E</v>
      </c>
    </row>
    <row r="888" spans="1:26">
      <c r="A888" s="3">
        <f>ROW()</f>
        <v>888</v>
      </c>
      <c r="B888" s="183">
        <v>864</v>
      </c>
      <c r="C888" s="1" t="s">
        <v>1733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1705</v>
      </c>
      <c r="K888" s="134" t="s">
        <v>3728</v>
      </c>
      <c r="M888" s="21" t="s">
        <v>4541</v>
      </c>
      <c r="N888" s="21" t="s">
        <v>2949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ITM_SUB_F</v>
      </c>
    </row>
    <row r="889" spans="1:26">
      <c r="A889" s="3">
        <f>ROW()</f>
        <v>889</v>
      </c>
      <c r="B889" s="183">
        <v>865</v>
      </c>
      <c r="C889" s="1" t="s">
        <v>1733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1705</v>
      </c>
      <c r="K889" s="134" t="s">
        <v>3728</v>
      </c>
      <c r="M889" s="21" t="s">
        <v>4542</v>
      </c>
      <c r="N889" s="21" t="s">
        <v>2949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ITM_SUB_G</v>
      </c>
    </row>
    <row r="890" spans="1:26">
      <c r="A890" s="3">
        <f>ROW()</f>
        <v>890</v>
      </c>
      <c r="B890" s="183">
        <v>866</v>
      </c>
      <c r="C890" s="1" t="s">
        <v>1733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1705</v>
      </c>
      <c r="K890" s="134" t="s">
        <v>3728</v>
      </c>
      <c r="M890" s="21" t="s">
        <v>4543</v>
      </c>
      <c r="N890" s="21" t="s">
        <v>2949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ITM_SUB_H</v>
      </c>
    </row>
    <row r="891" spans="1:26">
      <c r="A891" s="3">
        <f>ROW()</f>
        <v>891</v>
      </c>
      <c r="B891" s="183">
        <v>867</v>
      </c>
      <c r="C891" s="1" t="s">
        <v>1733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1705</v>
      </c>
      <c r="K891" s="134" t="s">
        <v>3728</v>
      </c>
      <c r="M891" s="21" t="s">
        <v>4544</v>
      </c>
      <c r="N891" s="21" t="s">
        <v>2949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ITM_SUB_I</v>
      </c>
    </row>
    <row r="892" spans="1:26">
      <c r="A892" s="3">
        <f>ROW()</f>
        <v>892</v>
      </c>
      <c r="B892" s="183">
        <v>868</v>
      </c>
      <c r="C892" s="1" t="s">
        <v>1733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1705</v>
      </c>
      <c r="K892" s="134" t="s">
        <v>3728</v>
      </c>
      <c r="M892" s="21" t="s">
        <v>4545</v>
      </c>
      <c r="N892" s="21" t="s">
        <v>2949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ITM_SUB_J</v>
      </c>
    </row>
    <row r="893" spans="1:26">
      <c r="A893" s="3">
        <f>ROW()</f>
        <v>893</v>
      </c>
      <c r="B893" s="183">
        <v>869</v>
      </c>
      <c r="C893" s="1" t="s">
        <v>1733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1705</v>
      </c>
      <c r="K893" s="134" t="s">
        <v>3728</v>
      </c>
      <c r="M893" s="21" t="s">
        <v>4546</v>
      </c>
      <c r="N893" s="21" t="s">
        <v>2949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ITM_SUB_K</v>
      </c>
    </row>
    <row r="894" spans="1:26">
      <c r="A894" s="3">
        <f>ROW()</f>
        <v>894</v>
      </c>
      <c r="B894" s="183">
        <v>870</v>
      </c>
      <c r="C894" s="1" t="s">
        <v>1733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1705</v>
      </c>
      <c r="K894" s="134" t="s">
        <v>3728</v>
      </c>
      <c r="M894" s="21" t="s">
        <v>4547</v>
      </c>
      <c r="N894" s="21" t="s">
        <v>2949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ITM_SUB_L</v>
      </c>
    </row>
    <row r="895" spans="1:26">
      <c r="A895" s="3">
        <f>ROW()</f>
        <v>895</v>
      </c>
      <c r="B895" s="183">
        <v>871</v>
      </c>
      <c r="C895" s="1" t="s">
        <v>1733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1705</v>
      </c>
      <c r="K895" s="134" t="s">
        <v>3728</v>
      </c>
      <c r="M895" s="21" t="s">
        <v>4548</v>
      </c>
      <c r="N895" s="21" t="s">
        <v>2949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ITM_SUB_M</v>
      </c>
    </row>
    <row r="896" spans="1:26">
      <c r="A896" s="3">
        <f>ROW()</f>
        <v>896</v>
      </c>
      <c r="B896" s="183">
        <v>872</v>
      </c>
      <c r="C896" s="1" t="s">
        <v>1733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1705</v>
      </c>
      <c r="K896" s="134" t="s">
        <v>3728</v>
      </c>
      <c r="M896" s="21" t="s">
        <v>4549</v>
      </c>
      <c r="N896" s="21" t="s">
        <v>2949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ITM_SUB_N</v>
      </c>
    </row>
    <row r="897" spans="1:26">
      <c r="A897" s="3">
        <f>ROW()</f>
        <v>897</v>
      </c>
      <c r="B897" s="183">
        <v>873</v>
      </c>
      <c r="C897" s="1" t="s">
        <v>1733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1705</v>
      </c>
      <c r="K897" s="134" t="s">
        <v>3728</v>
      </c>
      <c r="M897" s="21" t="s">
        <v>4550</v>
      </c>
      <c r="N897" s="21" t="s">
        <v>2949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ITM_SUB_O</v>
      </c>
    </row>
    <row r="898" spans="1:26">
      <c r="A898" s="3">
        <f>ROW()</f>
        <v>898</v>
      </c>
      <c r="B898" s="183">
        <v>874</v>
      </c>
      <c r="C898" s="1" t="s">
        <v>1733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1705</v>
      </c>
      <c r="K898" s="134" t="s">
        <v>3728</v>
      </c>
      <c r="M898" s="21" t="s">
        <v>4551</v>
      </c>
      <c r="N898" s="21" t="s">
        <v>2949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ITM_SUB_P</v>
      </c>
    </row>
    <row r="899" spans="1:26">
      <c r="A899" s="3">
        <f>ROW()</f>
        <v>899</v>
      </c>
      <c r="B899" s="183">
        <v>875</v>
      </c>
      <c r="C899" s="1" t="s">
        <v>1733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1705</v>
      </c>
      <c r="K899" s="134" t="s">
        <v>3728</v>
      </c>
      <c r="M899" s="21" t="s">
        <v>4552</v>
      </c>
      <c r="N899" s="21" t="s">
        <v>2949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ITM_SUB_Q</v>
      </c>
    </row>
    <row r="900" spans="1:26">
      <c r="A900" s="3">
        <f>ROW()</f>
        <v>900</v>
      </c>
      <c r="B900" s="183">
        <v>876</v>
      </c>
      <c r="C900" s="1" t="s">
        <v>1733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1705</v>
      </c>
      <c r="K900" s="134" t="s">
        <v>3728</v>
      </c>
      <c r="M900" s="21" t="s">
        <v>4553</v>
      </c>
      <c r="N900" s="21" t="s">
        <v>2949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ITM_SUB_R</v>
      </c>
    </row>
    <row r="901" spans="1:26">
      <c r="A901" s="3">
        <f>ROW()</f>
        <v>901</v>
      </c>
      <c r="B901" s="183">
        <v>877</v>
      </c>
      <c r="C901" s="1" t="s">
        <v>1733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1705</v>
      </c>
      <c r="K901" s="134" t="s">
        <v>3728</v>
      </c>
      <c r="M901" s="21" t="s">
        <v>4554</v>
      </c>
      <c r="N901" s="21" t="s">
        <v>2949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ITM_SUB_S</v>
      </c>
    </row>
    <row r="902" spans="1:26">
      <c r="A902" s="3">
        <f>ROW()</f>
        <v>902</v>
      </c>
      <c r="B902" s="183">
        <v>878</v>
      </c>
      <c r="C902" s="1" t="s">
        <v>1733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1705</v>
      </c>
      <c r="K902" s="134" t="s">
        <v>3728</v>
      </c>
      <c r="M902" s="21" t="s">
        <v>4555</v>
      </c>
      <c r="N902" s="21" t="s">
        <v>2949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ITM_SUB_T</v>
      </c>
    </row>
    <row r="903" spans="1:26">
      <c r="A903" s="3">
        <f>ROW()</f>
        <v>903</v>
      </c>
      <c r="B903" s="183">
        <v>879</v>
      </c>
      <c r="C903" s="1" t="s">
        <v>1733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1705</v>
      </c>
      <c r="K903" s="134" t="s">
        <v>3728</v>
      </c>
      <c r="M903" s="21" t="s">
        <v>4556</v>
      </c>
      <c r="N903" s="21" t="s">
        <v>2949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ITM_SUB_U</v>
      </c>
    </row>
    <row r="904" spans="1:26">
      <c r="A904" s="3">
        <f>ROW()</f>
        <v>904</v>
      </c>
      <c r="B904" s="183">
        <v>880</v>
      </c>
      <c r="C904" s="1" t="s">
        <v>1733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1705</v>
      </c>
      <c r="K904" s="134" t="s">
        <v>3728</v>
      </c>
      <c r="M904" s="21" t="s">
        <v>4557</v>
      </c>
      <c r="N904" s="21" t="s">
        <v>2949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ITM_SUB_V</v>
      </c>
    </row>
    <row r="905" spans="1:26">
      <c r="A905" s="3">
        <f>ROW()</f>
        <v>905</v>
      </c>
      <c r="B905" s="183">
        <v>881</v>
      </c>
      <c r="C905" s="1" t="s">
        <v>1733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1705</v>
      </c>
      <c r="K905" s="134" t="s">
        <v>3728</v>
      </c>
      <c r="M905" s="21" t="s">
        <v>4558</v>
      </c>
      <c r="N905" s="21" t="s">
        <v>2949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ITM_SUB_W</v>
      </c>
    </row>
    <row r="906" spans="1:26">
      <c r="A906" s="3">
        <f>ROW()</f>
        <v>906</v>
      </c>
      <c r="B906" s="183">
        <v>882</v>
      </c>
      <c r="C906" s="1" t="s">
        <v>1733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1705</v>
      </c>
      <c r="K906" s="134" t="s">
        <v>3728</v>
      </c>
      <c r="M906" s="21" t="s">
        <v>4559</v>
      </c>
      <c r="N906" s="21" t="s">
        <v>2949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ITM_SUB_X</v>
      </c>
    </row>
    <row r="907" spans="1:26">
      <c r="A907" s="3">
        <f>ROW()</f>
        <v>907</v>
      </c>
      <c r="B907" s="183">
        <v>883</v>
      </c>
      <c r="C907" s="1" t="s">
        <v>1733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1705</v>
      </c>
      <c r="K907" s="134" t="s">
        <v>3728</v>
      </c>
      <c r="M907" s="21" t="s">
        <v>4560</v>
      </c>
      <c r="N907" s="21" t="s">
        <v>2949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ITM_SUB_Y</v>
      </c>
    </row>
    <row r="908" spans="1:26">
      <c r="A908" s="3">
        <f>ROW()</f>
        <v>908</v>
      </c>
      <c r="B908" s="183">
        <v>884</v>
      </c>
      <c r="C908" s="1" t="s">
        <v>1733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1705</v>
      </c>
      <c r="K908" s="134" t="s">
        <v>3728</v>
      </c>
      <c r="M908" s="21" t="s">
        <v>4561</v>
      </c>
      <c r="N908" s="21" t="s">
        <v>2949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ITM_SUB_Z</v>
      </c>
    </row>
    <row r="909" spans="1:26">
      <c r="A909" s="3">
        <f>ROW()</f>
        <v>909</v>
      </c>
      <c r="B909" s="183">
        <v>885</v>
      </c>
      <c r="C909" s="1" t="s">
        <v>1803</v>
      </c>
      <c r="D909" s="1" t="s">
        <v>4310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1705</v>
      </c>
      <c r="K909" s="134" t="s">
        <v>3728</v>
      </c>
      <c r="M909" s="21" t="s">
        <v>4310</v>
      </c>
      <c r="N909" s="21" t="s">
        <v>2949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ITM_SUB_E_OUTLINE</v>
      </c>
    </row>
    <row r="910" spans="1:26">
      <c r="A910" s="3">
        <f>ROW()</f>
        <v>910</v>
      </c>
      <c r="B910" s="183">
        <v>886</v>
      </c>
      <c r="C910" s="1" t="s">
        <v>1733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1705</v>
      </c>
      <c r="K910" s="134" t="s">
        <v>3728</v>
      </c>
      <c r="M910" s="21" t="s">
        <v>4562</v>
      </c>
      <c r="N910" s="21" t="s">
        <v>2949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ITM_SUB_a</v>
      </c>
    </row>
    <row r="911" spans="1:26">
      <c r="A911" s="3">
        <f>ROW()</f>
        <v>911</v>
      </c>
      <c r="B911" s="183">
        <v>887</v>
      </c>
      <c r="C911" s="1" t="s">
        <v>1733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1705</v>
      </c>
      <c r="K911" s="134" t="s">
        <v>3728</v>
      </c>
      <c r="M911" s="21" t="s">
        <v>4563</v>
      </c>
      <c r="N911" s="21" t="s">
        <v>2949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ITM_SUB_b</v>
      </c>
    </row>
    <row r="912" spans="1:26">
      <c r="A912" s="3">
        <f>ROW()</f>
        <v>912</v>
      </c>
      <c r="B912" s="183">
        <v>888</v>
      </c>
      <c r="C912" s="1" t="s">
        <v>1733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1705</v>
      </c>
      <c r="K912" s="134" t="s">
        <v>3728</v>
      </c>
      <c r="M912" s="21" t="s">
        <v>4564</v>
      </c>
      <c r="N912" s="21" t="s">
        <v>2949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ITM_SUB_c</v>
      </c>
    </row>
    <row r="913" spans="1:26">
      <c r="A913" s="3">
        <f>ROW()</f>
        <v>913</v>
      </c>
      <c r="B913" s="183">
        <v>889</v>
      </c>
      <c r="C913" s="1" t="s">
        <v>1733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1705</v>
      </c>
      <c r="K913" s="134" t="s">
        <v>3728</v>
      </c>
      <c r="M913" s="21" t="s">
        <v>4565</v>
      </c>
      <c r="N913" s="21" t="s">
        <v>2949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ITM_SUB_d</v>
      </c>
    </row>
    <row r="914" spans="1:26">
      <c r="A914" s="3">
        <f>ROW()</f>
        <v>914</v>
      </c>
      <c r="B914" s="183">
        <v>890</v>
      </c>
      <c r="C914" s="1" t="s">
        <v>1733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1705</v>
      </c>
      <c r="K914" s="134" t="s">
        <v>3728</v>
      </c>
      <c r="M914" s="21" t="s">
        <v>4566</v>
      </c>
      <c r="N914" s="21" t="s">
        <v>2949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ITM_SUB_e</v>
      </c>
    </row>
    <row r="915" spans="1:26">
      <c r="A915" s="3">
        <f>ROW()</f>
        <v>915</v>
      </c>
      <c r="B915" s="183">
        <v>891</v>
      </c>
      <c r="C915" s="1" t="s">
        <v>1733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1705</v>
      </c>
      <c r="K915" s="134" t="s">
        <v>3728</v>
      </c>
      <c r="M915" s="21" t="s">
        <v>4567</v>
      </c>
      <c r="N915" s="21" t="s">
        <v>2949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ITM_SUB_h</v>
      </c>
    </row>
    <row r="916" spans="1:26">
      <c r="A916" s="3">
        <f>ROW()</f>
        <v>916</v>
      </c>
      <c r="B916" s="183">
        <v>892</v>
      </c>
      <c r="C916" s="1" t="s">
        <v>1733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1705</v>
      </c>
      <c r="K916" s="134" t="s">
        <v>3728</v>
      </c>
      <c r="M916" s="21" t="s">
        <v>4568</v>
      </c>
      <c r="N916" s="21" t="s">
        <v>2949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ITM_SUB_i</v>
      </c>
    </row>
    <row r="917" spans="1:26">
      <c r="A917" s="3">
        <f>ROW()</f>
        <v>917</v>
      </c>
      <c r="B917" s="183">
        <v>893</v>
      </c>
      <c r="C917" s="1" t="s">
        <v>1733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1705</v>
      </c>
      <c r="K917" s="134" t="s">
        <v>3728</v>
      </c>
      <c r="M917" s="21" t="s">
        <v>4569</v>
      </c>
      <c r="N917" s="21" t="s">
        <v>2949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ITM_SUB_j</v>
      </c>
    </row>
    <row r="918" spans="1:26">
      <c r="A918" s="3">
        <f>ROW()</f>
        <v>918</v>
      </c>
      <c r="B918" s="183">
        <v>894</v>
      </c>
      <c r="C918" s="1" t="s">
        <v>1733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1705</v>
      </c>
      <c r="K918" s="134" t="s">
        <v>3728</v>
      </c>
      <c r="M918" s="21" t="s">
        <v>4570</v>
      </c>
      <c r="N918" s="21" t="s">
        <v>2949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ITM_SUB_k</v>
      </c>
    </row>
    <row r="919" spans="1:26">
      <c r="A919" s="3">
        <f>ROW()</f>
        <v>919</v>
      </c>
      <c r="B919" s="183">
        <v>895</v>
      </c>
      <c r="C919" s="1" t="s">
        <v>1733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1705</v>
      </c>
      <c r="K919" s="134" t="s">
        <v>3728</v>
      </c>
      <c r="M919" s="21" t="s">
        <v>4571</v>
      </c>
      <c r="N919" s="21" t="s">
        <v>2949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ITM_SUB_l</v>
      </c>
    </row>
    <row r="920" spans="1:26">
      <c r="A920" s="3">
        <f>ROW()</f>
        <v>920</v>
      </c>
      <c r="B920" s="183">
        <v>896</v>
      </c>
      <c r="C920" s="1" t="s">
        <v>1733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1705</v>
      </c>
      <c r="K920" s="134" t="s">
        <v>3728</v>
      </c>
      <c r="M920" s="21" t="s">
        <v>4572</v>
      </c>
      <c r="N920" s="21" t="s">
        <v>2949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ITM_SUB_m</v>
      </c>
    </row>
    <row r="921" spans="1:26">
      <c r="A921" s="3">
        <f>ROW()</f>
        <v>921</v>
      </c>
      <c r="B921" s="183">
        <v>897</v>
      </c>
      <c r="C921" s="1" t="s">
        <v>1733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1705</v>
      </c>
      <c r="K921" s="134" t="s">
        <v>3728</v>
      </c>
      <c r="M921" s="21" t="s">
        <v>4573</v>
      </c>
      <c r="N921" s="21" t="s">
        <v>2949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ITM_SUB_n</v>
      </c>
    </row>
    <row r="922" spans="1:26">
      <c r="A922" s="3">
        <f>ROW()</f>
        <v>922</v>
      </c>
      <c r="B922" s="183">
        <v>898</v>
      </c>
      <c r="C922" s="1" t="s">
        <v>1733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1705</v>
      </c>
      <c r="K922" s="134" t="s">
        <v>3728</v>
      </c>
      <c r="M922" s="21" t="s">
        <v>4574</v>
      </c>
      <c r="N922" s="21" t="s">
        <v>2949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ITM_SUB_o</v>
      </c>
    </row>
    <row r="923" spans="1:26">
      <c r="A923" s="3">
        <f>ROW()</f>
        <v>923</v>
      </c>
      <c r="B923" s="183">
        <v>899</v>
      </c>
      <c r="C923" s="1" t="s">
        <v>1733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1705</v>
      </c>
      <c r="K923" s="134" t="s">
        <v>3728</v>
      </c>
      <c r="M923" s="21" t="s">
        <v>4575</v>
      </c>
      <c r="N923" s="21" t="s">
        <v>2949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ITM_SUB_p</v>
      </c>
    </row>
    <row r="924" spans="1:26">
      <c r="A924" s="3">
        <f>ROW()</f>
        <v>924</v>
      </c>
      <c r="B924" s="183">
        <v>900</v>
      </c>
      <c r="C924" s="1" t="s">
        <v>1733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1705</v>
      </c>
      <c r="K924" s="134" t="s">
        <v>3728</v>
      </c>
      <c r="M924" s="21" t="s">
        <v>4576</v>
      </c>
      <c r="N924" s="21" t="s">
        <v>2949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ITM_SUB_q</v>
      </c>
    </row>
    <row r="925" spans="1:26">
      <c r="A925" s="3">
        <f>ROW()</f>
        <v>925</v>
      </c>
      <c r="B925" s="183">
        <v>901</v>
      </c>
      <c r="C925" s="1" t="s">
        <v>1733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1705</v>
      </c>
      <c r="K925" s="134" t="s">
        <v>3728</v>
      </c>
      <c r="M925" s="21" t="s">
        <v>4577</v>
      </c>
      <c r="N925" s="21" t="s">
        <v>2949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ITM_SUB_s</v>
      </c>
    </row>
    <row r="926" spans="1:26">
      <c r="A926" s="3">
        <f>ROW()</f>
        <v>926</v>
      </c>
      <c r="B926" s="183">
        <v>902</v>
      </c>
      <c r="C926" s="1" t="s">
        <v>1733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1705</v>
      </c>
      <c r="K926" s="134" t="s">
        <v>3728</v>
      </c>
      <c r="M926" s="21" t="s">
        <v>4578</v>
      </c>
      <c r="N926" s="21" t="s">
        <v>2949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ITM_SUB_t</v>
      </c>
    </row>
    <row r="927" spans="1:26">
      <c r="A927" s="3">
        <f>ROW()</f>
        <v>927</v>
      </c>
      <c r="B927" s="183">
        <v>903</v>
      </c>
      <c r="C927" s="1" t="s">
        <v>1733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1705</v>
      </c>
      <c r="K927" s="134" t="s">
        <v>3728</v>
      </c>
      <c r="M927" s="21" t="s">
        <v>4579</v>
      </c>
      <c r="N927" s="21" t="s">
        <v>2949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ITM_SUB_u</v>
      </c>
    </row>
    <row r="928" spans="1:26">
      <c r="A928" s="3">
        <f>ROW()</f>
        <v>928</v>
      </c>
      <c r="B928" s="183">
        <v>904</v>
      </c>
      <c r="C928" s="1" t="s">
        <v>1733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1705</v>
      </c>
      <c r="K928" s="134" t="s">
        <v>3728</v>
      </c>
      <c r="M928" s="21" t="s">
        <v>4580</v>
      </c>
      <c r="N928" s="21" t="s">
        <v>2949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ITM_SUB_v</v>
      </c>
    </row>
    <row r="929" spans="1:26">
      <c r="A929" s="3">
        <f>ROW()</f>
        <v>929</v>
      </c>
      <c r="B929" s="183">
        <v>905</v>
      </c>
      <c r="C929" s="1" t="s">
        <v>1733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1705</v>
      </c>
      <c r="K929" s="134" t="s">
        <v>3728</v>
      </c>
      <c r="M929" s="21" t="s">
        <v>4581</v>
      </c>
      <c r="N929" s="21" t="s">
        <v>2949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ITM_SUB_w</v>
      </c>
    </row>
    <row r="930" spans="1:26">
      <c r="A930" s="3">
        <f>ROW()</f>
        <v>930</v>
      </c>
      <c r="B930" s="183">
        <v>906</v>
      </c>
      <c r="C930" s="1" t="s">
        <v>1733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1705</v>
      </c>
      <c r="K930" s="134" t="s">
        <v>3728</v>
      </c>
      <c r="M930" s="21" t="s">
        <v>4582</v>
      </c>
      <c r="N930" s="21" t="s">
        <v>2949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ITM_SUB_x</v>
      </c>
    </row>
    <row r="931" spans="1:26">
      <c r="A931" s="3">
        <f>ROW()</f>
        <v>931</v>
      </c>
      <c r="B931" s="183">
        <v>907</v>
      </c>
      <c r="C931" s="1" t="s">
        <v>1733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1705</v>
      </c>
      <c r="K931" s="134" t="s">
        <v>3728</v>
      </c>
      <c r="M931" s="21" t="s">
        <v>4583</v>
      </c>
      <c r="N931" s="21" t="s">
        <v>2949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ITM_SUB_y</v>
      </c>
    </row>
    <row r="932" spans="1:26">
      <c r="A932" s="3">
        <f>ROW()</f>
        <v>932</v>
      </c>
      <c r="B932" s="183">
        <v>908</v>
      </c>
      <c r="C932" s="1" t="s">
        <v>1733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1705</v>
      </c>
      <c r="K932" s="134" t="s">
        <v>3728</v>
      </c>
      <c r="M932" s="21" t="s">
        <v>4584</v>
      </c>
      <c r="N932" s="21" t="s">
        <v>2949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ITM_SUB_z</v>
      </c>
    </row>
    <row r="933" spans="1:26">
      <c r="A933" s="3">
        <f>ROW()</f>
        <v>933</v>
      </c>
      <c r="B933" s="183">
        <v>909</v>
      </c>
      <c r="C933" s="1" t="s">
        <v>1733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1705</v>
      </c>
      <c r="K933" s="134" t="s">
        <v>3728</v>
      </c>
      <c r="M933" s="21" t="s">
        <v>4585</v>
      </c>
      <c r="N933" s="21" t="s">
        <v>2949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ITM_SUB_a_b</v>
      </c>
    </row>
    <row r="934" spans="1:26">
      <c r="A934" s="3">
        <f>ROW()</f>
        <v>934</v>
      </c>
      <c r="B934" s="183">
        <v>910</v>
      </c>
      <c r="C934" s="1" t="s">
        <v>1733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1705</v>
      </c>
      <c r="K934" s="134" t="s">
        <v>3728</v>
      </c>
      <c r="M934" s="21" t="s">
        <v>4586</v>
      </c>
      <c r="N934" s="21" t="s">
        <v>2949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ITM_SUB_e_b</v>
      </c>
    </row>
    <row r="935" spans="1:26">
      <c r="A935" s="3">
        <f>ROW()</f>
        <v>935</v>
      </c>
      <c r="B935" s="183">
        <v>911</v>
      </c>
      <c r="C935" s="1" t="s">
        <v>1733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1705</v>
      </c>
      <c r="K935" s="134" t="s">
        <v>3728</v>
      </c>
      <c r="M935" s="21" t="s">
        <v>4587</v>
      </c>
      <c r="N935" s="21" t="s">
        <v>2949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ITM_SUB_k_b</v>
      </c>
    </row>
    <row r="936" spans="1:26">
      <c r="A936" s="3">
        <f>ROW()</f>
        <v>936</v>
      </c>
      <c r="B936" s="183">
        <v>912</v>
      </c>
      <c r="C936" s="1" t="s">
        <v>1733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1705</v>
      </c>
      <c r="K936" s="134" t="s">
        <v>3728</v>
      </c>
      <c r="M936" s="21" t="s">
        <v>4588</v>
      </c>
      <c r="N936" s="21" t="s">
        <v>2949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ITM_SUB_l_b</v>
      </c>
    </row>
    <row r="937" spans="1:26">
      <c r="A937" s="3">
        <f>ROW()</f>
        <v>937</v>
      </c>
      <c r="B937" s="183">
        <v>913</v>
      </c>
      <c r="C937" s="1" t="s">
        <v>1733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1705</v>
      </c>
      <c r="K937" s="134" t="s">
        <v>3728</v>
      </c>
      <c r="M937" s="21" t="s">
        <v>4589</v>
      </c>
      <c r="N937" s="21" t="s">
        <v>2949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ITM_SUB_m_b</v>
      </c>
    </row>
    <row r="938" spans="1:26">
      <c r="A938" s="3">
        <f>ROW()</f>
        <v>938</v>
      </c>
      <c r="B938" s="183">
        <v>914</v>
      </c>
      <c r="C938" s="1" t="s">
        <v>1733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1705</v>
      </c>
      <c r="K938" s="134" t="s">
        <v>3728</v>
      </c>
      <c r="M938" s="21" t="s">
        <v>4590</v>
      </c>
      <c r="N938" s="21" t="s">
        <v>2949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ITM_SUB_n_b</v>
      </c>
    </row>
    <row r="939" spans="1:26">
      <c r="A939" s="3">
        <f>ROW()</f>
        <v>939</v>
      </c>
      <c r="B939" s="183">
        <v>915</v>
      </c>
      <c r="C939" s="1" t="s">
        <v>1733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1705</v>
      </c>
      <c r="K939" s="134" t="s">
        <v>3728</v>
      </c>
      <c r="M939" s="21" t="s">
        <v>4591</v>
      </c>
      <c r="N939" s="21" t="s">
        <v>2949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ITM_SUB_o_b</v>
      </c>
    </row>
    <row r="940" spans="1:26">
      <c r="A940" s="3">
        <f>ROW()</f>
        <v>940</v>
      </c>
      <c r="B940" s="183">
        <v>916</v>
      </c>
      <c r="C940" s="1" t="s">
        <v>1733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1705</v>
      </c>
      <c r="K940" s="134" t="s">
        <v>3728</v>
      </c>
      <c r="M940" s="21" t="s">
        <v>4592</v>
      </c>
      <c r="N940" s="21" t="s">
        <v>2949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ITM_SUB_p_b</v>
      </c>
    </row>
    <row r="941" spans="1:26">
      <c r="A941" s="3">
        <f>ROW()</f>
        <v>941</v>
      </c>
      <c r="B941" s="183">
        <v>917</v>
      </c>
      <c r="C941" s="1" t="s">
        <v>1733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1705</v>
      </c>
      <c r="K941" s="134" t="s">
        <v>3728</v>
      </c>
      <c r="M941" s="21" t="s">
        <v>4593</v>
      </c>
      <c r="N941" s="21" t="s">
        <v>2949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ITM_SUB_s_b</v>
      </c>
    </row>
    <row r="942" spans="1:26">
      <c r="A942" s="3">
        <f>ROW()</f>
        <v>942</v>
      </c>
      <c r="B942" s="183">
        <v>918</v>
      </c>
      <c r="C942" s="1" t="s">
        <v>1733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1705</v>
      </c>
      <c r="K942" s="134" t="s">
        <v>3728</v>
      </c>
      <c r="M942" s="21" t="s">
        <v>4594</v>
      </c>
      <c r="N942" s="21" t="s">
        <v>2949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ITM_SUB_u_b</v>
      </c>
    </row>
    <row r="943" spans="1:26">
      <c r="A943" s="3">
        <f>ROW()</f>
        <v>943</v>
      </c>
      <c r="B943" s="183">
        <v>919</v>
      </c>
      <c r="C943" s="1" t="s">
        <v>1733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1705</v>
      </c>
      <c r="K943" s="134" t="s">
        <v>3728</v>
      </c>
      <c r="M943" s="21" t="s">
        <v>4595</v>
      </c>
      <c r="N943" s="21" t="s">
        <v>2949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ITM_SUB_x_b</v>
      </c>
    </row>
    <row r="944" spans="1:26">
      <c r="A944" s="3">
        <f>ROW()</f>
        <v>944</v>
      </c>
      <c r="B944" s="183">
        <v>920</v>
      </c>
      <c r="C944" s="1" t="s">
        <v>1733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1705</v>
      </c>
      <c r="K944" s="134" t="s">
        <v>3728</v>
      </c>
      <c r="M944" s="21" t="s">
        <v>4596</v>
      </c>
      <c r="N944" s="21" t="s">
        <v>2949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ITM_SUP_PLUS</v>
      </c>
    </row>
    <row r="945" spans="1:26">
      <c r="A945" s="3">
        <f>ROW()</f>
        <v>945</v>
      </c>
      <c r="B945" s="183">
        <v>921</v>
      </c>
      <c r="C945" s="1" t="s">
        <v>1733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1705</v>
      </c>
      <c r="K945" s="134" t="s">
        <v>3728</v>
      </c>
      <c r="M945" s="21" t="s">
        <v>4597</v>
      </c>
      <c r="N945" s="21" t="s">
        <v>2949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ITM_SUP_MINUS</v>
      </c>
    </row>
    <row r="946" spans="1:26">
      <c r="A946" s="3">
        <f>ROW()</f>
        <v>946</v>
      </c>
      <c r="B946" s="183">
        <v>922</v>
      </c>
      <c r="C946" s="1" t="s">
        <v>1803</v>
      </c>
      <c r="D946" s="1" t="s">
        <v>4311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1705</v>
      </c>
      <c r="K946" s="134" t="s">
        <v>3728</v>
      </c>
      <c r="M946" s="21" t="s">
        <v>4311</v>
      </c>
      <c r="N946" s="21" t="s">
        <v>2949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ITM_SUP_MINUS_1</v>
      </c>
    </row>
    <row r="947" spans="1:26">
      <c r="A947" s="3">
        <f>ROW()</f>
        <v>947</v>
      </c>
      <c r="B947" s="183">
        <v>923</v>
      </c>
      <c r="C947" s="1" t="s">
        <v>1803</v>
      </c>
      <c r="D947" s="1" t="s">
        <v>4312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1705</v>
      </c>
      <c r="K947" s="134" t="s">
        <v>3728</v>
      </c>
      <c r="M947" s="21" t="s">
        <v>4312</v>
      </c>
      <c r="N947" s="21" t="s">
        <v>2949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ITM_SUP_INFINITY</v>
      </c>
    </row>
    <row r="948" spans="1:26">
      <c r="A948" s="3">
        <f>ROW()</f>
        <v>948</v>
      </c>
      <c r="B948" s="183">
        <v>924</v>
      </c>
      <c r="C948" s="1" t="s">
        <v>1803</v>
      </c>
      <c r="D948" s="1" t="s">
        <v>4313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1705</v>
      </c>
      <c r="K948" s="134" t="s">
        <v>3728</v>
      </c>
      <c r="M948" s="21" t="s">
        <v>4313</v>
      </c>
      <c r="N948" s="21" t="s">
        <v>2949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ITM_SUP_ASTERISK</v>
      </c>
    </row>
    <row r="949" spans="1:26">
      <c r="A949" s="3">
        <f>ROW()</f>
        <v>949</v>
      </c>
      <c r="B949" s="183">
        <v>925</v>
      </c>
      <c r="C949" s="1" t="s">
        <v>1733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1705</v>
      </c>
      <c r="K949" s="134" t="s">
        <v>3728</v>
      </c>
      <c r="M949" s="21" t="s">
        <v>4598</v>
      </c>
      <c r="N949" s="21" t="s">
        <v>2949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ITM_SUP_0</v>
      </c>
    </row>
    <row r="950" spans="1:26">
      <c r="A950" s="3">
        <f>ROW()</f>
        <v>950</v>
      </c>
      <c r="B950" s="183">
        <v>926</v>
      </c>
      <c r="C950" s="1" t="s">
        <v>1733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1705</v>
      </c>
      <c r="K950" s="134" t="s">
        <v>3728</v>
      </c>
      <c r="M950" s="21" t="s">
        <v>4599</v>
      </c>
      <c r="N950" s="21" t="s">
        <v>2949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ITM_SUP_1</v>
      </c>
    </row>
    <row r="951" spans="1:26">
      <c r="A951" s="3">
        <f>ROW()</f>
        <v>951</v>
      </c>
      <c r="B951" s="183">
        <v>927</v>
      </c>
      <c r="C951" s="1" t="s">
        <v>1733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1705</v>
      </c>
      <c r="K951" s="134" t="s">
        <v>3728</v>
      </c>
      <c r="M951" s="21" t="s">
        <v>4600</v>
      </c>
      <c r="N951" s="21" t="s">
        <v>2949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ITM_SUP_2</v>
      </c>
    </row>
    <row r="952" spans="1:26">
      <c r="A952" s="3">
        <f>ROW()</f>
        <v>952</v>
      </c>
      <c r="B952" s="183">
        <v>928</v>
      </c>
      <c r="C952" s="1" t="s">
        <v>1733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1705</v>
      </c>
      <c r="K952" s="134" t="s">
        <v>3728</v>
      </c>
      <c r="M952" s="21" t="s">
        <v>4601</v>
      </c>
      <c r="N952" s="21" t="s">
        <v>2949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ITM_SUP_3</v>
      </c>
    </row>
    <row r="953" spans="1:26">
      <c r="A953" s="3">
        <f>ROW()</f>
        <v>953</v>
      </c>
      <c r="B953" s="183">
        <v>929</v>
      </c>
      <c r="C953" s="1" t="s">
        <v>1733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1705</v>
      </c>
      <c r="K953" s="134" t="s">
        <v>3728</v>
      </c>
      <c r="M953" s="21" t="s">
        <v>4602</v>
      </c>
      <c r="N953" s="21" t="s">
        <v>2949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ITM_SUP_4</v>
      </c>
    </row>
    <row r="954" spans="1:26">
      <c r="A954" s="3">
        <f>ROW()</f>
        <v>954</v>
      </c>
      <c r="B954" s="183">
        <v>930</v>
      </c>
      <c r="C954" s="1" t="s">
        <v>1733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1705</v>
      </c>
      <c r="K954" s="134" t="s">
        <v>3728</v>
      </c>
      <c r="M954" s="21" t="s">
        <v>4603</v>
      </c>
      <c r="N954" s="21" t="s">
        <v>2949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ITM_SUP_5</v>
      </c>
    </row>
    <row r="955" spans="1:26">
      <c r="A955" s="3">
        <f>ROW()</f>
        <v>955</v>
      </c>
      <c r="B955" s="183">
        <v>931</v>
      </c>
      <c r="C955" s="1" t="s">
        <v>1733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1705</v>
      </c>
      <c r="K955" s="134" t="s">
        <v>3728</v>
      </c>
      <c r="M955" s="21" t="s">
        <v>4604</v>
      </c>
      <c r="N955" s="21" t="s">
        <v>2949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ITM_SUP_6</v>
      </c>
    </row>
    <row r="956" spans="1:26">
      <c r="A956" s="3">
        <f>ROW()</f>
        <v>956</v>
      </c>
      <c r="B956" s="183">
        <v>932</v>
      </c>
      <c r="C956" s="1" t="s">
        <v>1733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1705</v>
      </c>
      <c r="K956" s="134" t="s">
        <v>3728</v>
      </c>
      <c r="M956" s="21" t="s">
        <v>4605</v>
      </c>
      <c r="N956" s="21" t="s">
        <v>2949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ITM_SUP_7</v>
      </c>
    </row>
    <row r="957" spans="1:26">
      <c r="A957" s="3">
        <f>ROW()</f>
        <v>957</v>
      </c>
      <c r="B957" s="183">
        <v>933</v>
      </c>
      <c r="C957" s="1" t="s">
        <v>1733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1705</v>
      </c>
      <c r="K957" s="134" t="s">
        <v>3728</v>
      </c>
      <c r="M957" s="21" t="s">
        <v>4606</v>
      </c>
      <c r="N957" s="21" t="s">
        <v>2949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ITM_SUP_8</v>
      </c>
    </row>
    <row r="958" spans="1:26">
      <c r="A958" s="3">
        <f>ROW()</f>
        <v>958</v>
      </c>
      <c r="B958" s="183">
        <v>934</v>
      </c>
      <c r="C958" s="1" t="s">
        <v>1733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1705</v>
      </c>
      <c r="K958" s="134" t="s">
        <v>3728</v>
      </c>
      <c r="M958" s="21" t="s">
        <v>4607</v>
      </c>
      <c r="N958" s="21" t="s">
        <v>2949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ITM_SUP_9</v>
      </c>
    </row>
    <row r="959" spans="1:26">
      <c r="A959" s="3">
        <f>ROW()</f>
        <v>959</v>
      </c>
      <c r="B959" s="183">
        <v>935</v>
      </c>
      <c r="C959" s="97" t="s">
        <v>1733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1705</v>
      </c>
      <c r="K959" s="159" t="s">
        <v>3728</v>
      </c>
      <c r="L959" s="99"/>
      <c r="M959" s="21" t="str">
        <f>"ITM_"&amp;TEXT($B959,"0000")</f>
        <v>ITM_0935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ITM_0935</v>
      </c>
    </row>
    <row r="960" spans="1:26">
      <c r="A960" s="3">
        <f>ROW()</f>
        <v>960</v>
      </c>
      <c r="B960" s="183">
        <v>936</v>
      </c>
      <c r="C960" s="1" t="s">
        <v>1803</v>
      </c>
      <c r="D960" s="1" t="s">
        <v>4314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1705</v>
      </c>
      <c r="K960" s="134" t="s">
        <v>3728</v>
      </c>
      <c r="M960" s="21" t="s">
        <v>4314</v>
      </c>
      <c r="N960" s="21" t="s">
        <v>2949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ITM_SUP_T</v>
      </c>
    </row>
    <row r="961" spans="1:26">
      <c r="A961" s="3">
        <f>ROW()</f>
        <v>961</v>
      </c>
      <c r="B961" s="183">
        <v>937</v>
      </c>
      <c r="C961" s="1" t="s">
        <v>1733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1705</v>
      </c>
      <c r="K961" s="134" t="s">
        <v>3728</v>
      </c>
      <c r="M961" s="21" t="s">
        <v>4608</v>
      </c>
      <c r="N961" s="21" t="s">
        <v>2949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ITM_SUP_a</v>
      </c>
    </row>
    <row r="962" spans="1:26">
      <c r="A962" s="3">
        <f>ROW()</f>
        <v>962</v>
      </c>
      <c r="B962" s="183">
        <v>938</v>
      </c>
      <c r="C962" s="1" t="s">
        <v>1733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1705</v>
      </c>
      <c r="K962" s="134" t="s">
        <v>3728</v>
      </c>
      <c r="M962" s="21" t="s">
        <v>4609</v>
      </c>
      <c r="N962" s="21" t="s">
        <v>2949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ITM_SUP_f</v>
      </c>
    </row>
    <row r="963" spans="1:26">
      <c r="A963" s="3">
        <f>ROW()</f>
        <v>963</v>
      </c>
      <c r="B963" s="183">
        <v>939</v>
      </c>
      <c r="C963" s="1" t="s">
        <v>1733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1705</v>
      </c>
      <c r="K963" s="134" t="s">
        <v>3728</v>
      </c>
      <c r="M963" s="21" t="s">
        <v>4610</v>
      </c>
      <c r="N963" s="21" t="s">
        <v>2949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ITM_SUP_g</v>
      </c>
    </row>
    <row r="964" spans="1:26">
      <c r="A964" s="3">
        <f>ROW()</f>
        <v>964</v>
      </c>
      <c r="B964" s="183">
        <v>940</v>
      </c>
      <c r="C964" s="1" t="s">
        <v>1733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1705</v>
      </c>
      <c r="K964" s="134" t="s">
        <v>3728</v>
      </c>
      <c r="M964" s="21" t="s">
        <v>4611</v>
      </c>
      <c r="N964" s="21" t="s">
        <v>2949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ITM_SUP_h</v>
      </c>
    </row>
    <row r="965" spans="1:26">
      <c r="A965" s="3">
        <f>ROW()</f>
        <v>965</v>
      </c>
      <c r="B965" s="183">
        <v>941</v>
      </c>
      <c r="C965" s="1" t="s">
        <v>1733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1705</v>
      </c>
      <c r="K965" s="134" t="s">
        <v>3728</v>
      </c>
      <c r="M965" s="21" t="s">
        <v>4612</v>
      </c>
      <c r="N965" s="21" t="s">
        <v>2949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ITM_SUP_r</v>
      </c>
    </row>
    <row r="966" spans="1:26">
      <c r="A966" s="3">
        <f>ROW()</f>
        <v>966</v>
      </c>
      <c r="B966" s="183">
        <v>942</v>
      </c>
      <c r="C966" s="1" t="s">
        <v>1733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1705</v>
      </c>
      <c r="K966" s="134" t="s">
        <v>3728</v>
      </c>
      <c r="M966" s="21" t="s">
        <v>4613</v>
      </c>
      <c r="N966" s="21" t="s">
        <v>2949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ITM_SUP_x</v>
      </c>
    </row>
    <row r="967" spans="1:26">
      <c r="A967" s="3">
        <f>ROW()</f>
        <v>967</v>
      </c>
      <c r="B967" s="183">
        <v>943</v>
      </c>
      <c r="C967" s="1" t="s">
        <v>1803</v>
      </c>
      <c r="D967" s="1" t="s">
        <v>4315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1705</v>
      </c>
      <c r="K967" s="134" t="s">
        <v>3728</v>
      </c>
      <c r="M967" s="21" t="s">
        <v>4315</v>
      </c>
      <c r="N967" s="21" t="s">
        <v>2949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ITM_SPACE</v>
      </c>
    </row>
    <row r="968" spans="1:26">
      <c r="A968" s="3">
        <f>ROW()</f>
        <v>968</v>
      </c>
      <c r="B968" s="183">
        <v>944</v>
      </c>
      <c r="C968" s="1" t="s">
        <v>1803</v>
      </c>
      <c r="D968" s="1" t="s">
        <v>4316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1705</v>
      </c>
      <c r="K968" s="134" t="s">
        <v>3728</v>
      </c>
      <c r="M968" s="21" t="s">
        <v>4316</v>
      </c>
      <c r="N968" s="21" t="s">
        <v>2949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ITM_EXCLAMATION_MARK</v>
      </c>
    </row>
    <row r="969" spans="1:26">
      <c r="A969" s="3">
        <f>ROW()</f>
        <v>969</v>
      </c>
      <c r="B969" s="183">
        <v>945</v>
      </c>
      <c r="C969" s="1" t="s">
        <v>1803</v>
      </c>
      <c r="D969" s="1" t="s">
        <v>4317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1705</v>
      </c>
      <c r="K969" s="134" t="s">
        <v>3728</v>
      </c>
      <c r="M969" s="21" t="s">
        <v>4317</v>
      </c>
      <c r="N969" s="21" t="s">
        <v>2949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ITM_DOUBLE_QUOTE</v>
      </c>
    </row>
    <row r="970" spans="1:26">
      <c r="A970" s="3">
        <f>ROW()</f>
        <v>970</v>
      </c>
      <c r="B970" s="183">
        <v>946</v>
      </c>
      <c r="C970" s="1" t="s">
        <v>1803</v>
      </c>
      <c r="D970" s="1" t="s">
        <v>4318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1705</v>
      </c>
      <c r="K970" s="134" t="s">
        <v>3728</v>
      </c>
      <c r="M970" s="21" t="s">
        <v>4318</v>
      </c>
      <c r="N970" s="21" t="s">
        <v>2949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ITM_NUMBER_SIGN</v>
      </c>
    </row>
    <row r="971" spans="1:26">
      <c r="A971" s="3">
        <f>ROW()</f>
        <v>971</v>
      </c>
      <c r="B971" s="183">
        <v>947</v>
      </c>
      <c r="C971" s="1" t="s">
        <v>1803</v>
      </c>
      <c r="D971" s="1" t="s">
        <v>4319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1705</v>
      </c>
      <c r="K971" s="134" t="s">
        <v>3728</v>
      </c>
      <c r="M971" s="21" t="s">
        <v>4319</v>
      </c>
      <c r="N971" s="21" t="s">
        <v>2949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ITM_DOLLAR</v>
      </c>
    </row>
    <row r="972" spans="1:26">
      <c r="A972" s="3">
        <f>ROW()</f>
        <v>972</v>
      </c>
      <c r="B972" s="183">
        <v>948</v>
      </c>
      <c r="C972" s="1" t="s">
        <v>1803</v>
      </c>
      <c r="D972" s="1" t="s">
        <v>4320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1705</v>
      </c>
      <c r="K972" s="134" t="s">
        <v>3728</v>
      </c>
      <c r="M972" s="21" t="s">
        <v>4320</v>
      </c>
      <c r="N972" s="21" t="s">
        <v>2949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ITM_PERCENT</v>
      </c>
    </row>
    <row r="973" spans="1:26">
      <c r="A973" s="3">
        <f>ROW()</f>
        <v>973</v>
      </c>
      <c r="B973" s="183">
        <v>949</v>
      </c>
      <c r="C973" s="1" t="s">
        <v>1803</v>
      </c>
      <c r="D973" s="1" t="s">
        <v>4321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1705</v>
      </c>
      <c r="K973" s="134" t="s">
        <v>3728</v>
      </c>
      <c r="M973" s="21" t="s">
        <v>4321</v>
      </c>
      <c r="N973" s="21" t="s">
        <v>2949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ITM_AMPERSAND</v>
      </c>
    </row>
    <row r="974" spans="1:26">
      <c r="A974" s="3">
        <f>ROW()</f>
        <v>974</v>
      </c>
      <c r="B974" s="183">
        <v>950</v>
      </c>
      <c r="C974" s="1" t="s">
        <v>1803</v>
      </c>
      <c r="D974" s="1" t="s">
        <v>4322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1705</v>
      </c>
      <c r="K974" s="134" t="s">
        <v>3728</v>
      </c>
      <c r="M974" s="21" t="s">
        <v>4322</v>
      </c>
      <c r="N974" s="21" t="s">
        <v>2949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ITM_QUOTE</v>
      </c>
    </row>
    <row r="975" spans="1:26">
      <c r="A975" s="3">
        <f>ROW()</f>
        <v>975</v>
      </c>
      <c r="B975" s="183">
        <v>951</v>
      </c>
      <c r="C975" s="1" t="s">
        <v>1803</v>
      </c>
      <c r="D975" s="1" t="s">
        <v>4323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1705</v>
      </c>
      <c r="K975" s="134" t="s">
        <v>3728</v>
      </c>
      <c r="M975" s="21" t="s">
        <v>4323</v>
      </c>
      <c r="N975" s="21" t="s">
        <v>2949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ITM_LEFT_PARENTHESIS</v>
      </c>
    </row>
    <row r="976" spans="1:26">
      <c r="A976" s="3">
        <f>ROW()</f>
        <v>976</v>
      </c>
      <c r="B976" s="183">
        <v>952</v>
      </c>
      <c r="C976" s="1" t="s">
        <v>1803</v>
      </c>
      <c r="D976" s="1" t="s">
        <v>4324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1705</v>
      </c>
      <c r="K976" s="134" t="s">
        <v>3728</v>
      </c>
      <c r="M976" s="21" t="s">
        <v>4324</v>
      </c>
      <c r="N976" s="21" t="s">
        <v>2949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ITM_RIGHT_PARENTHESIS</v>
      </c>
    </row>
    <row r="977" spans="1:26">
      <c r="A977" s="3">
        <f>ROW()</f>
        <v>977</v>
      </c>
      <c r="B977" s="183">
        <v>953</v>
      </c>
      <c r="C977" s="1" t="s">
        <v>1803</v>
      </c>
      <c r="D977" s="1" t="s">
        <v>4325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1705</v>
      </c>
      <c r="K977" s="134" t="s">
        <v>3728</v>
      </c>
      <c r="M977" s="21" t="s">
        <v>4325</v>
      </c>
      <c r="N977" s="21" t="s">
        <v>2949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ITM_ASTERISK</v>
      </c>
    </row>
    <row r="978" spans="1:26">
      <c r="A978" s="3">
        <f>ROW()</f>
        <v>978</v>
      </c>
      <c r="B978" s="183">
        <v>954</v>
      </c>
      <c r="C978" s="97" t="s">
        <v>1733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1705</v>
      </c>
      <c r="K978" s="159" t="s">
        <v>3728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1803</v>
      </c>
      <c r="D979" s="1" t="s">
        <v>4326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1705</v>
      </c>
      <c r="K979" s="134" t="s">
        <v>3728</v>
      </c>
      <c r="M979" s="21" t="s">
        <v>4326</v>
      </c>
      <c r="N979" s="21" t="s">
        <v>2949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ITM_PLUS</v>
      </c>
    </row>
    <row r="980" spans="1:26">
      <c r="A980" s="3">
        <f>ROW()</f>
        <v>980</v>
      </c>
      <c r="B980" s="183">
        <v>956</v>
      </c>
      <c r="C980" s="1" t="s">
        <v>1803</v>
      </c>
      <c r="D980" s="1" t="s">
        <v>4327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1705</v>
      </c>
      <c r="K980" s="134" t="s">
        <v>3728</v>
      </c>
      <c r="M980" s="21" t="s">
        <v>4327</v>
      </c>
      <c r="N980" s="21" t="s">
        <v>2949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ITM_COMMA</v>
      </c>
    </row>
    <row r="981" spans="1:26">
      <c r="A981" s="3">
        <f>ROW()</f>
        <v>981</v>
      </c>
      <c r="B981" s="183">
        <v>957</v>
      </c>
      <c r="C981" s="1" t="s">
        <v>1803</v>
      </c>
      <c r="D981" s="1" t="s">
        <v>4328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1705</v>
      </c>
      <c r="K981" s="134" t="s">
        <v>3728</v>
      </c>
      <c r="M981" s="21" t="s">
        <v>4328</v>
      </c>
      <c r="N981" s="21" t="s">
        <v>2949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ITM_MINUS</v>
      </c>
    </row>
    <row r="982" spans="1:26">
      <c r="A982" s="3">
        <f>ROW()</f>
        <v>982</v>
      </c>
      <c r="B982" s="183">
        <v>958</v>
      </c>
      <c r="C982" s="1" t="s">
        <v>1803</v>
      </c>
      <c r="D982" s="1" t="s">
        <v>4329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1705</v>
      </c>
      <c r="K982" s="134" t="s">
        <v>3728</v>
      </c>
      <c r="M982" s="21" t="s">
        <v>4329</v>
      </c>
      <c r="N982" s="21" t="s">
        <v>2949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ITM_PERIOD</v>
      </c>
    </row>
    <row r="983" spans="1:26">
      <c r="A983" s="3">
        <f>ROW()</f>
        <v>983</v>
      </c>
      <c r="B983" s="183">
        <v>959</v>
      </c>
      <c r="C983" s="1" t="s">
        <v>1803</v>
      </c>
      <c r="D983" s="1" t="s">
        <v>4330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1705</v>
      </c>
      <c r="K983" s="134" t="s">
        <v>3728</v>
      </c>
      <c r="M983" s="21" t="s">
        <v>4330</v>
      </c>
      <c r="N983" s="21" t="s">
        <v>2949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ITM_SLASH</v>
      </c>
    </row>
    <row r="984" spans="1:26">
      <c r="A984" s="3">
        <f>ROW()</f>
        <v>984</v>
      </c>
      <c r="B984" s="183">
        <v>960</v>
      </c>
      <c r="C984" s="1" t="s">
        <v>1803</v>
      </c>
      <c r="D984" s="1" t="s">
        <v>4331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1705</v>
      </c>
      <c r="K984" s="134" t="s">
        <v>3728</v>
      </c>
      <c r="M984" s="21" t="s">
        <v>4331</v>
      </c>
      <c r="N984" s="21" t="s">
        <v>2949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ITM_COLON</v>
      </c>
    </row>
    <row r="985" spans="1:26">
      <c r="A985" s="3">
        <f>ROW()</f>
        <v>985</v>
      </c>
      <c r="B985" s="183">
        <v>961</v>
      </c>
      <c r="C985" s="1" t="s">
        <v>1803</v>
      </c>
      <c r="D985" s="1" t="s">
        <v>4332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1705</v>
      </c>
      <c r="K985" s="134" t="s">
        <v>3728</v>
      </c>
      <c r="M985" s="21" t="s">
        <v>4332</v>
      </c>
      <c r="N985" s="21" t="s">
        <v>2949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ITM_SEMICOLON</v>
      </c>
    </row>
    <row r="986" spans="1:26">
      <c r="A986" s="3">
        <f>ROW()</f>
        <v>986</v>
      </c>
      <c r="B986" s="183">
        <v>962</v>
      </c>
      <c r="C986" s="1" t="s">
        <v>1803</v>
      </c>
      <c r="D986" s="1" t="s">
        <v>4333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1705</v>
      </c>
      <c r="K986" s="134" t="s">
        <v>3728</v>
      </c>
      <c r="M986" s="21" t="s">
        <v>4333</v>
      </c>
      <c r="N986" s="21" t="s">
        <v>2949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ITM_LESS_THAN</v>
      </c>
    </row>
    <row r="987" spans="1:26">
      <c r="A987" s="3">
        <f>ROW()</f>
        <v>987</v>
      </c>
      <c r="B987" s="183">
        <v>963</v>
      </c>
      <c r="C987" s="1" t="s">
        <v>1803</v>
      </c>
      <c r="D987" s="1" t="s">
        <v>4334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1705</v>
      </c>
      <c r="K987" s="134" t="s">
        <v>3728</v>
      </c>
      <c r="M987" s="21" t="s">
        <v>4334</v>
      </c>
      <c r="N987" s="21" t="s">
        <v>2949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ITM_EQUAL</v>
      </c>
    </row>
    <row r="988" spans="1:26">
      <c r="A988" s="3">
        <f>ROW()</f>
        <v>988</v>
      </c>
      <c r="B988" s="183">
        <v>964</v>
      </c>
      <c r="C988" s="1" t="s">
        <v>1803</v>
      </c>
      <c r="D988" s="1" t="s">
        <v>4335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1705</v>
      </c>
      <c r="K988" s="134" t="s">
        <v>3728</v>
      </c>
      <c r="M988" s="21" t="s">
        <v>4335</v>
      </c>
      <c r="N988" s="21" t="s">
        <v>2949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ITM_GREATER_THAN</v>
      </c>
    </row>
    <row r="989" spans="1:26">
      <c r="A989" s="3">
        <f>ROW()</f>
        <v>989</v>
      </c>
      <c r="B989" s="183">
        <v>965</v>
      </c>
      <c r="C989" s="1" t="s">
        <v>1803</v>
      </c>
      <c r="D989" s="1" t="s">
        <v>4336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1705</v>
      </c>
      <c r="K989" s="134" t="s">
        <v>3728</v>
      </c>
      <c r="M989" s="21" t="s">
        <v>4336</v>
      </c>
      <c r="N989" s="21" t="s">
        <v>2949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ITM_QUESTION_MARK</v>
      </c>
    </row>
    <row r="990" spans="1:26">
      <c r="A990" s="3">
        <f>ROW()</f>
        <v>990</v>
      </c>
      <c r="B990" s="183">
        <v>966</v>
      </c>
      <c r="C990" s="1" t="s">
        <v>1803</v>
      </c>
      <c r="D990" s="1" t="s">
        <v>4337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1705</v>
      </c>
      <c r="K990" s="134" t="s">
        <v>3728</v>
      </c>
      <c r="M990" s="21" t="s">
        <v>4337</v>
      </c>
      <c r="N990" s="21" t="s">
        <v>2949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ITM_AT</v>
      </c>
    </row>
    <row r="991" spans="1:26">
      <c r="A991" s="3">
        <f>ROW()</f>
        <v>991</v>
      </c>
      <c r="B991" s="183">
        <v>967</v>
      </c>
      <c r="C991" s="1" t="s">
        <v>1803</v>
      </c>
      <c r="D991" s="1" t="s">
        <v>4338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1705</v>
      </c>
      <c r="K991" s="134" t="s">
        <v>3728</v>
      </c>
      <c r="M991" s="21" t="s">
        <v>4338</v>
      </c>
      <c r="N991" s="21" t="s">
        <v>2949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ITM_LEFT_SQUARE_BRACKET</v>
      </c>
    </row>
    <row r="992" spans="1:26">
      <c r="A992" s="3">
        <f>ROW()</f>
        <v>992</v>
      </c>
      <c r="B992" s="183">
        <v>968</v>
      </c>
      <c r="C992" s="1" t="s">
        <v>1803</v>
      </c>
      <c r="D992" s="1" t="s">
        <v>4339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1705</v>
      </c>
      <c r="K992" s="134" t="s">
        <v>3728</v>
      </c>
      <c r="M992" s="21" t="s">
        <v>4339</v>
      </c>
      <c r="N992" s="21" t="s">
        <v>2949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ITM_BACK_SLASH</v>
      </c>
    </row>
    <row r="993" spans="1:26">
      <c r="A993" s="3">
        <f>ROW()</f>
        <v>993</v>
      </c>
      <c r="B993" s="183">
        <v>969</v>
      </c>
      <c r="C993" s="1" t="s">
        <v>1803</v>
      </c>
      <c r="D993" s="1" t="s">
        <v>4340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1705</v>
      </c>
      <c r="K993" s="134" t="s">
        <v>3728</v>
      </c>
      <c r="M993" s="21" t="s">
        <v>4340</v>
      </c>
      <c r="N993" s="21" t="s">
        <v>2949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ITM_RIGHT_SQUARE_BRACKET</v>
      </c>
    </row>
    <row r="994" spans="1:26">
      <c r="A994" s="3">
        <f>ROW()</f>
        <v>994</v>
      </c>
      <c r="B994" s="183">
        <v>970</v>
      </c>
      <c r="C994" s="1" t="s">
        <v>1803</v>
      </c>
      <c r="D994" s="1" t="s">
        <v>4341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1705</v>
      </c>
      <c r="K994" s="134" t="s">
        <v>3728</v>
      </c>
      <c r="M994" s="21" t="s">
        <v>4341</v>
      </c>
      <c r="N994" s="21" t="s">
        <v>2949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ITM_CIRCUMFLEX</v>
      </c>
    </row>
    <row r="995" spans="1:26">
      <c r="A995" s="3">
        <f>ROW()</f>
        <v>995</v>
      </c>
      <c r="B995" s="183">
        <v>971</v>
      </c>
      <c r="C995" s="1" t="s">
        <v>1803</v>
      </c>
      <c r="D995" s="1" t="s">
        <v>4342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1705</v>
      </c>
      <c r="K995" s="134" t="s">
        <v>3728</v>
      </c>
      <c r="M995" s="21" t="s">
        <v>4342</v>
      </c>
      <c r="N995" s="21" t="s">
        <v>2949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ITM_UNDERSCORE</v>
      </c>
    </row>
    <row r="996" spans="1:26">
      <c r="A996" s="3">
        <f>ROW()</f>
        <v>996</v>
      </c>
      <c r="B996" s="183">
        <v>972</v>
      </c>
      <c r="C996" s="1" t="s">
        <v>1803</v>
      </c>
      <c r="D996" s="1" t="s">
        <v>4343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1705</v>
      </c>
      <c r="K996" s="134" t="s">
        <v>3728</v>
      </c>
      <c r="M996" s="21" t="s">
        <v>4343</v>
      </c>
      <c r="N996" s="21" t="s">
        <v>2949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ITM_LEFT_CURLY_BRACKET</v>
      </c>
    </row>
    <row r="997" spans="1:26">
      <c r="A997" s="3">
        <f>ROW()</f>
        <v>997</v>
      </c>
      <c r="B997" s="183">
        <v>973</v>
      </c>
      <c r="C997" s="1" t="s">
        <v>1803</v>
      </c>
      <c r="D997" s="1" t="s">
        <v>4344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1705</v>
      </c>
      <c r="K997" s="134" t="s">
        <v>3728</v>
      </c>
      <c r="M997" s="21" t="s">
        <v>4344</v>
      </c>
      <c r="N997" s="21" t="s">
        <v>2949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ITM_PIPE</v>
      </c>
    </row>
    <row r="998" spans="1:26">
      <c r="A998" s="3">
        <f>ROW()</f>
        <v>998</v>
      </c>
      <c r="B998" s="183">
        <v>974</v>
      </c>
      <c r="C998" s="1" t="s">
        <v>1803</v>
      </c>
      <c r="D998" s="1" t="s">
        <v>4345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1705</v>
      </c>
      <c r="K998" s="134" t="s">
        <v>3728</v>
      </c>
      <c r="M998" s="21" t="s">
        <v>4345</v>
      </c>
      <c r="N998" s="21" t="s">
        <v>2949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ITM_RIGHT_CURLY_BRACKET</v>
      </c>
    </row>
    <row r="999" spans="1:26">
      <c r="A999" s="3">
        <f>ROW()</f>
        <v>999</v>
      </c>
      <c r="B999" s="183">
        <v>975</v>
      </c>
      <c r="C999" s="1" t="s">
        <v>1803</v>
      </c>
      <c r="D999" s="1" t="s">
        <v>4346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1705</v>
      </c>
      <c r="K999" s="134" t="s">
        <v>3728</v>
      </c>
      <c r="M999" s="21" t="s">
        <v>4346</v>
      </c>
      <c r="N999" s="21" t="s">
        <v>2949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ITM_TILDE</v>
      </c>
    </row>
    <row r="1000" spans="1:26">
      <c r="A1000" s="3">
        <f>ROW()</f>
        <v>1000</v>
      </c>
      <c r="B1000" s="183">
        <v>976</v>
      </c>
      <c r="C1000" s="1" t="s">
        <v>1803</v>
      </c>
      <c r="D1000" s="1" t="s">
        <v>4347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1705</v>
      </c>
      <c r="K1000" s="134" t="s">
        <v>3728</v>
      </c>
      <c r="M1000" s="21" t="s">
        <v>4347</v>
      </c>
      <c r="N1000" s="21" t="s">
        <v>2949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ITM_INVERTED_EXCLAMATION_MARK</v>
      </c>
    </row>
    <row r="1001" spans="1:26">
      <c r="A1001" s="3">
        <f>ROW()</f>
        <v>1001</v>
      </c>
      <c r="B1001" s="183">
        <v>977</v>
      </c>
      <c r="C1001" s="1" t="s">
        <v>1733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1705</v>
      </c>
      <c r="K1001" s="134" t="s">
        <v>3728</v>
      </c>
      <c r="M1001" s="21" t="s">
        <v>4614</v>
      </c>
      <c r="N1001" s="21" t="s">
        <v>2949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ITM_CENT</v>
      </c>
    </row>
    <row r="1002" spans="1:26">
      <c r="A1002" s="3">
        <f>ROW()</f>
        <v>1002</v>
      </c>
      <c r="B1002" s="183">
        <v>978</v>
      </c>
      <c r="C1002" s="1" t="s">
        <v>1803</v>
      </c>
      <c r="D1002" s="1" t="s">
        <v>4348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1705</v>
      </c>
      <c r="K1002" s="134" t="s">
        <v>3728</v>
      </c>
      <c r="M1002" s="21" t="s">
        <v>4348</v>
      </c>
      <c r="N1002" s="21" t="s">
        <v>2949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ITM_POUND</v>
      </c>
    </row>
    <row r="1003" spans="1:26">
      <c r="A1003" s="3">
        <f>ROW()</f>
        <v>1003</v>
      </c>
      <c r="B1003" s="183">
        <v>979</v>
      </c>
      <c r="C1003" s="1" t="s">
        <v>1803</v>
      </c>
      <c r="D1003" s="1" t="s">
        <v>4349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1705</v>
      </c>
      <c r="K1003" s="134" t="s">
        <v>3728</v>
      </c>
      <c r="M1003" s="21" t="s">
        <v>4349</v>
      </c>
      <c r="N1003" s="21" t="s">
        <v>2949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ITM_YEN</v>
      </c>
    </row>
    <row r="1004" spans="1:26">
      <c r="A1004" s="3">
        <f>ROW()</f>
        <v>1004</v>
      </c>
      <c r="B1004" s="183">
        <v>980</v>
      </c>
      <c r="C1004" s="1" t="s">
        <v>1803</v>
      </c>
      <c r="D1004" s="1" t="s">
        <v>4350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1705</v>
      </c>
      <c r="K1004" s="134" t="s">
        <v>3728</v>
      </c>
      <c r="M1004" s="21" t="s">
        <v>4350</v>
      </c>
      <c r="N1004" s="21" t="s">
        <v>2949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ITM_SECTION</v>
      </c>
    </row>
    <row r="1005" spans="1:26">
      <c r="A1005" s="3">
        <f>ROW()</f>
        <v>1005</v>
      </c>
      <c r="B1005" s="183">
        <v>981</v>
      </c>
      <c r="C1005" s="1" t="s">
        <v>1733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1705</v>
      </c>
      <c r="K1005" s="134" t="s">
        <v>3728</v>
      </c>
      <c r="M1005" s="21" t="s">
        <v>4615</v>
      </c>
      <c r="N1005" s="21" t="s">
        <v>2949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ITM_OVERFLOW_CARRY</v>
      </c>
    </row>
    <row r="1006" spans="1:26">
      <c r="A1006" s="3">
        <f>ROW()</f>
        <v>1006</v>
      </c>
      <c r="B1006" s="183">
        <v>982</v>
      </c>
      <c r="C1006" s="1" t="s">
        <v>1803</v>
      </c>
      <c r="D1006" s="1" t="s">
        <v>4351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1705</v>
      </c>
      <c r="K1006" s="134" t="s">
        <v>3728</v>
      </c>
      <c r="M1006" s="21" t="s">
        <v>4351</v>
      </c>
      <c r="N1006" s="21" t="s">
        <v>2949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ITM_LEFT_DOUBLE_ANGLE</v>
      </c>
    </row>
    <row r="1007" spans="1:26">
      <c r="A1007" s="3">
        <f>ROW()</f>
        <v>1007</v>
      </c>
      <c r="B1007" s="183">
        <v>983</v>
      </c>
      <c r="C1007" s="1" t="s">
        <v>1803</v>
      </c>
      <c r="D1007" s="1" t="s">
        <v>2353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1705</v>
      </c>
      <c r="K1007" s="134" t="s">
        <v>3728</v>
      </c>
      <c r="M1007" s="21" t="s">
        <v>2353</v>
      </c>
      <c r="N1007" s="21" t="s">
        <v>2949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ITM_NOT</v>
      </c>
    </row>
    <row r="1008" spans="1:26">
      <c r="A1008" s="3">
        <f>ROW()</f>
        <v>1008</v>
      </c>
      <c r="B1008" s="183">
        <v>984</v>
      </c>
      <c r="C1008" s="1" t="s">
        <v>1733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1705</v>
      </c>
      <c r="K1008" s="134" t="s">
        <v>3728</v>
      </c>
      <c r="M1008" s="21" t="s">
        <v>4616</v>
      </c>
      <c r="N1008" s="21" t="s">
        <v>2949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ITM_DEGREE</v>
      </c>
    </row>
    <row r="1009" spans="1:26">
      <c r="A1009" s="3">
        <f>ROW()</f>
        <v>1009</v>
      </c>
      <c r="B1009" s="183">
        <v>985</v>
      </c>
      <c r="C1009" s="1" t="s">
        <v>1803</v>
      </c>
      <c r="D1009" s="1" t="s">
        <v>4352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1705</v>
      </c>
      <c r="K1009" s="134" t="s">
        <v>3728</v>
      </c>
      <c r="M1009" s="21" t="s">
        <v>4352</v>
      </c>
      <c r="N1009" s="21" t="s">
        <v>2949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ITM_PLUS_MINUS</v>
      </c>
    </row>
    <row r="1010" spans="1:26">
      <c r="A1010" s="3">
        <f>ROW()</f>
        <v>1010</v>
      </c>
      <c r="B1010" s="183">
        <v>986</v>
      </c>
      <c r="C1010" s="1" t="s">
        <v>1733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1705</v>
      </c>
      <c r="K1010" s="134" t="s">
        <v>3728</v>
      </c>
      <c r="M1010" s="21" t="s">
        <v>4617</v>
      </c>
      <c r="N1010" s="21" t="s">
        <v>2949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ITM_mu_b</v>
      </c>
    </row>
    <row r="1011" spans="1:26">
      <c r="A1011" s="3">
        <f>ROW()</f>
        <v>1011</v>
      </c>
      <c r="B1011" s="183">
        <v>987</v>
      </c>
      <c r="C1011" s="1" t="s">
        <v>1803</v>
      </c>
      <c r="D1011" s="1" t="s">
        <v>2063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1705</v>
      </c>
      <c r="K1011" s="134" t="s">
        <v>3728</v>
      </c>
      <c r="M1011" s="21" t="s">
        <v>2063</v>
      </c>
      <c r="N1011" s="21" t="s">
        <v>2949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ITM_DOT</v>
      </c>
    </row>
    <row r="1012" spans="1:26">
      <c r="A1012" s="3">
        <f>ROW()</f>
        <v>1012</v>
      </c>
      <c r="B1012" s="183">
        <v>988</v>
      </c>
      <c r="C1012" s="1" t="s">
        <v>1733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1705</v>
      </c>
      <c r="K1012" s="134" t="s">
        <v>3728</v>
      </c>
      <c r="M1012" s="21" t="s">
        <v>4618</v>
      </c>
      <c r="N1012" s="21" t="s">
        <v>2949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ITM_ORDINAL</v>
      </c>
    </row>
    <row r="1013" spans="1:26">
      <c r="A1013" s="3">
        <f>ROW()</f>
        <v>1013</v>
      </c>
      <c r="B1013" s="183">
        <v>989</v>
      </c>
      <c r="C1013" s="1" t="s">
        <v>1803</v>
      </c>
      <c r="D1013" s="1" t="s">
        <v>4353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1705</v>
      </c>
      <c r="K1013" s="134" t="s">
        <v>3728</v>
      </c>
      <c r="M1013" s="21" t="s">
        <v>4353</v>
      </c>
      <c r="N1013" s="21" t="s">
        <v>2949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ITM_RIGHT_DOUBLE_ANGLE</v>
      </c>
    </row>
    <row r="1014" spans="1:26">
      <c r="A1014" s="3">
        <f>ROW()</f>
        <v>1014</v>
      </c>
      <c r="B1014" s="183">
        <v>990</v>
      </c>
      <c r="C1014" s="1" t="s">
        <v>1733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1705</v>
      </c>
      <c r="K1014" s="134" t="s">
        <v>3728</v>
      </c>
      <c r="M1014" s="21" t="s">
        <v>4619</v>
      </c>
      <c r="N1014" s="21" t="s">
        <v>2949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ITM_ONE_HALF</v>
      </c>
    </row>
    <row r="1015" spans="1:26">
      <c r="A1015" s="3">
        <f>ROW()</f>
        <v>1015</v>
      </c>
      <c r="B1015" s="183">
        <v>991</v>
      </c>
      <c r="C1015" s="1" t="s">
        <v>1733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1705</v>
      </c>
      <c r="K1015" s="134" t="s">
        <v>3728</v>
      </c>
      <c r="M1015" s="21" t="s">
        <v>4620</v>
      </c>
      <c r="N1015" s="21" t="s">
        <v>2949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ITM_ONE_QUARTER</v>
      </c>
    </row>
    <row r="1016" spans="1:26">
      <c r="A1016" s="3">
        <f>ROW()</f>
        <v>1016</v>
      </c>
      <c r="B1016" s="183">
        <v>992</v>
      </c>
      <c r="C1016" s="1" t="s">
        <v>1803</v>
      </c>
      <c r="D1016" s="1" t="s">
        <v>4354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1705</v>
      </c>
      <c r="K1016" s="134" t="s">
        <v>3728</v>
      </c>
      <c r="M1016" s="21" t="s">
        <v>4354</v>
      </c>
      <c r="N1016" s="21" t="s">
        <v>2949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ITM_INVERTED_QUESTION_MARK</v>
      </c>
    </row>
    <row r="1017" spans="1:26">
      <c r="A1017" s="3">
        <f>ROW()</f>
        <v>1017</v>
      </c>
      <c r="B1017" s="183">
        <v>993</v>
      </c>
      <c r="C1017" s="1" t="s">
        <v>1733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1705</v>
      </c>
      <c r="K1017" s="134" t="s">
        <v>3728</v>
      </c>
      <c r="M1017" s="21" t="s">
        <v>4621</v>
      </c>
      <c r="N1017" s="21" t="s">
        <v>2949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ITM_ETH</v>
      </c>
    </row>
    <row r="1018" spans="1:26">
      <c r="A1018" s="3">
        <f>ROW()</f>
        <v>1018</v>
      </c>
      <c r="B1018" s="183">
        <v>994</v>
      </c>
      <c r="C1018" s="1" t="s">
        <v>1803</v>
      </c>
      <c r="D1018" s="1" t="s">
        <v>2044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1705</v>
      </c>
      <c r="K1018" s="134" t="s">
        <v>3728</v>
      </c>
      <c r="M1018" s="21" t="s">
        <v>2044</v>
      </c>
      <c r="N1018" s="21" t="s">
        <v>2949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ITM_CROSS</v>
      </c>
    </row>
    <row r="1019" spans="1:26">
      <c r="A1019" s="3">
        <f>ROW()</f>
        <v>1019</v>
      </c>
      <c r="B1019" s="183">
        <v>995</v>
      </c>
      <c r="C1019" s="1" t="s">
        <v>1733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1705</v>
      </c>
      <c r="K1019" s="134" t="s">
        <v>3728</v>
      </c>
      <c r="M1019" s="21" t="s">
        <v>4622</v>
      </c>
      <c r="N1019" s="21" t="s">
        <v>2949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ITM_eth</v>
      </c>
    </row>
    <row r="1020" spans="1:26">
      <c r="A1020" s="3">
        <f>ROW()</f>
        <v>1020</v>
      </c>
      <c r="B1020" s="183">
        <v>996</v>
      </c>
      <c r="C1020" s="1" t="s">
        <v>1803</v>
      </c>
      <c r="D1020" s="1" t="s">
        <v>4480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1705</v>
      </c>
      <c r="K1020" s="134" t="s">
        <v>3728</v>
      </c>
      <c r="M1020" s="21" t="s">
        <v>4480</v>
      </c>
      <c r="N1020" s="21" t="s">
        <v>2949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ITM_OBELUS</v>
      </c>
    </row>
    <row r="1021" spans="1:26">
      <c r="A1021" s="3">
        <f>ROW()</f>
        <v>1021</v>
      </c>
      <c r="B1021" s="183">
        <v>997</v>
      </c>
      <c r="C1021" s="1" t="s">
        <v>1803</v>
      </c>
      <c r="D1021" s="1" t="s">
        <v>4355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3432</v>
      </c>
      <c r="J1021" s="16" t="s">
        <v>1705</v>
      </c>
      <c r="K1021" s="134" t="s">
        <v>3728</v>
      </c>
      <c r="M1021" s="21" t="s">
        <v>4355</v>
      </c>
      <c r="N1021" s="21" t="s">
        <v>2949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ITM_E_DOT</v>
      </c>
    </row>
    <row r="1022" spans="1:26">
      <c r="A1022" s="3">
        <f>ROW()</f>
        <v>1022</v>
      </c>
      <c r="B1022" s="183">
        <v>998</v>
      </c>
      <c r="C1022" s="1" t="s">
        <v>1803</v>
      </c>
      <c r="D1022" s="1" t="s">
        <v>4356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3433</v>
      </c>
      <c r="J1022" s="16" t="s">
        <v>1705</v>
      </c>
      <c r="K1022" s="134" t="s">
        <v>3728</v>
      </c>
      <c r="M1022" s="21" t="s">
        <v>4356</v>
      </c>
      <c r="N1022" s="21" t="s">
        <v>2949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ITM_e_DOT</v>
      </c>
    </row>
    <row r="1023" spans="1:26">
      <c r="A1023" s="3">
        <f>ROW()</f>
        <v>1023</v>
      </c>
      <c r="B1023" s="183">
        <v>999</v>
      </c>
      <c r="C1023" s="1" t="s">
        <v>1803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3432</v>
      </c>
      <c r="J1023" s="16" t="s">
        <v>1705</v>
      </c>
      <c r="K1023" s="134" t="s">
        <v>3728</v>
      </c>
      <c r="M1023" s="21" t="s">
        <v>4623</v>
      </c>
      <c r="N1023" s="21" t="s">
        <v>2949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ITM_E_CARON</v>
      </c>
    </row>
    <row r="1024" spans="1:26">
      <c r="A1024" s="3">
        <f>ROW()</f>
        <v>1024</v>
      </c>
      <c r="B1024" s="183">
        <v>1000</v>
      </c>
      <c r="C1024" s="1" t="s">
        <v>1803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3433</v>
      </c>
      <c r="J1024" s="16" t="s">
        <v>1705</v>
      </c>
      <c r="K1024" s="134" t="s">
        <v>3728</v>
      </c>
      <c r="M1024" s="21" t="s">
        <v>4624</v>
      </c>
      <c r="N1024" s="21" t="s">
        <v>2949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ITM_e_CARON</v>
      </c>
    </row>
    <row r="1025" spans="1:26">
      <c r="A1025" s="3">
        <f>ROW()</f>
        <v>1025</v>
      </c>
      <c r="B1025" s="183">
        <v>1001</v>
      </c>
      <c r="C1025" s="1" t="s">
        <v>1803</v>
      </c>
      <c r="D1025" s="1" t="s">
        <v>4357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3432</v>
      </c>
      <c r="J1025" s="16" t="s">
        <v>1705</v>
      </c>
      <c r="K1025" s="134" t="s">
        <v>3728</v>
      </c>
      <c r="M1025" s="21" t="s">
        <v>4357</v>
      </c>
      <c r="N1025" s="21" t="s">
        <v>2949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ITM_R_ACUTE</v>
      </c>
    </row>
    <row r="1026" spans="1:26">
      <c r="A1026" s="3">
        <f>ROW()</f>
        <v>1026</v>
      </c>
      <c r="B1026" s="183">
        <v>1002</v>
      </c>
      <c r="C1026" s="1" t="s">
        <v>1803</v>
      </c>
      <c r="D1026" s="1" t="s">
        <v>4358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3432</v>
      </c>
      <c r="J1026" s="16" t="s">
        <v>1705</v>
      </c>
      <c r="K1026" s="134" t="s">
        <v>3728</v>
      </c>
      <c r="M1026" s="21" t="s">
        <v>4358</v>
      </c>
      <c r="N1026" s="21" t="s">
        <v>2949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ITM_R_CARON</v>
      </c>
    </row>
    <row r="1027" spans="1:26">
      <c r="A1027" s="3">
        <f>ROW()</f>
        <v>1027</v>
      </c>
      <c r="B1027" s="183">
        <v>1003</v>
      </c>
      <c r="C1027" s="1" t="s">
        <v>1803</v>
      </c>
      <c r="D1027" s="1" t="s">
        <v>4359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3432</v>
      </c>
      <c r="J1027" s="16" t="s">
        <v>1705</v>
      </c>
      <c r="K1027" s="134" t="s">
        <v>3728</v>
      </c>
      <c r="M1027" s="21" t="s">
        <v>4359</v>
      </c>
      <c r="N1027" s="21" t="s">
        <v>2949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ITM_U_OGONEK</v>
      </c>
    </row>
    <row r="1028" spans="1:26">
      <c r="A1028" s="3">
        <f>ROW()</f>
        <v>1028</v>
      </c>
      <c r="B1028" s="183">
        <v>1004</v>
      </c>
      <c r="C1028" s="1" t="s">
        <v>1803</v>
      </c>
      <c r="D1028" s="1" t="s">
        <v>4360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3433</v>
      </c>
      <c r="J1028" s="16" t="s">
        <v>1705</v>
      </c>
      <c r="K1028" s="134" t="s">
        <v>3728</v>
      </c>
      <c r="M1028" s="21" t="s">
        <v>4360</v>
      </c>
      <c r="N1028" s="21" t="s">
        <v>2949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ITM_u_OGONEK</v>
      </c>
    </row>
    <row r="1029" spans="1:26">
      <c r="A1029" s="3">
        <f>ROW()</f>
        <v>1029</v>
      </c>
      <c r="B1029" s="183">
        <v>1005</v>
      </c>
      <c r="C1029" s="1" t="s">
        <v>1803</v>
      </c>
      <c r="D1029" s="1" t="s">
        <v>4361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1705</v>
      </c>
      <c r="K1029" s="134" t="s">
        <v>3728</v>
      </c>
      <c r="M1029" s="21" t="s">
        <v>4361</v>
      </c>
      <c r="N1029" s="21" t="s">
        <v>2949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ITM_y_UNDER_ROOT</v>
      </c>
    </row>
    <row r="1030" spans="1:26">
      <c r="A1030" s="3">
        <f>ROW()</f>
        <v>1030</v>
      </c>
      <c r="B1030" s="183">
        <v>1006</v>
      </c>
      <c r="C1030" s="1" t="s">
        <v>1803</v>
      </c>
      <c r="D1030" s="1" t="s">
        <v>4362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1705</v>
      </c>
      <c r="K1030" s="134" t="s">
        <v>3728</v>
      </c>
      <c r="M1030" s="21" t="s">
        <v>4362</v>
      </c>
      <c r="N1030" s="21" t="s">
        <v>2949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ITM_x_UNDER_ROOT</v>
      </c>
    </row>
    <row r="1031" spans="1:26">
      <c r="A1031" s="3">
        <f>ROW()</f>
        <v>1031</v>
      </c>
      <c r="B1031" s="183">
        <v>1007</v>
      </c>
      <c r="C1031" s="1" t="s">
        <v>1733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1705</v>
      </c>
      <c r="K1031" s="134" t="s">
        <v>3728</v>
      </c>
      <c r="M1031" s="21" t="s">
        <v>4625</v>
      </c>
      <c r="N1031" s="21" t="s">
        <v>2949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ITM_SPACE_EM</v>
      </c>
    </row>
    <row r="1032" spans="1:26">
      <c r="A1032" s="3">
        <f>ROW()</f>
        <v>1032</v>
      </c>
      <c r="B1032" s="183">
        <v>1008</v>
      </c>
      <c r="C1032" s="1" t="s">
        <v>1733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1705</v>
      </c>
      <c r="K1032" s="134" t="s">
        <v>3728</v>
      </c>
      <c r="M1032" s="21" t="s">
        <v>4626</v>
      </c>
      <c r="N1032" s="21" t="s">
        <v>2949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ITM_SPACE_3_PER_EM</v>
      </c>
    </row>
    <row r="1033" spans="1:26">
      <c r="A1033" s="3">
        <f>ROW()</f>
        <v>1033</v>
      </c>
      <c r="B1033" s="183">
        <v>1009</v>
      </c>
      <c r="C1033" s="1" t="s">
        <v>1733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1705</v>
      </c>
      <c r="K1033" s="134" t="s">
        <v>3728</v>
      </c>
      <c r="M1033" s="21" t="s">
        <v>4627</v>
      </c>
      <c r="N1033" s="21" t="s">
        <v>2949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ITM_SPACE_4_PER_EM</v>
      </c>
    </row>
    <row r="1034" spans="1:26">
      <c r="A1034" s="3">
        <f>ROW()</f>
        <v>1034</v>
      </c>
      <c r="B1034" s="183">
        <v>1010</v>
      </c>
      <c r="C1034" s="1" t="s">
        <v>1733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1705</v>
      </c>
      <c r="K1034" s="134" t="s">
        <v>3728</v>
      </c>
      <c r="M1034" s="21" t="s">
        <v>4628</v>
      </c>
      <c r="N1034" s="21" t="s">
        <v>2949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ITM_SPACE_6_PER_EM</v>
      </c>
    </row>
    <row r="1035" spans="1:26">
      <c r="A1035" s="3">
        <f>ROW()</f>
        <v>1035</v>
      </c>
      <c r="B1035" s="183">
        <v>1011</v>
      </c>
      <c r="C1035" s="1" t="s">
        <v>1733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1705</v>
      </c>
      <c r="K1035" s="134" t="s">
        <v>3728</v>
      </c>
      <c r="M1035" s="21" t="s">
        <v>4629</v>
      </c>
      <c r="N1035" s="21" t="s">
        <v>2949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ITM_SPACE_FIGURE</v>
      </c>
    </row>
    <row r="1036" spans="1:26">
      <c r="A1036" s="3">
        <f>ROW()</f>
        <v>1036</v>
      </c>
      <c r="B1036" s="183">
        <v>1012</v>
      </c>
      <c r="C1036" s="1" t="s">
        <v>1733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1705</v>
      </c>
      <c r="K1036" s="134" t="s">
        <v>3728</v>
      </c>
      <c r="M1036" s="21" t="s">
        <v>4630</v>
      </c>
      <c r="N1036" s="21" t="s">
        <v>2949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ITM_SPACE_PUNCTUATION</v>
      </c>
    </row>
    <row r="1037" spans="1:26">
      <c r="A1037" s="3">
        <f>ROW()</f>
        <v>1037</v>
      </c>
      <c r="B1037" s="183">
        <v>1013</v>
      </c>
      <c r="C1037" s="1" t="s">
        <v>1733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1705</v>
      </c>
      <c r="K1037" s="134" t="s">
        <v>3728</v>
      </c>
      <c r="M1037" s="21" t="s">
        <v>4631</v>
      </c>
      <c r="N1037" s="21" t="s">
        <v>2949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ITM_SPACE_HAIR</v>
      </c>
    </row>
    <row r="1038" spans="1:26">
      <c r="A1038" s="3">
        <f>ROW()</f>
        <v>1038</v>
      </c>
      <c r="B1038" s="183">
        <v>1014</v>
      </c>
      <c r="C1038" s="1" t="s">
        <v>1733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1705</v>
      </c>
      <c r="K1038" s="134" t="s">
        <v>3728</v>
      </c>
      <c r="M1038" s="21" t="s">
        <v>4632</v>
      </c>
      <c r="N1038" s="21" t="s">
        <v>2949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ITM_LEFT_SINGLE_QUOTE</v>
      </c>
    </row>
    <row r="1039" spans="1:26">
      <c r="A1039" s="3">
        <f>ROW()</f>
        <v>1039</v>
      </c>
      <c r="B1039" s="183">
        <v>1015</v>
      </c>
      <c r="C1039" s="1" t="s">
        <v>1733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1705</v>
      </c>
      <c r="K1039" s="134" t="s">
        <v>3728</v>
      </c>
      <c r="M1039" s="21" t="s">
        <v>4633</v>
      </c>
      <c r="N1039" s="21" t="s">
        <v>2949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ITM_RIGHT_SINGLE_QUOTE</v>
      </c>
    </row>
    <row r="1040" spans="1:26">
      <c r="A1040" s="3">
        <f>ROW()</f>
        <v>1040</v>
      </c>
      <c r="B1040" s="183">
        <v>1016</v>
      </c>
      <c r="C1040" s="1" t="s">
        <v>1733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1705</v>
      </c>
      <c r="K1040" s="134" t="s">
        <v>3728</v>
      </c>
      <c r="M1040" s="21" t="s">
        <v>4634</v>
      </c>
      <c r="N1040" s="21" t="s">
        <v>2949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ITM_SINGLE_LOW_QUOTE</v>
      </c>
    </row>
    <row r="1041" spans="1:26">
      <c r="A1041" s="3">
        <f>ROW()</f>
        <v>1041</v>
      </c>
      <c r="B1041" s="183">
        <v>1017</v>
      </c>
      <c r="C1041" s="1" t="s">
        <v>1733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1705</v>
      </c>
      <c r="K1041" s="134" t="s">
        <v>3728</v>
      </c>
      <c r="M1041" s="21" t="s">
        <v>4635</v>
      </c>
      <c r="N1041" s="21" t="s">
        <v>2949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ITM_SINGLE_HIGH_QUOTE</v>
      </c>
    </row>
    <row r="1042" spans="1:26">
      <c r="A1042" s="3">
        <f>ROW()</f>
        <v>1042</v>
      </c>
      <c r="B1042" s="183">
        <v>1018</v>
      </c>
      <c r="C1042" s="1" t="s">
        <v>1733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1705</v>
      </c>
      <c r="K1042" s="134" t="s">
        <v>3728</v>
      </c>
      <c r="M1042" s="21" t="s">
        <v>4636</v>
      </c>
      <c r="N1042" s="21" t="s">
        <v>2949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ITM_LEFT_DOUBLE_QUOTE</v>
      </c>
    </row>
    <row r="1043" spans="1:26">
      <c r="A1043" s="3">
        <f>ROW()</f>
        <v>1043</v>
      </c>
      <c r="B1043" s="183">
        <v>1019</v>
      </c>
      <c r="C1043" s="1" t="s">
        <v>1733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1705</v>
      </c>
      <c r="K1043" s="134" t="s">
        <v>3728</v>
      </c>
      <c r="M1043" s="21" t="s">
        <v>4637</v>
      </c>
      <c r="N1043" s="21" t="s">
        <v>2949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ITM_RIGHT_DOUBLE_QUOTE</v>
      </c>
    </row>
    <row r="1044" spans="1:26">
      <c r="A1044" s="3">
        <f>ROW()</f>
        <v>1044</v>
      </c>
      <c r="B1044" s="183">
        <v>1020</v>
      </c>
      <c r="C1044" s="1" t="s">
        <v>1733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1705</v>
      </c>
      <c r="K1044" s="134" t="s">
        <v>3728</v>
      </c>
      <c r="M1044" s="21" t="s">
        <v>4638</v>
      </c>
      <c r="N1044" s="21" t="s">
        <v>2949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ITM_DOUBLE_LOW_QUOTE</v>
      </c>
    </row>
    <row r="1045" spans="1:26">
      <c r="A1045" s="3">
        <f>ROW()</f>
        <v>1045</v>
      </c>
      <c r="B1045" s="183">
        <v>1021</v>
      </c>
      <c r="C1045" s="1" t="s">
        <v>1733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1705</v>
      </c>
      <c r="K1045" s="134" t="s">
        <v>3728</v>
      </c>
      <c r="M1045" s="21" t="s">
        <v>4639</v>
      </c>
      <c r="N1045" s="21" t="s">
        <v>2949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ITM_DOUBLE_HIGH_QUOTE</v>
      </c>
    </row>
    <row r="1046" spans="1:26">
      <c r="A1046" s="3">
        <f>ROW()</f>
        <v>1046</v>
      </c>
      <c r="B1046" s="183">
        <v>1022</v>
      </c>
      <c r="C1046" s="1" t="s">
        <v>1733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1705</v>
      </c>
      <c r="K1046" s="134" t="s">
        <v>3728</v>
      </c>
      <c r="M1046" s="21" t="s">
        <v>4640</v>
      </c>
      <c r="N1046" s="21" t="s">
        <v>2949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ITM_ELLIPSIS</v>
      </c>
    </row>
    <row r="1047" spans="1:26">
      <c r="A1047" s="3">
        <f>ROW()</f>
        <v>1047</v>
      </c>
      <c r="B1047" s="183">
        <v>1023</v>
      </c>
      <c r="C1047" s="1" t="s">
        <v>1733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1705</v>
      </c>
      <c r="K1047" s="134" t="s">
        <v>3728</v>
      </c>
      <c r="M1047" s="21" t="s">
        <v>4641</v>
      </c>
      <c r="N1047" s="21" t="s">
        <v>2949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ITM_ONE</v>
      </c>
    </row>
    <row r="1048" spans="1:26">
      <c r="A1048" s="3">
        <f>ROW()</f>
        <v>1048</v>
      </c>
      <c r="B1048" s="183">
        <v>1024</v>
      </c>
      <c r="C1048" s="1" t="s">
        <v>1803</v>
      </c>
      <c r="D1048" s="1" t="s">
        <v>4363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1705</v>
      </c>
      <c r="K1048" s="134" t="s">
        <v>3728</v>
      </c>
      <c r="M1048" s="21" t="s">
        <v>4363</v>
      </c>
      <c r="N1048" s="21" t="s">
        <v>2949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ITM_EURO</v>
      </c>
    </row>
    <row r="1049" spans="1:26">
      <c r="A1049" s="3">
        <f>ROW()</f>
        <v>1049</v>
      </c>
      <c r="B1049" s="183">
        <v>1025</v>
      </c>
      <c r="C1049" s="1" t="s">
        <v>1803</v>
      </c>
      <c r="D1049" s="1" t="s">
        <v>4364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1705</v>
      </c>
      <c r="K1049" s="134" t="s">
        <v>3728</v>
      </c>
      <c r="M1049" s="21" t="s">
        <v>4364</v>
      </c>
      <c r="N1049" s="21" t="s">
        <v>2949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ITM_COMPLEX_C</v>
      </c>
    </row>
    <row r="1050" spans="1:26">
      <c r="A1050" s="3">
        <f>ROW()</f>
        <v>1050</v>
      </c>
      <c r="B1050" s="183">
        <v>1026</v>
      </c>
      <c r="C1050" s="1" t="s">
        <v>1733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1705</v>
      </c>
      <c r="K1050" s="134" t="s">
        <v>3728</v>
      </c>
      <c r="M1050" s="21" t="s">
        <v>4642</v>
      </c>
      <c r="N1050" s="21" t="s">
        <v>2949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ITM_PLANCK</v>
      </c>
    </row>
    <row r="1051" spans="1:26">
      <c r="A1051" s="3">
        <f>ROW()</f>
        <v>1051</v>
      </c>
      <c r="B1051" s="183">
        <v>1027</v>
      </c>
      <c r="C1051" s="1" t="s">
        <v>1803</v>
      </c>
      <c r="D1051" s="1" t="s">
        <v>4365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1705</v>
      </c>
      <c r="K1051" s="134" t="s">
        <v>3728</v>
      </c>
      <c r="M1051" s="21" t="s">
        <v>4365</v>
      </c>
      <c r="N1051" s="21" t="s">
        <v>2949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ITM_PLANCK_2PI</v>
      </c>
    </row>
    <row r="1052" spans="1:26">
      <c r="A1052" s="3">
        <f>ROW()</f>
        <v>1052</v>
      </c>
      <c r="B1052" s="183">
        <v>1028</v>
      </c>
      <c r="C1052" s="1" t="s">
        <v>1733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1705</v>
      </c>
      <c r="K1052" s="134" t="s">
        <v>3728</v>
      </c>
      <c r="M1052" s="21" t="s">
        <v>4643</v>
      </c>
      <c r="N1052" s="21" t="s">
        <v>2949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ITM_NATURAL_N</v>
      </c>
    </row>
    <row r="1053" spans="1:26">
      <c r="A1053" s="3">
        <f>ROW()</f>
        <v>1053</v>
      </c>
      <c r="B1053" s="183">
        <v>1029</v>
      </c>
      <c r="C1053" s="1" t="s">
        <v>1733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1705</v>
      </c>
      <c r="K1053" s="134" t="s">
        <v>3728</v>
      </c>
      <c r="M1053" s="21" t="s">
        <v>4644</v>
      </c>
      <c r="N1053" s="21" t="s">
        <v>2949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ITM_RATIONAL_Q</v>
      </c>
    </row>
    <row r="1054" spans="1:26">
      <c r="A1054" s="3">
        <f>ROW()</f>
        <v>1054</v>
      </c>
      <c r="B1054" s="183">
        <v>1030</v>
      </c>
      <c r="C1054" s="1" t="s">
        <v>1803</v>
      </c>
      <c r="D1054" s="1" t="s">
        <v>4366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1705</v>
      </c>
      <c r="K1054" s="134" t="s">
        <v>3728</v>
      </c>
      <c r="M1054" s="21" t="s">
        <v>4366</v>
      </c>
      <c r="N1054" s="21" t="s">
        <v>2949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ITM_REAL_R</v>
      </c>
    </row>
    <row r="1055" spans="1:26">
      <c r="A1055" s="3">
        <f>ROW()</f>
        <v>1055</v>
      </c>
      <c r="B1055" s="183">
        <v>1031</v>
      </c>
      <c r="C1055" s="1" t="s">
        <v>1803</v>
      </c>
      <c r="D1055" s="1" t="s">
        <v>4367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1705</v>
      </c>
      <c r="K1055" s="134" t="s">
        <v>3728</v>
      </c>
      <c r="M1055" s="21" t="s">
        <v>4367</v>
      </c>
      <c r="N1055" s="21" t="s">
        <v>2949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ITM_LEFT_ARROW</v>
      </c>
    </row>
    <row r="1056" spans="1:26">
      <c r="A1056" s="3">
        <f>ROW()</f>
        <v>1056</v>
      </c>
      <c r="B1056" s="183">
        <v>1032</v>
      </c>
      <c r="C1056" s="1" t="s">
        <v>1803</v>
      </c>
      <c r="D1056" s="1" t="s">
        <v>4368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1705</v>
      </c>
      <c r="K1056" s="134" t="s">
        <v>3728</v>
      </c>
      <c r="M1056" s="21" t="s">
        <v>4368</v>
      </c>
      <c r="N1056" s="21" t="s">
        <v>2949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ITM_UP_ARROW</v>
      </c>
    </row>
    <row r="1057" spans="1:26">
      <c r="A1057" s="3">
        <f>ROW()</f>
        <v>1057</v>
      </c>
      <c r="B1057" s="183">
        <v>1033</v>
      </c>
      <c r="C1057" s="97" t="s">
        <v>1733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1705</v>
      </c>
      <c r="K1057" s="159" t="s">
        <v>3728</v>
      </c>
      <c r="L1057" s="99"/>
      <c r="M1057" s="21" t="str">
        <f>"ITM_"&amp;TEXT($B1057,"0000")</f>
        <v>ITM_1033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ITM_1033</v>
      </c>
    </row>
    <row r="1058" spans="1:26">
      <c r="A1058" s="3">
        <f>ROW()</f>
        <v>1058</v>
      </c>
      <c r="B1058" s="183">
        <v>1034</v>
      </c>
      <c r="C1058" s="1" t="s">
        <v>1803</v>
      </c>
      <c r="D1058" s="1" t="s">
        <v>4369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1705</v>
      </c>
      <c r="K1058" s="134" t="s">
        <v>3728</v>
      </c>
      <c r="M1058" s="21" t="s">
        <v>4369</v>
      </c>
      <c r="N1058" s="21" t="s">
        <v>2949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ITM_RIGHT_ARROW</v>
      </c>
    </row>
    <row r="1059" spans="1:26">
      <c r="A1059" s="3">
        <f>ROW()</f>
        <v>1059</v>
      </c>
      <c r="B1059" s="183">
        <v>1035</v>
      </c>
      <c r="C1059" s="1" t="s">
        <v>1803</v>
      </c>
      <c r="D1059" s="1" t="s">
        <v>4370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1705</v>
      </c>
      <c r="K1059" s="134" t="s">
        <v>3728</v>
      </c>
      <c r="M1059" s="21" t="s">
        <v>4370</v>
      </c>
      <c r="N1059" s="21" t="s">
        <v>2949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ITM_DOWN_ARROW</v>
      </c>
    </row>
    <row r="1060" spans="1:26">
      <c r="A1060" s="3">
        <f>ROW()</f>
        <v>1060</v>
      </c>
      <c r="B1060" s="183">
        <v>1036</v>
      </c>
      <c r="C1060" s="97" t="s">
        <v>1733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1705</v>
      </c>
      <c r="K1060" s="159" t="s">
        <v>3728</v>
      </c>
      <c r="L1060" s="99"/>
      <c r="M1060" s="21" t="str">
        <f>"ITM_"&amp;TEXT($B1060,"0000")</f>
        <v>ITM_1036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ITM_1036</v>
      </c>
    </row>
    <row r="1061" spans="1:26">
      <c r="A1061" s="3">
        <f>ROW()</f>
        <v>1061</v>
      </c>
      <c r="B1061" s="183">
        <v>1037</v>
      </c>
      <c r="C1061" s="1" t="s">
        <v>1803</v>
      </c>
      <c r="D1061" s="1" t="s">
        <v>4371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1705</v>
      </c>
      <c r="K1061" s="134" t="s">
        <v>3728</v>
      </c>
      <c r="M1061" s="21" t="s">
        <v>4371</v>
      </c>
      <c r="N1061" s="21" t="s">
        <v>2949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ITM_SERIAL_IO</v>
      </c>
    </row>
    <row r="1062" spans="1:26">
      <c r="A1062" s="3">
        <f>ROW()</f>
        <v>1062</v>
      </c>
      <c r="B1062" s="183">
        <v>1038</v>
      </c>
      <c r="C1062" s="1" t="s">
        <v>1733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1705</v>
      </c>
      <c r="K1062" s="134" t="s">
        <v>3728</v>
      </c>
      <c r="M1062" s="21" t="s">
        <v>4645</v>
      </c>
      <c r="N1062" s="21" t="s">
        <v>2949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ITM_RIGHT_SHORT_ARROW</v>
      </c>
    </row>
    <row r="1063" spans="1:26">
      <c r="A1063" s="3">
        <f>ROW()</f>
        <v>1063</v>
      </c>
      <c r="B1063" s="183">
        <v>1039</v>
      </c>
      <c r="C1063" s="1" t="s">
        <v>1733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1705</v>
      </c>
      <c r="K1063" s="134" t="s">
        <v>3728</v>
      </c>
      <c r="M1063" s="21" t="s">
        <v>4646</v>
      </c>
      <c r="N1063" s="21" t="s">
        <v>2949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ITM_LEFT_RIGHT_ARROWS</v>
      </c>
    </row>
    <row r="1064" spans="1:26">
      <c r="A1064" s="3">
        <f>ROW()</f>
        <v>1064</v>
      </c>
      <c r="B1064" s="183">
        <v>1040</v>
      </c>
      <c r="C1064" s="1" t="s">
        <v>1733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1705</v>
      </c>
      <c r="K1064" s="134" t="s">
        <v>3728</v>
      </c>
      <c r="M1064" s="21" t="s">
        <v>4860</v>
      </c>
      <c r="N1064" s="21" t="s">
        <v>2949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ITM_BST_SIGN</v>
      </c>
    </row>
    <row r="1065" spans="1:26">
      <c r="A1065" s="3">
        <f>ROW()</f>
        <v>1065</v>
      </c>
      <c r="B1065" s="183">
        <v>1041</v>
      </c>
      <c r="C1065" s="1" t="s">
        <v>1733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1705</v>
      </c>
      <c r="K1065" s="134" t="s">
        <v>3728</v>
      </c>
      <c r="M1065" s="21" t="s">
        <v>4861</v>
      </c>
      <c r="N1065" s="21" t="s">
        <v>2949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ITM_SST_SIGN</v>
      </c>
    </row>
    <row r="1066" spans="1:26">
      <c r="A1066" s="3">
        <f>ROW()</f>
        <v>1066</v>
      </c>
      <c r="B1066" s="183">
        <v>1042</v>
      </c>
      <c r="C1066" s="1" t="s">
        <v>1733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1705</v>
      </c>
      <c r="K1066" s="134" t="s">
        <v>3728</v>
      </c>
      <c r="M1066" s="21" t="s">
        <v>4649</v>
      </c>
      <c r="N1066" s="21" t="s">
        <v>2949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ITM_HAMBURGER</v>
      </c>
    </row>
    <row r="1067" spans="1:26">
      <c r="A1067" s="3">
        <f>ROW()</f>
        <v>1067</v>
      </c>
      <c r="B1067" s="183">
        <v>1043</v>
      </c>
      <c r="C1067" s="1" t="s">
        <v>1733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1705</v>
      </c>
      <c r="K1067" s="134" t="s">
        <v>3728</v>
      </c>
      <c r="M1067" s="21" t="s">
        <v>4862</v>
      </c>
      <c r="N1067" s="21" t="s">
        <v>2949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ITM_UNDO_SIGN</v>
      </c>
    </row>
    <row r="1068" spans="1:26">
      <c r="A1068" s="3">
        <f>ROW()</f>
        <v>1068</v>
      </c>
      <c r="B1068" s="183">
        <v>1044</v>
      </c>
      <c r="C1068" s="1" t="s">
        <v>1733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1705</v>
      </c>
      <c r="K1068" s="134" t="s">
        <v>3728</v>
      </c>
      <c r="M1068" s="21" t="s">
        <v>4651</v>
      </c>
      <c r="N1068" s="21" t="s">
        <v>2949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ITM_FOR_ALL</v>
      </c>
    </row>
    <row r="1069" spans="1:26">
      <c r="A1069" s="3">
        <f>ROW()</f>
        <v>1069</v>
      </c>
      <c r="B1069" s="183">
        <v>1045</v>
      </c>
      <c r="C1069" s="1" t="s">
        <v>1733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1705</v>
      </c>
      <c r="K1069" s="134" t="s">
        <v>3728</v>
      </c>
      <c r="M1069" s="21" t="s">
        <v>4652</v>
      </c>
      <c r="N1069" s="21" t="s">
        <v>2949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ITM_COMPLEMENT</v>
      </c>
    </row>
    <row r="1070" spans="1:26">
      <c r="A1070" s="3">
        <f>ROW()</f>
        <v>1070</v>
      </c>
      <c r="B1070" s="183">
        <v>1046</v>
      </c>
      <c r="C1070" s="1" t="s">
        <v>1733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1705</v>
      </c>
      <c r="K1070" s="134" t="s">
        <v>3728</v>
      </c>
      <c r="M1070" s="21" t="s">
        <v>4653</v>
      </c>
      <c r="N1070" s="21" t="s">
        <v>2949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ITM_PARTIAL_DIFF</v>
      </c>
    </row>
    <row r="1071" spans="1:26">
      <c r="A1071" s="3">
        <f>ROW()</f>
        <v>1071</v>
      </c>
      <c r="B1071" s="183">
        <v>1047</v>
      </c>
      <c r="C1071" s="1" t="s">
        <v>1733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1705</v>
      </c>
      <c r="K1071" s="134" t="s">
        <v>3728</v>
      </c>
      <c r="M1071" s="21" t="s">
        <v>4654</v>
      </c>
      <c r="N1071" s="21" t="s">
        <v>2949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ITM_THERE_EXISTS</v>
      </c>
    </row>
    <row r="1072" spans="1:26">
      <c r="A1072" s="3">
        <f>ROW()</f>
        <v>1072</v>
      </c>
      <c r="B1072" s="183">
        <v>1048</v>
      </c>
      <c r="C1072" s="1" t="s">
        <v>1733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1705</v>
      </c>
      <c r="K1072" s="134" t="s">
        <v>3728</v>
      </c>
      <c r="M1072" s="21" t="s">
        <v>4655</v>
      </c>
      <c r="N1072" s="21" t="s">
        <v>2949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ITM_THERE_DOES_NOT_EXIST</v>
      </c>
    </row>
    <row r="1073" spans="1:26">
      <c r="A1073" s="3">
        <f>ROW()</f>
        <v>1073</v>
      </c>
      <c r="B1073" s="183">
        <v>1049</v>
      </c>
      <c r="C1073" s="1" t="s">
        <v>1803</v>
      </c>
      <c r="D1073" s="1" t="s">
        <v>4372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1705</v>
      </c>
      <c r="K1073" s="134" t="s">
        <v>3728</v>
      </c>
      <c r="M1073" s="21" t="s">
        <v>4372</v>
      </c>
      <c r="N1073" s="21" t="s">
        <v>2949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ITM_EMPTY_SET</v>
      </c>
    </row>
    <row r="1074" spans="1:26">
      <c r="A1074" s="3">
        <f>ROW()</f>
        <v>1074</v>
      </c>
      <c r="B1074" s="183">
        <v>1050</v>
      </c>
      <c r="C1074" s="1" t="s">
        <v>1733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1705</v>
      </c>
      <c r="K1074" s="134" t="s">
        <v>3728</v>
      </c>
      <c r="M1074" s="21" t="s">
        <v>4656</v>
      </c>
      <c r="N1074" s="21" t="s">
        <v>2949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ITM_INCREMENT</v>
      </c>
    </row>
    <row r="1075" spans="1:26">
      <c r="A1075" s="3">
        <f>ROW()</f>
        <v>1075</v>
      </c>
      <c r="B1075" s="183">
        <v>1051</v>
      </c>
      <c r="C1075" s="1" t="s">
        <v>1733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1705</v>
      </c>
      <c r="K1075" s="134" t="s">
        <v>3728</v>
      </c>
      <c r="M1075" s="21" t="s">
        <v>4657</v>
      </c>
      <c r="N1075" s="21" t="s">
        <v>2949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ITM_NABLA</v>
      </c>
    </row>
    <row r="1076" spans="1:26">
      <c r="A1076" s="3">
        <f>ROW()</f>
        <v>1076</v>
      </c>
      <c r="B1076" s="183">
        <v>1052</v>
      </c>
      <c r="C1076" s="1" t="s">
        <v>1733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1705</v>
      </c>
      <c r="K1076" s="134" t="s">
        <v>3728</v>
      </c>
      <c r="M1076" s="21" t="s">
        <v>4658</v>
      </c>
      <c r="N1076" s="21" t="s">
        <v>2949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ITM_ELEMENT_OF</v>
      </c>
    </row>
    <row r="1077" spans="1:26">
      <c r="A1077" s="3">
        <f>ROW()</f>
        <v>1077</v>
      </c>
      <c r="B1077" s="183">
        <v>1053</v>
      </c>
      <c r="C1077" s="1" t="s">
        <v>1733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1705</v>
      </c>
      <c r="K1077" s="134" t="s">
        <v>3728</v>
      </c>
      <c r="M1077" s="21" t="s">
        <v>4659</v>
      </c>
      <c r="N1077" s="21" t="s">
        <v>2949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ITM_NOT_ELEMENT_OF</v>
      </c>
    </row>
    <row r="1078" spans="1:26">
      <c r="A1078" s="3">
        <f>ROW()</f>
        <v>1078</v>
      </c>
      <c r="B1078" s="183">
        <v>1054</v>
      </c>
      <c r="C1078" s="1" t="s">
        <v>1733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1705</v>
      </c>
      <c r="K1078" s="134" t="s">
        <v>3728</v>
      </c>
      <c r="M1078" s="21" t="s">
        <v>4660</v>
      </c>
      <c r="N1078" s="21" t="s">
        <v>2949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ITM_CONTAINS</v>
      </c>
    </row>
    <row r="1079" spans="1:26">
      <c r="A1079" s="3">
        <f>ROW()</f>
        <v>1079</v>
      </c>
      <c r="B1079" s="183">
        <v>1055</v>
      </c>
      <c r="C1079" s="1" t="s">
        <v>1733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1705</v>
      </c>
      <c r="K1079" s="134" t="s">
        <v>3728</v>
      </c>
      <c r="M1079" s="21" t="s">
        <v>4661</v>
      </c>
      <c r="N1079" s="21" t="s">
        <v>2949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ITM_DOES_NOT_CONTAIN</v>
      </c>
    </row>
    <row r="1080" spans="1:26">
      <c r="A1080" s="3">
        <f>ROW()</f>
        <v>1080</v>
      </c>
      <c r="B1080" s="183">
        <v>1056</v>
      </c>
      <c r="C1080" s="1" t="s">
        <v>1733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1705</v>
      </c>
      <c r="K1080" s="134" t="s">
        <v>3728</v>
      </c>
      <c r="M1080" s="21" t="s">
        <v>4662</v>
      </c>
      <c r="N1080" s="21" t="s">
        <v>2949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ITM_ZERO</v>
      </c>
    </row>
    <row r="1081" spans="1:26">
      <c r="A1081" s="3">
        <f>ROW()</f>
        <v>1081</v>
      </c>
      <c r="B1081" s="183">
        <v>1057</v>
      </c>
      <c r="C1081" s="1" t="s">
        <v>1733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1705</v>
      </c>
      <c r="K1081" s="134" t="s">
        <v>3728</v>
      </c>
      <c r="M1081" s="21" t="s">
        <v>4663</v>
      </c>
      <c r="N1081" s="21" t="s">
        <v>2949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ITM_PRODUCT</v>
      </c>
    </row>
    <row r="1082" spans="1:26">
      <c r="A1082" s="3">
        <f>ROW()</f>
        <v>1082</v>
      </c>
      <c r="B1082" s="183">
        <v>1058</v>
      </c>
      <c r="C1082" s="97" t="s">
        <v>1733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1705</v>
      </c>
      <c r="K1082" s="159" t="s">
        <v>3728</v>
      </c>
      <c r="L1082" s="99"/>
      <c r="M1082" s="21" t="str">
        <f>"ITM_"&amp;TEXT($B1082,"0000")</f>
        <v>ITM_1058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ITM_1058</v>
      </c>
    </row>
    <row r="1083" spans="1:26">
      <c r="A1083" s="3">
        <f>ROW()</f>
        <v>1083</v>
      </c>
      <c r="B1083" s="183">
        <v>1059</v>
      </c>
      <c r="C1083" s="97" t="s">
        <v>1733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1705</v>
      </c>
      <c r="K1083" s="159" t="s">
        <v>3728</v>
      </c>
      <c r="L1083" s="99"/>
      <c r="M1083" s="21" t="str">
        <f>"ITM_"&amp;TEXT($B1083,"0000")</f>
        <v>ITM_1059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ITM_1059</v>
      </c>
    </row>
    <row r="1084" spans="1:26">
      <c r="A1084" s="3">
        <f>ROW()</f>
        <v>1084</v>
      </c>
      <c r="B1084" s="183">
        <v>1060</v>
      </c>
      <c r="C1084" s="1" t="s">
        <v>1733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1705</v>
      </c>
      <c r="K1084" s="134" t="s">
        <v>3728</v>
      </c>
      <c r="M1084" s="21" t="s">
        <v>4664</v>
      </c>
      <c r="N1084" s="21" t="s">
        <v>2949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ITM_MINUS_PLUS</v>
      </c>
    </row>
    <row r="1085" spans="1:26">
      <c r="A1085" s="3">
        <f>ROW()</f>
        <v>1085</v>
      </c>
      <c r="B1085" s="183">
        <v>1061</v>
      </c>
      <c r="C1085" s="97" t="s">
        <v>1733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1705</v>
      </c>
      <c r="K1085" s="159" t="s">
        <v>3728</v>
      </c>
      <c r="L1085" s="99"/>
      <c r="M1085" s="21" t="str">
        <f>"ITM_"&amp;TEXT($B1085,"0000")</f>
        <v>ITM_1061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ITM_1061</v>
      </c>
    </row>
    <row r="1086" spans="1:26">
      <c r="A1086" s="3">
        <f>ROW()</f>
        <v>1086</v>
      </c>
      <c r="B1086" s="183">
        <v>1062</v>
      </c>
      <c r="C1086" s="97" t="s">
        <v>1733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1705</v>
      </c>
      <c r="K1086" s="159" t="s">
        <v>3728</v>
      </c>
      <c r="L1086" s="99"/>
      <c r="M1086" s="21" t="str">
        <f>"ITM_"&amp;TEXT($B1086,"0000")</f>
        <v>ITM_1062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ITM_1062</v>
      </c>
    </row>
    <row r="1087" spans="1:26">
      <c r="A1087" s="3">
        <f>ROW()</f>
        <v>1087</v>
      </c>
      <c r="B1087" s="183">
        <v>1063</v>
      </c>
      <c r="C1087" s="1" t="s">
        <v>1733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1705</v>
      </c>
      <c r="K1087" s="134" t="s">
        <v>3728</v>
      </c>
      <c r="M1087" s="21" t="s">
        <v>4665</v>
      </c>
      <c r="N1087" s="21" t="s">
        <v>2949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ITM_RING</v>
      </c>
    </row>
    <row r="1088" spans="1:26">
      <c r="A1088" s="3">
        <f>ROW()</f>
        <v>1088</v>
      </c>
      <c r="B1088" s="183">
        <v>1064</v>
      </c>
      <c r="C1088" s="1" t="s">
        <v>1803</v>
      </c>
      <c r="D1088" s="1" t="s">
        <v>4373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1705</v>
      </c>
      <c r="K1088" s="134" t="s">
        <v>3728</v>
      </c>
      <c r="M1088" s="21" t="s">
        <v>4373</v>
      </c>
      <c r="N1088" s="21" t="s">
        <v>2949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ITM_BULLET</v>
      </c>
    </row>
    <row r="1089" spans="1:26">
      <c r="A1089" s="3">
        <f>ROW()</f>
        <v>1089</v>
      </c>
      <c r="B1089" s="183">
        <v>1065</v>
      </c>
      <c r="C1089" s="1" t="s">
        <v>1803</v>
      </c>
      <c r="D1089" s="1" t="s">
        <v>4374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1705</v>
      </c>
      <c r="K1089" s="134" t="s">
        <v>3728</v>
      </c>
      <c r="M1089" s="21" t="s">
        <v>4374</v>
      </c>
      <c r="N1089" s="21" t="s">
        <v>2949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ITM_SQUARE_ROOT</v>
      </c>
    </row>
    <row r="1090" spans="1:26">
      <c r="A1090" s="3">
        <f>ROW()</f>
        <v>1090</v>
      </c>
      <c r="B1090" s="183">
        <v>1066</v>
      </c>
      <c r="C1090" s="1" t="s">
        <v>1803</v>
      </c>
      <c r="D1090" s="1" t="s">
        <v>4375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1705</v>
      </c>
      <c r="K1090" s="134" t="s">
        <v>3728</v>
      </c>
      <c r="M1090" s="21" t="s">
        <v>4375</v>
      </c>
      <c r="N1090" s="21" t="s">
        <v>2949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ITM_CUBE_ROOT</v>
      </c>
    </row>
    <row r="1091" spans="1:26">
      <c r="A1091" s="3">
        <f>ROW()</f>
        <v>1091</v>
      </c>
      <c r="B1091" s="183">
        <v>1067</v>
      </c>
      <c r="C1091" s="1" t="s">
        <v>1803</v>
      </c>
      <c r="D1091" s="1" t="s">
        <v>4376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1705</v>
      </c>
      <c r="K1091" s="134" t="s">
        <v>3728</v>
      </c>
      <c r="M1091" s="21" t="s">
        <v>4376</v>
      </c>
      <c r="N1091" s="21" t="s">
        <v>2949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ITM_xTH_ROOT</v>
      </c>
    </row>
    <row r="1092" spans="1:26">
      <c r="A1092" s="3">
        <f>ROW()</f>
        <v>1092</v>
      </c>
      <c r="B1092" s="183">
        <v>1068</v>
      </c>
      <c r="C1092" s="1" t="s">
        <v>1733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1705</v>
      </c>
      <c r="K1092" s="134" t="s">
        <v>3728</v>
      </c>
      <c r="M1092" s="21" t="s">
        <v>4666</v>
      </c>
      <c r="N1092" s="21" t="s">
        <v>2949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ITM_PROPORTIONAL</v>
      </c>
    </row>
    <row r="1093" spans="1:26">
      <c r="A1093" s="3">
        <f>ROW()</f>
        <v>1093</v>
      </c>
      <c r="B1093" s="183">
        <v>1069</v>
      </c>
      <c r="C1093" s="1" t="s">
        <v>1803</v>
      </c>
      <c r="D1093" s="1" t="s">
        <v>4377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1705</v>
      </c>
      <c r="K1093" s="134" t="s">
        <v>3728</v>
      </c>
      <c r="M1093" s="21" t="s">
        <v>4377</v>
      </c>
      <c r="N1093" s="21" t="s">
        <v>2949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ITM_INFINITY</v>
      </c>
    </row>
    <row r="1094" spans="1:26">
      <c r="A1094" s="3">
        <f>ROW()</f>
        <v>1094</v>
      </c>
      <c r="B1094" s="183">
        <v>1070</v>
      </c>
      <c r="C1094" s="1" t="s">
        <v>1803</v>
      </c>
      <c r="D1094" s="1" t="s">
        <v>4378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1705</v>
      </c>
      <c r="K1094" s="134" t="s">
        <v>3728</v>
      </c>
      <c r="M1094" s="21" t="s">
        <v>4378</v>
      </c>
      <c r="N1094" s="21" t="s">
        <v>2949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ITM_RIGHT_ANGLE</v>
      </c>
    </row>
    <row r="1095" spans="1:26">
      <c r="A1095" s="3">
        <f>ROW()</f>
        <v>1095</v>
      </c>
      <c r="B1095" s="183">
        <v>1071</v>
      </c>
      <c r="C1095" s="1" t="s">
        <v>1733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1705</v>
      </c>
      <c r="K1095" s="134" t="s">
        <v>3728</v>
      </c>
      <c r="M1095" s="21" t="s">
        <v>4863</v>
      </c>
      <c r="N1095" s="21" t="s">
        <v>2949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ITM_ANGLE_SIGN</v>
      </c>
    </row>
    <row r="1096" spans="1:26">
      <c r="A1096" s="3">
        <f>ROW()</f>
        <v>1096</v>
      </c>
      <c r="B1096" s="183">
        <v>1072</v>
      </c>
      <c r="C1096" s="1" t="s">
        <v>1803</v>
      </c>
      <c r="D1096" s="1" t="s">
        <v>4379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1705</v>
      </c>
      <c r="K1096" s="134" t="s">
        <v>3728</v>
      </c>
      <c r="M1096" s="21" t="s">
        <v>4379</v>
      </c>
      <c r="N1096" s="21" t="s">
        <v>2949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ITM_MEASURED_ANGLE</v>
      </c>
    </row>
    <row r="1097" spans="1:26">
      <c r="A1097" s="3">
        <f>ROW()</f>
        <v>1097</v>
      </c>
      <c r="B1097" s="183">
        <v>1073</v>
      </c>
      <c r="C1097" s="1" t="s">
        <v>1733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1705</v>
      </c>
      <c r="K1097" s="134" t="s">
        <v>3728</v>
      </c>
      <c r="M1097" s="21" t="s">
        <v>4667</v>
      </c>
      <c r="N1097" s="21" t="s">
        <v>2949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ITM_DIVIDES</v>
      </c>
    </row>
    <row r="1098" spans="1:26">
      <c r="A1098" s="3">
        <f>ROW()</f>
        <v>1098</v>
      </c>
      <c r="B1098" s="183">
        <v>1074</v>
      </c>
      <c r="C1098" s="1" t="s">
        <v>1733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1705</v>
      </c>
      <c r="K1098" s="134" t="s">
        <v>3728</v>
      </c>
      <c r="M1098" s="21" t="s">
        <v>4668</v>
      </c>
      <c r="N1098" s="21" t="s">
        <v>2949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ITM_DOES_NOT_DIVIDE</v>
      </c>
    </row>
    <row r="1099" spans="1:26">
      <c r="A1099" s="3">
        <f>ROW()</f>
        <v>1099</v>
      </c>
      <c r="B1099" s="183">
        <v>1075</v>
      </c>
      <c r="C1099" s="1" t="s">
        <v>1733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1705</v>
      </c>
      <c r="K1099" s="134" t="s">
        <v>3728</v>
      </c>
      <c r="M1099" s="21" t="s">
        <v>4864</v>
      </c>
      <c r="N1099" s="21" t="s">
        <v>2949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ITM_PARALLEL_SIGN</v>
      </c>
    </row>
    <row r="1100" spans="1:26">
      <c r="A1100" s="3">
        <f>ROW()</f>
        <v>1100</v>
      </c>
      <c r="B1100" s="183">
        <v>1076</v>
      </c>
      <c r="C1100" s="1" t="s">
        <v>1733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1705</v>
      </c>
      <c r="K1100" s="134" t="s">
        <v>3728</v>
      </c>
      <c r="M1100" s="21" t="s">
        <v>4669</v>
      </c>
      <c r="N1100" s="21" t="s">
        <v>2949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ITM_NOT_PARALLEL</v>
      </c>
    </row>
    <row r="1101" spans="1:26">
      <c r="A1101" s="3">
        <f>ROW()</f>
        <v>1101</v>
      </c>
      <c r="B1101" s="183">
        <v>1077</v>
      </c>
      <c r="C1101" s="1" t="s">
        <v>1803</v>
      </c>
      <c r="D1101" s="1" t="s">
        <v>1971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1705</v>
      </c>
      <c r="K1101" s="134" t="s">
        <v>3728</v>
      </c>
      <c r="M1101" s="21" t="s">
        <v>1971</v>
      </c>
      <c r="N1101" s="21" t="s">
        <v>2949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ITM_AND</v>
      </c>
    </row>
    <row r="1102" spans="1:26">
      <c r="A1102" s="3">
        <f>ROW()</f>
        <v>1102</v>
      </c>
      <c r="B1102" s="183">
        <v>1078</v>
      </c>
      <c r="C1102" s="1" t="s">
        <v>1803</v>
      </c>
      <c r="D1102" s="1" t="s">
        <v>2359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1705</v>
      </c>
      <c r="K1102" s="134" t="s">
        <v>3728</v>
      </c>
      <c r="M1102" s="21" t="s">
        <v>2359</v>
      </c>
      <c r="N1102" s="21" t="s">
        <v>2949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ITM_OR</v>
      </c>
    </row>
    <row r="1103" spans="1:26">
      <c r="A1103" s="3">
        <f>ROW()</f>
        <v>1103</v>
      </c>
      <c r="B1103" s="183">
        <v>1079</v>
      </c>
      <c r="C1103" s="1" t="s">
        <v>1733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1705</v>
      </c>
      <c r="K1103" s="134" t="s">
        <v>3728</v>
      </c>
      <c r="M1103" s="21" t="s">
        <v>4670</v>
      </c>
      <c r="N1103" s="21" t="s">
        <v>2949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ITM_INTERSECTION</v>
      </c>
    </row>
    <row r="1104" spans="1:26">
      <c r="A1104" s="3">
        <f>ROW()</f>
        <v>1104</v>
      </c>
      <c r="B1104" s="183">
        <v>1080</v>
      </c>
      <c r="C1104" s="1" t="s">
        <v>1733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1705</v>
      </c>
      <c r="K1104" s="134" t="s">
        <v>3728</v>
      </c>
      <c r="M1104" s="21" t="s">
        <v>4671</v>
      </c>
      <c r="N1104" s="21" t="s">
        <v>2949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ITM_UNION</v>
      </c>
    </row>
    <row r="1105" spans="1:26">
      <c r="A1105" s="3">
        <f>ROW()</f>
        <v>1105</v>
      </c>
      <c r="B1105" s="183">
        <v>1081</v>
      </c>
      <c r="C1105" s="1" t="s">
        <v>1803</v>
      </c>
      <c r="D1105" s="1" t="s">
        <v>4479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1705</v>
      </c>
      <c r="K1105" s="134" t="s">
        <v>3728</v>
      </c>
      <c r="M1105" s="21" t="s">
        <v>4878</v>
      </c>
      <c r="N1105" s="21" t="s">
        <v>2949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 xml:space="preserve">ITM_INTEGRAL_SIGN </v>
      </c>
    </row>
    <row r="1106" spans="1:26">
      <c r="A1106" s="3">
        <f>ROW()</f>
        <v>1106</v>
      </c>
      <c r="B1106" s="183">
        <v>1082</v>
      </c>
      <c r="C1106" s="1" t="s">
        <v>1733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1705</v>
      </c>
      <c r="K1106" s="134" t="s">
        <v>3728</v>
      </c>
      <c r="M1106" s="21" t="s">
        <v>4672</v>
      </c>
      <c r="N1106" s="21" t="s">
        <v>2949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ITM_DOUBLE_INTEGRAL</v>
      </c>
    </row>
    <row r="1107" spans="1:26">
      <c r="A1107" s="3">
        <f>ROW()</f>
        <v>1107</v>
      </c>
      <c r="B1107" s="183">
        <v>1083</v>
      </c>
      <c r="C1107" s="1" t="s">
        <v>1733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1705</v>
      </c>
      <c r="K1107" s="134" t="s">
        <v>3728</v>
      </c>
      <c r="M1107" s="21" t="s">
        <v>4673</v>
      </c>
      <c r="N1107" s="21" t="s">
        <v>2949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ITM_CONTOUR_INTEGRAL</v>
      </c>
    </row>
    <row r="1108" spans="1:26">
      <c r="A1108" s="3">
        <f>ROW()</f>
        <v>1108</v>
      </c>
      <c r="B1108" s="183">
        <v>1084</v>
      </c>
      <c r="C1108" s="1" t="s">
        <v>1733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1705</v>
      </c>
      <c r="K1108" s="134" t="s">
        <v>3728</v>
      </c>
      <c r="M1108" s="21" t="s">
        <v>4674</v>
      </c>
      <c r="N1108" s="21" t="s">
        <v>2949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ITM_SURFACE_INTEGRAL</v>
      </c>
    </row>
    <row r="1109" spans="1:26">
      <c r="A1109" s="3">
        <f>ROW()</f>
        <v>1109</v>
      </c>
      <c r="B1109" s="183">
        <v>1085</v>
      </c>
      <c r="C1109" s="1" t="s">
        <v>1733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1705</v>
      </c>
      <c r="K1109" s="134" t="s">
        <v>3728</v>
      </c>
      <c r="M1109" s="21" t="s">
        <v>4675</v>
      </c>
      <c r="N1109" s="21" t="s">
        <v>2949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ITM_RATIO</v>
      </c>
    </row>
    <row r="1110" spans="1:26">
      <c r="A1110" s="3">
        <f>ROW()</f>
        <v>1110</v>
      </c>
      <c r="B1110" s="183">
        <v>1086</v>
      </c>
      <c r="C1110" s="1" t="s">
        <v>1803</v>
      </c>
      <c r="D1110" s="1" t="s">
        <v>4380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1705</v>
      </c>
      <c r="K1110" s="134" t="s">
        <v>3728</v>
      </c>
      <c r="M1110" s="21" t="s">
        <v>4380</v>
      </c>
      <c r="N1110" s="21" t="s">
        <v>2949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ITM_CHECK_MARK</v>
      </c>
    </row>
    <row r="1111" spans="1:26">
      <c r="A1111" s="3">
        <f>ROW()</f>
        <v>1111</v>
      </c>
      <c r="B1111" s="183">
        <v>1087</v>
      </c>
      <c r="C1111" s="1" t="s">
        <v>1733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1705</v>
      </c>
      <c r="K1111" s="134" t="s">
        <v>3728</v>
      </c>
      <c r="M1111" s="21" t="s">
        <v>4676</v>
      </c>
      <c r="N1111" s="21" t="s">
        <v>2949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ITM_ASYMPOTICALLY_EQUAL</v>
      </c>
    </row>
    <row r="1112" spans="1:26">
      <c r="A1112" s="3">
        <f>ROW()</f>
        <v>1112</v>
      </c>
      <c r="B1112" s="183">
        <v>1088</v>
      </c>
      <c r="C1112" s="1" t="s">
        <v>1803</v>
      </c>
      <c r="D1112" s="1" t="s">
        <v>4381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1705</v>
      </c>
      <c r="K1112" s="134" t="s">
        <v>3728</v>
      </c>
      <c r="M1112" s="21" t="s">
        <v>4381</v>
      </c>
      <c r="N1112" s="21" t="s">
        <v>2949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ITM_ALMOST_EQUAL</v>
      </c>
    </row>
    <row r="1113" spans="1:26">
      <c r="A1113" s="3">
        <f>ROW()</f>
        <v>1113</v>
      </c>
      <c r="B1113" s="183">
        <v>1089</v>
      </c>
      <c r="C1113" s="1" t="s">
        <v>1803</v>
      </c>
      <c r="D1113" s="1" t="s">
        <v>4382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1705</v>
      </c>
      <c r="K1113" s="134" t="s">
        <v>3728</v>
      </c>
      <c r="L1113" s="151"/>
      <c r="M1113" s="21" t="s">
        <v>4382</v>
      </c>
      <c r="N1113" s="21" t="s">
        <v>2949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ITM_COLON_EQUALS</v>
      </c>
    </row>
    <row r="1114" spans="1:26">
      <c r="A1114" s="3">
        <f>ROW()</f>
        <v>1114</v>
      </c>
      <c r="B1114" s="183">
        <v>1090</v>
      </c>
      <c r="C1114" s="1" t="s">
        <v>1803</v>
      </c>
      <c r="D1114" s="1" t="s">
        <v>4383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1705</v>
      </c>
      <c r="K1114" s="134" t="s">
        <v>3728</v>
      </c>
      <c r="M1114" s="21" t="s">
        <v>4383</v>
      </c>
      <c r="N1114" s="21" t="s">
        <v>2949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ITM_CORRESPONDS_TO</v>
      </c>
    </row>
    <row r="1115" spans="1:26">
      <c r="A1115" s="3">
        <f>ROW()</f>
        <v>1115</v>
      </c>
      <c r="B1115" s="183">
        <v>1091</v>
      </c>
      <c r="C1115" s="1" t="s">
        <v>1803</v>
      </c>
      <c r="D1115" s="1" t="s">
        <v>4384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1705</v>
      </c>
      <c r="K1115" s="134" t="s">
        <v>3728</v>
      </c>
      <c r="M1115" s="21" t="s">
        <v>4384</v>
      </c>
      <c r="N1115" s="21" t="s">
        <v>2949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ITM_ESTIMATES</v>
      </c>
    </row>
    <row r="1116" spans="1:26">
      <c r="A1116" s="3">
        <f>ROW()</f>
        <v>1116</v>
      </c>
      <c r="B1116" s="183">
        <v>1092</v>
      </c>
      <c r="C1116" s="1" t="s">
        <v>1803</v>
      </c>
      <c r="D1116" s="1" t="s">
        <v>4385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1705</v>
      </c>
      <c r="K1116" s="134" t="s">
        <v>3728</v>
      </c>
      <c r="M1116" s="21" t="s">
        <v>4385</v>
      </c>
      <c r="N1116" s="21" t="s">
        <v>2949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ITM_NOT_EQUAL</v>
      </c>
    </row>
    <row r="1117" spans="1:26">
      <c r="A1117" s="3">
        <f>ROW()</f>
        <v>1117</v>
      </c>
      <c r="B1117" s="183">
        <v>1093</v>
      </c>
      <c r="C1117" s="1" t="s">
        <v>1733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1705</v>
      </c>
      <c r="K1117" s="134" t="s">
        <v>3728</v>
      </c>
      <c r="M1117" s="21" t="s">
        <v>4677</v>
      </c>
      <c r="N1117" s="21" t="s">
        <v>2949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ITM_IDENTICAL_TO</v>
      </c>
    </row>
    <row r="1118" spans="1:26">
      <c r="A1118" s="3">
        <f>ROW()</f>
        <v>1118</v>
      </c>
      <c r="B1118" s="183">
        <v>1094</v>
      </c>
      <c r="C1118" s="1" t="s">
        <v>1803</v>
      </c>
      <c r="D1118" s="1" t="s">
        <v>4386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1705</v>
      </c>
      <c r="K1118" s="134" t="s">
        <v>3728</v>
      </c>
      <c r="M1118" s="21" t="s">
        <v>4386</v>
      </c>
      <c r="N1118" s="21" t="s">
        <v>2949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ITM_LESS_EQUAL</v>
      </c>
    </row>
    <row r="1119" spans="1:26">
      <c r="A1119" s="3">
        <f>ROW()</f>
        <v>1119</v>
      </c>
      <c r="B1119" s="183">
        <v>1095</v>
      </c>
      <c r="C1119" s="1" t="s">
        <v>1803</v>
      </c>
      <c r="D1119" s="1" t="s">
        <v>4387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1705</v>
      </c>
      <c r="K1119" s="134" t="s">
        <v>3728</v>
      </c>
      <c r="M1119" s="21" t="s">
        <v>4387</v>
      </c>
      <c r="N1119" s="21" t="s">
        <v>2949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ITM_GREATER_EQUAL</v>
      </c>
    </row>
    <row r="1120" spans="1:26">
      <c r="A1120" s="3">
        <f>ROW()</f>
        <v>1120</v>
      </c>
      <c r="B1120" s="183">
        <v>1096</v>
      </c>
      <c r="C1120" s="1" t="s">
        <v>1733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1705</v>
      </c>
      <c r="K1120" s="134" t="s">
        <v>3728</v>
      </c>
      <c r="M1120" s="21" t="s">
        <v>4678</v>
      </c>
      <c r="N1120" s="21" t="s">
        <v>2949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ITM_MUCH_LESS</v>
      </c>
    </row>
    <row r="1121" spans="1:26">
      <c r="A1121" s="3">
        <f>ROW()</f>
        <v>1121</v>
      </c>
      <c r="B1121" s="183">
        <v>1097</v>
      </c>
      <c r="C1121" s="1" t="s">
        <v>1733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1705</v>
      </c>
      <c r="K1121" s="134" t="s">
        <v>3728</v>
      </c>
      <c r="M1121" s="21" t="s">
        <v>4679</v>
      </c>
      <c r="N1121" s="21" t="s">
        <v>2949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ITM_MUCH_GREATER</v>
      </c>
    </row>
    <row r="1122" spans="1:26">
      <c r="A1122" s="3">
        <f>ROW()</f>
        <v>1122</v>
      </c>
      <c r="B1122" s="183">
        <v>1098</v>
      </c>
      <c r="C1122" s="1" t="s">
        <v>1803</v>
      </c>
      <c r="D1122" s="1" t="s">
        <v>4388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1705</v>
      </c>
      <c r="K1122" s="134" t="s">
        <v>3728</v>
      </c>
      <c r="M1122" s="21" t="s">
        <v>4388</v>
      </c>
      <c r="N1122" s="21" t="s">
        <v>2949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ITM_SUN</v>
      </c>
    </row>
    <row r="1123" spans="1:26">
      <c r="A1123" s="3">
        <f>ROW()</f>
        <v>1123</v>
      </c>
      <c r="B1123" s="183">
        <v>1099</v>
      </c>
      <c r="C1123" s="1" t="s">
        <v>1733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1705</v>
      </c>
      <c r="K1123" s="134" t="s">
        <v>3728</v>
      </c>
      <c r="M1123" s="21" t="s">
        <v>4680</v>
      </c>
      <c r="N1123" s="21" t="s">
        <v>2949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ITM_DOWN_TACK</v>
      </c>
    </row>
    <row r="1124" spans="1:26">
      <c r="A1124" s="3">
        <f>ROW()</f>
        <v>1124</v>
      </c>
      <c r="B1124" s="183">
        <v>1100</v>
      </c>
      <c r="C1124" s="1" t="s">
        <v>1803</v>
      </c>
      <c r="D1124" s="1" t="s">
        <v>4389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1705</v>
      </c>
      <c r="K1124" s="134" t="s">
        <v>3728</v>
      </c>
      <c r="M1124" s="21" t="s">
        <v>4389</v>
      </c>
      <c r="N1124" s="21" t="s">
        <v>2949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ITM_PERPENDICULAR</v>
      </c>
    </row>
    <row r="1125" spans="1:26">
      <c r="A1125" s="3">
        <f>ROW()</f>
        <v>1125</v>
      </c>
      <c r="B1125" s="183">
        <v>1101</v>
      </c>
      <c r="C1125" s="1" t="s">
        <v>1733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1705</v>
      </c>
      <c r="K1125" s="134" t="s">
        <v>3728</v>
      </c>
      <c r="M1125" s="21" t="s">
        <v>2585</v>
      </c>
      <c r="N1125" s="21" t="s">
        <v>2949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ITM_XOR</v>
      </c>
    </row>
    <row r="1126" spans="1:26">
      <c r="A1126" s="3">
        <f>ROW()</f>
        <v>1126</v>
      </c>
      <c r="B1126" s="183">
        <v>1102</v>
      </c>
      <c r="C1126" s="1" t="s">
        <v>1733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1705</v>
      </c>
      <c r="K1126" s="134" t="s">
        <v>3728</v>
      </c>
      <c r="M1126" s="21" t="s">
        <v>2336</v>
      </c>
      <c r="N1126" s="21" t="s">
        <v>2949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ITM_NAND</v>
      </c>
    </row>
    <row r="1127" spans="1:26">
      <c r="A1127" s="3">
        <f>ROW()</f>
        <v>1127</v>
      </c>
      <c r="B1127" s="183">
        <v>1103</v>
      </c>
      <c r="C1127" s="1" t="s">
        <v>1733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1705</v>
      </c>
      <c r="K1127" s="134" t="s">
        <v>3728</v>
      </c>
      <c r="M1127" s="21" t="s">
        <v>2347</v>
      </c>
      <c r="N1127" s="21" t="s">
        <v>2949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ITM_NOR</v>
      </c>
    </row>
    <row r="1128" spans="1:26">
      <c r="A1128" s="3">
        <f>ROW()</f>
        <v>1128</v>
      </c>
      <c r="B1128" s="183">
        <v>1104</v>
      </c>
      <c r="C1128" s="1" t="s">
        <v>1803</v>
      </c>
      <c r="D1128" s="1" t="s">
        <v>4390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1705</v>
      </c>
      <c r="K1128" s="134" t="s">
        <v>3728</v>
      </c>
      <c r="M1128" s="21" t="s">
        <v>4390</v>
      </c>
      <c r="N1128" s="21" t="s">
        <v>2949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ITM_WATCH</v>
      </c>
    </row>
    <row r="1129" spans="1:26">
      <c r="A1129" s="3">
        <f>ROW()</f>
        <v>1129</v>
      </c>
      <c r="B1129" s="183">
        <v>1105</v>
      </c>
      <c r="C1129" s="1" t="s">
        <v>1803</v>
      </c>
      <c r="D1129" s="1" t="s">
        <v>4391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1705</v>
      </c>
      <c r="K1129" s="134" t="s">
        <v>3728</v>
      </c>
      <c r="M1129" s="21" t="s">
        <v>4391</v>
      </c>
      <c r="N1129" s="21" t="s">
        <v>2949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ITM_HOURGLASS</v>
      </c>
    </row>
    <row r="1130" spans="1:26">
      <c r="A1130" s="3">
        <f>ROW()</f>
        <v>1130</v>
      </c>
      <c r="B1130" s="183">
        <v>1106</v>
      </c>
      <c r="C1130" s="1" t="s">
        <v>1803</v>
      </c>
      <c r="D1130" s="1" t="s">
        <v>4392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1705</v>
      </c>
      <c r="K1130" s="134" t="s">
        <v>3728</v>
      </c>
      <c r="M1130" s="21" t="s">
        <v>4392</v>
      </c>
      <c r="N1130" s="21" t="s">
        <v>2949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ITM_PRINTER</v>
      </c>
    </row>
    <row r="1131" spans="1:26">
      <c r="A1131" s="3">
        <f>ROW()</f>
        <v>1131</v>
      </c>
      <c r="B1131" s="183">
        <v>1107</v>
      </c>
      <c r="C1131" s="1" t="s">
        <v>1733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1705</v>
      </c>
      <c r="K1131" s="134" t="s">
        <v>3728</v>
      </c>
      <c r="M1131" s="21" t="s">
        <v>4681</v>
      </c>
      <c r="N1131" s="21" t="s">
        <v>2949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ITM_MAT_TL</v>
      </c>
    </row>
    <row r="1132" spans="1:26">
      <c r="A1132" s="3">
        <f>ROW()</f>
        <v>1132</v>
      </c>
      <c r="B1132" s="183">
        <v>1108</v>
      </c>
      <c r="C1132" s="1" t="s">
        <v>1733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1705</v>
      </c>
      <c r="K1132" s="134" t="s">
        <v>3728</v>
      </c>
      <c r="M1132" s="21" t="s">
        <v>4682</v>
      </c>
      <c r="N1132" s="21" t="s">
        <v>2949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ITM_MAT_ML</v>
      </c>
    </row>
    <row r="1133" spans="1:26">
      <c r="A1133" s="3">
        <f>ROW()</f>
        <v>1133</v>
      </c>
      <c r="B1133" s="183">
        <v>1109</v>
      </c>
      <c r="C1133" s="1" t="s">
        <v>1733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1705</v>
      </c>
      <c r="K1133" s="134" t="s">
        <v>3728</v>
      </c>
      <c r="M1133" s="21" t="s">
        <v>4683</v>
      </c>
      <c r="N1133" s="21" t="s">
        <v>2949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ITM_MAT_BL</v>
      </c>
    </row>
    <row r="1134" spans="1:26">
      <c r="A1134" s="3">
        <f>ROW()</f>
        <v>1134</v>
      </c>
      <c r="B1134" s="183">
        <v>1110</v>
      </c>
      <c r="C1134" s="1" t="s">
        <v>1733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1705</v>
      </c>
      <c r="K1134" s="134" t="s">
        <v>3728</v>
      </c>
      <c r="M1134" s="21" t="s">
        <v>4684</v>
      </c>
      <c r="N1134" s="21" t="s">
        <v>2949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ITM_MAT_TR</v>
      </c>
    </row>
    <row r="1135" spans="1:26">
      <c r="A1135" s="3">
        <f>ROW()</f>
        <v>1135</v>
      </c>
      <c r="B1135" s="183">
        <v>1111</v>
      </c>
      <c r="C1135" s="1" t="s">
        <v>1733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1705</v>
      </c>
      <c r="K1135" s="134" t="s">
        <v>3728</v>
      </c>
      <c r="M1135" s="21" t="s">
        <v>4685</v>
      </c>
      <c r="N1135" s="21" t="s">
        <v>2949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ITM_MAT_MR</v>
      </c>
    </row>
    <row r="1136" spans="1:26">
      <c r="A1136" s="3">
        <f>ROW()</f>
        <v>1136</v>
      </c>
      <c r="B1136" s="183">
        <v>1112</v>
      </c>
      <c r="C1136" s="1" t="s">
        <v>1733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1705</v>
      </c>
      <c r="K1136" s="134" t="s">
        <v>3728</v>
      </c>
      <c r="M1136" s="21" t="s">
        <v>4686</v>
      </c>
      <c r="N1136" s="21" t="s">
        <v>2949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ITM_MAT_BR</v>
      </c>
    </row>
    <row r="1137" spans="1:26">
      <c r="A1137" s="3">
        <f>ROW()</f>
        <v>1137</v>
      </c>
      <c r="B1137" s="183">
        <v>1113</v>
      </c>
      <c r="C1137" s="1" t="s">
        <v>1733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1705</v>
      </c>
      <c r="K1137" s="134" t="s">
        <v>3728</v>
      </c>
      <c r="M1137" s="21" t="s">
        <v>4687</v>
      </c>
      <c r="N1137" s="21" t="s">
        <v>2949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ITM_OBLIQUE1</v>
      </c>
    </row>
    <row r="1138" spans="1:26">
      <c r="A1138" s="3">
        <f>ROW()</f>
        <v>1138</v>
      </c>
      <c r="B1138" s="183">
        <v>1114</v>
      </c>
      <c r="C1138" s="1" t="s">
        <v>1733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1705</v>
      </c>
      <c r="K1138" s="134" t="s">
        <v>3728</v>
      </c>
      <c r="M1138" s="21" t="s">
        <v>4688</v>
      </c>
      <c r="N1138" s="21" t="s">
        <v>2949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ITM_OBLIQUE2</v>
      </c>
    </row>
    <row r="1139" spans="1:26">
      <c r="A1139" s="3">
        <f>ROW()</f>
        <v>1139</v>
      </c>
      <c r="B1139" s="183">
        <v>1115</v>
      </c>
      <c r="C1139" s="1" t="s">
        <v>1733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1705</v>
      </c>
      <c r="K1139" s="134" t="s">
        <v>3728</v>
      </c>
      <c r="M1139" s="21" t="s">
        <v>4689</v>
      </c>
      <c r="N1139" s="21" t="s">
        <v>2949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ITM_OBLIQUE3</v>
      </c>
    </row>
    <row r="1140" spans="1:26">
      <c r="A1140" s="3">
        <f>ROW()</f>
        <v>1140</v>
      </c>
      <c r="B1140" s="183">
        <v>1116</v>
      </c>
      <c r="C1140" s="1" t="s">
        <v>1733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1705</v>
      </c>
      <c r="K1140" s="134" t="s">
        <v>3728</v>
      </c>
      <c r="M1140" s="21" t="s">
        <v>4690</v>
      </c>
      <c r="N1140" s="21" t="s">
        <v>2949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ITM_OBLIQUE4</v>
      </c>
    </row>
    <row r="1141" spans="1:26">
      <c r="A1141" s="3">
        <f>ROW()</f>
        <v>1141</v>
      </c>
      <c r="B1141" s="183">
        <v>1117</v>
      </c>
      <c r="C1141" s="1" t="s">
        <v>1733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1705</v>
      </c>
      <c r="K1141" s="134" t="s">
        <v>3728</v>
      </c>
      <c r="M1141" s="21" t="s">
        <v>4691</v>
      </c>
      <c r="N1141" s="21" t="s">
        <v>2949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ITM_CURSOR</v>
      </c>
    </row>
    <row r="1142" spans="1:26">
      <c r="A1142" s="3">
        <f>ROW()</f>
        <v>1142</v>
      </c>
      <c r="B1142" s="183">
        <v>1118</v>
      </c>
      <c r="C1142" s="1" t="s">
        <v>1733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1705</v>
      </c>
      <c r="K1142" s="134" t="s">
        <v>3728</v>
      </c>
      <c r="M1142" s="21" t="s">
        <v>4692</v>
      </c>
      <c r="N1142" s="21" t="s">
        <v>2949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ITM_PERIOD34</v>
      </c>
    </row>
    <row r="1143" spans="1:26">
      <c r="A1143" s="3">
        <f>ROW()</f>
        <v>1143</v>
      </c>
      <c r="B1143" s="183">
        <v>1119</v>
      </c>
      <c r="C1143" s="1" t="s">
        <v>1733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1705</v>
      </c>
      <c r="K1143" s="134" t="s">
        <v>3728</v>
      </c>
      <c r="M1143" s="21" t="s">
        <v>4693</v>
      </c>
      <c r="N1143" s="21" t="s">
        <v>2949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ITM_COMMA34</v>
      </c>
    </row>
    <row r="1144" spans="1:26">
      <c r="A1144" s="3">
        <f>ROW()</f>
        <v>1144</v>
      </c>
      <c r="B1144" s="183">
        <v>1120</v>
      </c>
      <c r="C1144" s="1" t="s">
        <v>1803</v>
      </c>
      <c r="D1144" s="1" t="s">
        <v>4393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1705</v>
      </c>
      <c r="K1144" s="134" t="s">
        <v>3728</v>
      </c>
      <c r="M1144" s="21" t="s">
        <v>4393</v>
      </c>
      <c r="N1144" s="21" t="s">
        <v>2949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ITM_BATTERY</v>
      </c>
    </row>
    <row r="1145" spans="1:26">
      <c r="A1145" s="3">
        <f>ROW()</f>
        <v>1145</v>
      </c>
      <c r="B1145" s="183">
        <v>1121</v>
      </c>
      <c r="C1145" s="1" t="s">
        <v>1803</v>
      </c>
      <c r="D1145" s="1" t="s">
        <v>4394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1705</v>
      </c>
      <c r="K1145" s="134" t="s">
        <v>3728</v>
      </c>
      <c r="M1145" s="21" t="s">
        <v>4394</v>
      </c>
      <c r="N1145" s="21" t="s">
        <v>2949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ITM_PGM_BEGIN</v>
      </c>
    </row>
    <row r="1146" spans="1:26">
      <c r="A1146" s="3">
        <f>ROW()</f>
        <v>1146</v>
      </c>
      <c r="B1146" s="183">
        <v>1122</v>
      </c>
      <c r="C1146" s="1" t="s">
        <v>1803</v>
      </c>
      <c r="D1146" s="1" t="s">
        <v>4395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1705</v>
      </c>
      <c r="K1146" s="134" t="s">
        <v>3728</v>
      </c>
      <c r="M1146" s="21" t="s">
        <v>4395</v>
      </c>
      <c r="N1146" s="21" t="s">
        <v>2949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ITM_USER_MODE</v>
      </c>
    </row>
    <row r="1147" spans="1:26">
      <c r="A1147" s="3">
        <f>ROW()</f>
        <v>1147</v>
      </c>
      <c r="B1147" s="183">
        <v>1123</v>
      </c>
      <c r="C1147" s="1" t="s">
        <v>1733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1705</v>
      </c>
      <c r="K1147" s="134" t="s">
        <v>3728</v>
      </c>
      <c r="M1147" s="21" t="s">
        <v>4694</v>
      </c>
      <c r="N1147" s="21" t="s">
        <v>2949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ITM_UK</v>
      </c>
    </row>
    <row r="1148" spans="1:26">
      <c r="A1148" s="3">
        <f>ROW()</f>
        <v>1148</v>
      </c>
      <c r="B1148" s="183">
        <v>1124</v>
      </c>
      <c r="C1148" s="1" t="s">
        <v>1733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1705</v>
      </c>
      <c r="K1148" s="134" t="s">
        <v>3728</v>
      </c>
      <c r="M1148" s="21" t="s">
        <v>4695</v>
      </c>
      <c r="N1148" s="21" t="s">
        <v>2949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ITM_US</v>
      </c>
    </row>
    <row r="1149" spans="1:26">
      <c r="A1149" s="3">
        <f>ROW()</f>
        <v>1149</v>
      </c>
      <c r="B1149" s="183">
        <v>1125</v>
      </c>
      <c r="C1149" s="1" t="s">
        <v>1803</v>
      </c>
      <c r="D1149" s="1" t="s">
        <v>4396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1705</v>
      </c>
      <c r="K1149" s="134" t="s">
        <v>3728</v>
      </c>
      <c r="M1149" s="21" t="s">
        <v>4396</v>
      </c>
      <c r="N1149" s="21" t="s">
        <v>2949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ITM_NEG_EXCLAMATION_MARK</v>
      </c>
    </row>
    <row r="1150" spans="1:26">
      <c r="A1150" s="3">
        <f>ROW()</f>
        <v>1150</v>
      </c>
      <c r="B1150" s="183">
        <v>1126</v>
      </c>
      <c r="C1150" s="1" t="s">
        <v>1803</v>
      </c>
      <c r="D1150" s="1" t="s">
        <v>2698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1705</v>
      </c>
      <c r="K1150" s="134" t="s">
        <v>3728</v>
      </c>
      <c r="M1150" s="21" t="s">
        <v>2698</v>
      </c>
      <c r="N1150" s="21" t="s">
        <v>2949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ITM_ex</v>
      </c>
    </row>
    <row r="1151" spans="1:26">
      <c r="A1151" s="3">
        <f>ROW()</f>
        <v>1151</v>
      </c>
      <c r="B1151" s="183">
        <v>1127</v>
      </c>
      <c r="C1151" s="1" t="s">
        <v>1803</v>
      </c>
      <c r="D1151" s="1" t="s">
        <v>1241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1705</v>
      </c>
      <c r="K1151" s="134" t="s">
        <v>3728</v>
      </c>
      <c r="M1151" s="21" t="s">
        <v>1241</v>
      </c>
      <c r="N1151" s="21" t="s">
        <v>2949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1803</v>
      </c>
      <c r="D1152" s="1" t="s">
        <v>1242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1705</v>
      </c>
      <c r="K1152" s="134" t="s">
        <v>3728</v>
      </c>
      <c r="M1152" s="21" t="s">
        <v>1242</v>
      </c>
      <c r="N1152" s="21" t="s">
        <v>2949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1803</v>
      </c>
      <c r="D1153" s="1" t="s">
        <v>1243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1705</v>
      </c>
      <c r="K1153" s="134" t="s">
        <v>3728</v>
      </c>
      <c r="M1153" s="21" t="s">
        <v>1243</v>
      </c>
      <c r="N1153" s="21" t="s">
        <v>2949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1803</v>
      </c>
      <c r="D1154" s="1" t="s">
        <v>1244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1705</v>
      </c>
      <c r="K1154" s="134" t="s">
        <v>3728</v>
      </c>
      <c r="M1154" s="21" t="s">
        <v>1244</v>
      </c>
      <c r="N1154" s="21" t="s">
        <v>2949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1803</v>
      </c>
      <c r="D1155" s="1" t="s">
        <v>1245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1705</v>
      </c>
      <c r="K1155" s="134" t="s">
        <v>3728</v>
      </c>
      <c r="M1155" s="21" t="s">
        <v>1245</v>
      </c>
      <c r="N1155" s="21" t="s">
        <v>2949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1803</v>
      </c>
      <c r="D1156" s="1" t="s">
        <v>1246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1705</v>
      </c>
      <c r="K1156" s="134" t="s">
        <v>3728</v>
      </c>
      <c r="M1156" s="21" t="s">
        <v>1246</v>
      </c>
      <c r="N1156" s="21" t="s">
        <v>2949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1733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1705</v>
      </c>
      <c r="K1157" s="134" t="s">
        <v>3728</v>
      </c>
      <c r="M1157" s="21" t="s">
        <v>2785</v>
      </c>
      <c r="N1157" s="21" t="s">
        <v>2949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1733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1705</v>
      </c>
      <c r="K1158" s="134" t="s">
        <v>3728</v>
      </c>
      <c r="M1158" s="21" t="s">
        <v>2786</v>
      </c>
      <c r="N1158" s="21" t="s">
        <v>2949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1803</v>
      </c>
      <c r="D1159" s="53" t="s">
        <v>3266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1705</v>
      </c>
      <c r="K1159" s="134" t="s">
        <v>3728</v>
      </c>
      <c r="L1159" s="1" t="s">
        <v>1071</v>
      </c>
      <c r="M1159" s="21" t="s">
        <v>1247</v>
      </c>
      <c r="N1159" s="21" t="s">
        <v>2949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3609</v>
      </c>
      <c r="V1159" s="114" t="s">
        <v>3960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1803</v>
      </c>
      <c r="D1160" s="1" t="s">
        <v>1248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1705</v>
      </c>
      <c r="K1160" s="134" t="s">
        <v>3728</v>
      </c>
      <c r="M1160" s="21" t="s">
        <v>1248</v>
      </c>
      <c r="N1160" s="21" t="s">
        <v>2949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1803</v>
      </c>
      <c r="D1161" s="1" t="s">
        <v>1249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1705</v>
      </c>
      <c r="K1161" s="134" t="s">
        <v>3728</v>
      </c>
      <c r="M1161" s="21" t="s">
        <v>1249</v>
      </c>
      <c r="N1161" s="21" t="s">
        <v>2949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1803</v>
      </c>
      <c r="D1162" s="1" t="s">
        <v>1250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1705</v>
      </c>
      <c r="K1162" s="134" t="s">
        <v>3728</v>
      </c>
      <c r="M1162" s="21" t="s">
        <v>1250</v>
      </c>
      <c r="N1162" s="21" t="s">
        <v>2949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1803</v>
      </c>
      <c r="D1163" s="1" t="s">
        <v>1251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1705</v>
      </c>
      <c r="K1163" s="134" t="s">
        <v>3728</v>
      </c>
      <c r="M1163" s="21" t="s">
        <v>1251</v>
      </c>
      <c r="N1163" s="21" t="s">
        <v>2949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1803</v>
      </c>
      <c r="D1164" s="1" t="s">
        <v>1252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1705</v>
      </c>
      <c r="K1164" s="134" t="s">
        <v>3728</v>
      </c>
      <c r="M1164" s="21" t="s">
        <v>1252</v>
      </c>
      <c r="N1164" s="21" t="s">
        <v>2949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1803</v>
      </c>
      <c r="D1165" s="1" t="s">
        <v>1253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1705</v>
      </c>
      <c r="K1165" s="134" t="s">
        <v>3728</v>
      </c>
      <c r="M1165" s="21" t="s">
        <v>1253</v>
      </c>
      <c r="N1165" s="21" t="s">
        <v>2949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1803</v>
      </c>
      <c r="D1166" s="1" t="s">
        <v>1254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1705</v>
      </c>
      <c r="K1166" s="134" t="s">
        <v>3728</v>
      </c>
      <c r="M1166" s="21" t="s">
        <v>1254</v>
      </c>
      <c r="N1166" s="21" t="s">
        <v>2949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1803</v>
      </c>
      <c r="D1167" s="1" t="s">
        <v>1255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1705</v>
      </c>
      <c r="K1167" s="134" t="s">
        <v>3728</v>
      </c>
      <c r="M1167" s="21" t="s">
        <v>1255</v>
      </c>
      <c r="N1167" s="21" t="s">
        <v>2949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1803</v>
      </c>
      <c r="D1168" s="1" t="s">
        <v>1256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1705</v>
      </c>
      <c r="K1168" s="134" t="s">
        <v>3728</v>
      </c>
      <c r="M1168" s="21" t="s">
        <v>1256</v>
      </c>
      <c r="N1168" s="21" t="s">
        <v>2949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1803</v>
      </c>
      <c r="D1169" s="1" t="s">
        <v>1257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1705</v>
      </c>
      <c r="K1169" s="134" t="s">
        <v>3728</v>
      </c>
      <c r="M1169" s="21" t="s">
        <v>1257</v>
      </c>
      <c r="N1169" s="21" t="s">
        <v>2949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1803</v>
      </c>
      <c r="D1170" s="1" t="s">
        <v>1258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1705</v>
      </c>
      <c r="K1170" s="134" t="s">
        <v>3728</v>
      </c>
      <c r="M1170" s="21" t="s">
        <v>1258</v>
      </c>
      <c r="N1170" s="21" t="s">
        <v>2949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1803</v>
      </c>
      <c r="D1171" s="1" t="s">
        <v>1259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1705</v>
      </c>
      <c r="K1171" s="134" t="s">
        <v>3728</v>
      </c>
      <c r="M1171" s="21" t="s">
        <v>1259</v>
      </c>
      <c r="N1171" s="21" t="s">
        <v>2949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1803</v>
      </c>
      <c r="D1172" s="1" t="s">
        <v>1260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1705</v>
      </c>
      <c r="K1172" s="134" t="s">
        <v>3728</v>
      </c>
      <c r="M1172" s="21" t="s">
        <v>1260</v>
      </c>
      <c r="N1172" s="21" t="s">
        <v>2949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1803</v>
      </c>
      <c r="D1173" s="1" t="s">
        <v>1261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1705</v>
      </c>
      <c r="K1173" s="134" t="s">
        <v>3728</v>
      </c>
      <c r="M1173" s="21" t="s">
        <v>1261</v>
      </c>
      <c r="N1173" s="21" t="s">
        <v>2949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1803</v>
      </c>
      <c r="D1174" s="1" t="s">
        <v>1262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1705</v>
      </c>
      <c r="K1174" s="134" t="s">
        <v>3728</v>
      </c>
      <c r="M1174" s="21" t="s">
        <v>1262</v>
      </c>
      <c r="N1174" s="21" t="s">
        <v>2949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1803</v>
      </c>
      <c r="D1175" s="1" t="s">
        <v>1263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1705</v>
      </c>
      <c r="K1175" s="134" t="s">
        <v>3728</v>
      </c>
      <c r="M1175" s="21" t="s">
        <v>1263</v>
      </c>
      <c r="N1175" s="21" t="s">
        <v>2949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1803</v>
      </c>
      <c r="D1176" s="1" t="s">
        <v>1264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1705</v>
      </c>
      <c r="K1176" s="134" t="s">
        <v>3728</v>
      </c>
      <c r="M1176" s="21" t="s">
        <v>1264</v>
      </c>
      <c r="N1176" s="21" t="s">
        <v>2949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1803</v>
      </c>
      <c r="D1177" s="1" t="s">
        <v>1265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1705</v>
      </c>
      <c r="K1177" s="134" t="s">
        <v>3728</v>
      </c>
      <c r="M1177" s="21" t="s">
        <v>1265</v>
      </c>
      <c r="N1177" s="21" t="s">
        <v>2949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1803</v>
      </c>
      <c r="D1178" s="1" t="s">
        <v>7</v>
      </c>
      <c r="E1178" s="16" t="s">
        <v>1677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1705</v>
      </c>
      <c r="K1178" s="134" t="s">
        <v>3728</v>
      </c>
      <c r="M1178" s="21" t="s">
        <v>2841</v>
      </c>
      <c r="N1178" s="21" t="s">
        <v>2949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1733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1705</v>
      </c>
      <c r="K1179" s="159" t="s">
        <v>3728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1733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1705</v>
      </c>
      <c r="K1180" s="159" t="s">
        <v>3728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1733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1705</v>
      </c>
      <c r="K1181" s="159" t="s">
        <v>3728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1733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1705</v>
      </c>
      <c r="K1182" s="159" t="s">
        <v>3728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1733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1705</v>
      </c>
      <c r="K1183" s="159" t="s">
        <v>3728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1733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1705</v>
      </c>
      <c r="K1184" s="159" t="s">
        <v>3728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1733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1705</v>
      </c>
      <c r="K1185" s="159" t="s">
        <v>3728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1733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1705</v>
      </c>
      <c r="K1186" s="159" t="s">
        <v>3728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1733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1705</v>
      </c>
      <c r="K1187" s="159" t="s">
        <v>3728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1733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1705</v>
      </c>
      <c r="K1188" s="159" t="s">
        <v>3728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3761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1803</v>
      </c>
      <c r="D1192" s="1" t="s">
        <v>1221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1705</v>
      </c>
      <c r="K1192" s="134" t="s">
        <v>3728</v>
      </c>
      <c r="M1192" s="21" t="s">
        <v>2178</v>
      </c>
      <c r="N1192" s="21" t="s">
        <v>2949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1803</v>
      </c>
      <c r="D1193" s="1" t="s">
        <v>1222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1705</v>
      </c>
      <c r="K1193" s="134" t="s">
        <v>3728</v>
      </c>
      <c r="M1193" s="21" t="s">
        <v>2200</v>
      </c>
      <c r="N1193" s="21" t="s">
        <v>2949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1803</v>
      </c>
      <c r="D1194" s="1" t="s">
        <v>1223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1705</v>
      </c>
      <c r="K1194" s="134" t="s">
        <v>3728</v>
      </c>
      <c r="M1194" s="21" t="s">
        <v>2209</v>
      </c>
      <c r="N1194" s="21" t="s">
        <v>2949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1803</v>
      </c>
      <c r="D1195" s="1" t="s">
        <v>1224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1705</v>
      </c>
      <c r="K1195" s="134" t="s">
        <v>3728</v>
      </c>
      <c r="M1195" s="21" t="s">
        <v>2225</v>
      </c>
      <c r="N1195" s="21" t="s">
        <v>2949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1733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1705</v>
      </c>
      <c r="K1196" s="134" t="s">
        <v>3728</v>
      </c>
      <c r="M1196" s="21" t="s">
        <v>1959</v>
      </c>
      <c r="N1196" s="21" t="s">
        <v>2949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1733</v>
      </c>
      <c r="D1197" s="1" t="s">
        <v>7</v>
      </c>
      <c r="E1197" s="16" t="s">
        <v>1313</v>
      </c>
      <c r="F1197" s="16" t="s">
        <v>1313</v>
      </c>
      <c r="G1197" s="114">
        <v>0</v>
      </c>
      <c r="H1197" s="114">
        <v>0</v>
      </c>
      <c r="I1197" s="16" t="s">
        <v>121</v>
      </c>
      <c r="J1197" s="16" t="s">
        <v>1705</v>
      </c>
      <c r="K1197" s="134" t="s">
        <v>3728</v>
      </c>
      <c r="M1197" s="21" t="s">
        <v>1963</v>
      </c>
      <c r="N1197" s="21" t="s">
        <v>2949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1733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1705</v>
      </c>
      <c r="K1198" s="134" t="s">
        <v>3728</v>
      </c>
      <c r="M1198" s="21" t="s">
        <v>1985</v>
      </c>
      <c r="N1198" s="21" t="s">
        <v>2949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1733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1705</v>
      </c>
      <c r="K1199" s="134" t="s">
        <v>3728</v>
      </c>
      <c r="M1199" s="21" t="s">
        <v>2003</v>
      </c>
      <c r="N1199" s="21" t="s">
        <v>2949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1733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1705</v>
      </c>
      <c r="K1200" s="134" t="s">
        <v>3728</v>
      </c>
      <c r="M1200" s="21" t="s">
        <v>2047</v>
      </c>
      <c r="N1200" s="21" t="s">
        <v>2949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1733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1705</v>
      </c>
      <c r="K1201" s="134" t="s">
        <v>3728</v>
      </c>
      <c r="M1201" s="21" t="s">
        <v>2134</v>
      </c>
      <c r="N1201" s="21" t="s">
        <v>2949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1733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1705</v>
      </c>
      <c r="K1202" s="134" t="s">
        <v>3728</v>
      </c>
      <c r="M1202" s="21" t="s">
        <v>2199</v>
      </c>
      <c r="N1202" s="21" t="s">
        <v>2949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1733</v>
      </c>
      <c r="D1203" s="1" t="s">
        <v>7</v>
      </c>
      <c r="E1203" s="16" t="s">
        <v>1457</v>
      </c>
      <c r="F1203" s="16" t="s">
        <v>1458</v>
      </c>
      <c r="G1203" s="114">
        <v>0</v>
      </c>
      <c r="H1203" s="114">
        <v>0</v>
      </c>
      <c r="I1203" s="16" t="s">
        <v>121</v>
      </c>
      <c r="J1203" s="16" t="s">
        <v>1705</v>
      </c>
      <c r="K1203" s="134" t="s">
        <v>3728</v>
      </c>
      <c r="M1203" s="21" t="s">
        <v>2278</v>
      </c>
      <c r="N1203" s="21" t="s">
        <v>2949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1733</v>
      </c>
      <c r="D1204" s="1" t="s">
        <v>7</v>
      </c>
      <c r="E1204" s="16" t="s">
        <v>1459</v>
      </c>
      <c r="F1204" s="16" t="s">
        <v>1460</v>
      </c>
      <c r="G1204" s="114">
        <v>0</v>
      </c>
      <c r="H1204" s="114">
        <v>0</v>
      </c>
      <c r="I1204" s="16" t="s">
        <v>121</v>
      </c>
      <c r="J1204" s="16" t="s">
        <v>1705</v>
      </c>
      <c r="K1204" s="134" t="s">
        <v>3728</v>
      </c>
      <c r="M1204" s="21" t="s">
        <v>2279</v>
      </c>
      <c r="N1204" s="21" t="s">
        <v>2949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1733</v>
      </c>
      <c r="D1205" s="1" t="s">
        <v>7</v>
      </c>
      <c r="E1205" s="16" t="s">
        <v>1498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1705</v>
      </c>
      <c r="K1205" s="134" t="s">
        <v>3728</v>
      </c>
      <c r="M1205" s="21" t="s">
        <v>2354</v>
      </c>
      <c r="N1205" s="21" t="s">
        <v>2949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1733</v>
      </c>
      <c r="D1206" s="1" t="s">
        <v>7</v>
      </c>
      <c r="E1206" s="16" t="s">
        <v>1505</v>
      </c>
      <c r="F1206" s="16" t="s">
        <v>1506</v>
      </c>
      <c r="G1206" s="114">
        <v>0</v>
      </c>
      <c r="H1206" s="114">
        <v>0</v>
      </c>
      <c r="I1206" s="16" t="s">
        <v>121</v>
      </c>
      <c r="J1206" s="16" t="s">
        <v>1705</v>
      </c>
      <c r="K1206" s="134" t="s">
        <v>3728</v>
      </c>
      <c r="M1206" s="21" t="s">
        <v>2373</v>
      </c>
      <c r="N1206" s="21" t="s">
        <v>2949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1733</v>
      </c>
      <c r="D1207" s="1" t="s">
        <v>7</v>
      </c>
      <c r="E1207" s="16" t="s">
        <v>1508</v>
      </c>
      <c r="F1207" s="16" t="s">
        <v>1508</v>
      </c>
      <c r="G1207" s="114">
        <v>0</v>
      </c>
      <c r="H1207" s="114">
        <v>0</v>
      </c>
      <c r="I1207" s="16" t="s">
        <v>121</v>
      </c>
      <c r="J1207" s="16" t="s">
        <v>1705</v>
      </c>
      <c r="K1207" s="134" t="s">
        <v>3728</v>
      </c>
      <c r="M1207" s="21" t="s">
        <v>2378</v>
      </c>
      <c r="N1207" s="21" t="s">
        <v>2949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1733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1705</v>
      </c>
      <c r="K1208" s="134" t="s">
        <v>3728</v>
      </c>
      <c r="M1208" s="21" t="s">
        <v>2398</v>
      </c>
      <c r="N1208" s="21" t="s">
        <v>2949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1733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1705</v>
      </c>
      <c r="K1209" s="134" t="s">
        <v>3728</v>
      </c>
      <c r="M1209" s="21" t="s">
        <v>2427</v>
      </c>
      <c r="N1209" s="21" t="s">
        <v>2949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1733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1705</v>
      </c>
      <c r="K1210" s="134" t="s">
        <v>3728</v>
      </c>
      <c r="M1210" s="21" t="s">
        <v>2696</v>
      </c>
      <c r="N1210" s="21" t="s">
        <v>2949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1733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1705</v>
      </c>
      <c r="K1211" s="134" t="s">
        <v>3728</v>
      </c>
      <c r="M1211" s="21" t="s">
        <v>2697</v>
      </c>
      <c r="N1211" s="21" t="s">
        <v>2949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1733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1705</v>
      </c>
      <c r="K1212" s="134" t="s">
        <v>3728</v>
      </c>
      <c r="M1212" s="21" t="s">
        <v>4696</v>
      </c>
      <c r="N1212" s="21" t="s">
        <v>2949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ITM_1185</v>
      </c>
    </row>
    <row r="1213" spans="1:26">
      <c r="A1213" s="3">
        <f>ROW()</f>
        <v>1213</v>
      </c>
      <c r="B1213" s="183">
        <v>1186</v>
      </c>
      <c r="C1213" s="1" t="s">
        <v>1733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1705</v>
      </c>
      <c r="K1213" s="134" t="s">
        <v>3728</v>
      </c>
      <c r="M1213" s="21" t="s">
        <v>4697</v>
      </c>
      <c r="N1213" s="21" t="s">
        <v>2949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ITM_1186</v>
      </c>
    </row>
    <row r="1214" spans="1:26">
      <c r="A1214" s="3">
        <f>ROW()</f>
        <v>1214</v>
      </c>
      <c r="B1214" s="183">
        <v>1187</v>
      </c>
      <c r="C1214" s="1" t="s">
        <v>1733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1705</v>
      </c>
      <c r="K1214" s="134" t="s">
        <v>3728</v>
      </c>
      <c r="M1214" s="21" t="s">
        <v>4698</v>
      </c>
      <c r="N1214" s="21" t="s">
        <v>2949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ITM_1187</v>
      </c>
    </row>
    <row r="1215" spans="1:26">
      <c r="A1215" s="3">
        <f>ROW()</f>
        <v>1215</v>
      </c>
      <c r="B1215" s="183">
        <v>1188</v>
      </c>
      <c r="C1215" s="1" t="s">
        <v>1733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1705</v>
      </c>
      <c r="K1215" s="134" t="s">
        <v>3728</v>
      </c>
      <c r="M1215" s="21" t="s">
        <v>4699</v>
      </c>
      <c r="N1215" s="21" t="s">
        <v>2949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ITM_1188</v>
      </c>
    </row>
    <row r="1216" spans="1:26">
      <c r="A1216" s="3">
        <f>ROW()</f>
        <v>1216</v>
      </c>
      <c r="B1216" s="183">
        <v>1189</v>
      </c>
      <c r="C1216" s="1" t="s">
        <v>1733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1705</v>
      </c>
      <c r="K1216" s="134" t="s">
        <v>3728</v>
      </c>
      <c r="M1216" s="21" t="s">
        <v>4700</v>
      </c>
      <c r="N1216" s="21" t="s">
        <v>2949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ITM_1189</v>
      </c>
    </row>
    <row r="1217" spans="1:26">
      <c r="A1217" s="3">
        <f>ROW()</f>
        <v>1217</v>
      </c>
      <c r="B1217" s="183">
        <v>1190</v>
      </c>
      <c r="C1217" s="97" t="s">
        <v>1733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1705</v>
      </c>
      <c r="K1217" s="159" t="s">
        <v>3728</v>
      </c>
      <c r="L1217" s="99"/>
      <c r="M1217" s="21" t="str">
        <f t="shared" ref="M1217:M1223" si="138">"ITM_"&amp;TEXT($B1217,"0000")</f>
        <v>ITM_1190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ITM_1190</v>
      </c>
    </row>
    <row r="1218" spans="1:26">
      <c r="A1218" s="3">
        <f>ROW()</f>
        <v>1218</v>
      </c>
      <c r="B1218" s="183">
        <v>1191</v>
      </c>
      <c r="C1218" s="97" t="s">
        <v>1733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1705</v>
      </c>
      <c r="K1218" s="159" t="s">
        <v>3728</v>
      </c>
      <c r="L1218" s="99"/>
      <c r="M1218" s="21" t="str">
        <f t="shared" si="138"/>
        <v>ITM_1191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ITM_1191</v>
      </c>
    </row>
    <row r="1219" spans="1:26">
      <c r="A1219" s="3">
        <f>ROW()</f>
        <v>1219</v>
      </c>
      <c r="B1219" s="183">
        <v>1192</v>
      </c>
      <c r="C1219" s="97" t="s">
        <v>1733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1705</v>
      </c>
      <c r="K1219" s="159" t="s">
        <v>3728</v>
      </c>
      <c r="L1219" s="99"/>
      <c r="M1219" s="21" t="str">
        <f t="shared" si="138"/>
        <v>ITM_1192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ITM_1192</v>
      </c>
    </row>
    <row r="1220" spans="1:26">
      <c r="A1220" s="3">
        <f>ROW()</f>
        <v>1220</v>
      </c>
      <c r="B1220" s="183">
        <v>1193</v>
      </c>
      <c r="C1220" s="97" t="s">
        <v>1733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1705</v>
      </c>
      <c r="K1220" s="159" t="s">
        <v>3728</v>
      </c>
      <c r="L1220" s="99"/>
      <c r="M1220" s="21" t="str">
        <f t="shared" si="138"/>
        <v>ITM_1193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ITM_1193</v>
      </c>
    </row>
    <row r="1221" spans="1:26">
      <c r="A1221" s="3">
        <f>ROW()</f>
        <v>1221</v>
      </c>
      <c r="B1221" s="183">
        <v>1194</v>
      </c>
      <c r="C1221" s="97" t="s">
        <v>1733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1705</v>
      </c>
      <c r="K1221" s="159" t="s">
        <v>3728</v>
      </c>
      <c r="L1221" s="99"/>
      <c r="M1221" s="21" t="str">
        <f t="shared" si="138"/>
        <v>ITM_1194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ITM_1194</v>
      </c>
    </row>
    <row r="1222" spans="1:26">
      <c r="A1222" s="3">
        <f>ROW()</f>
        <v>1222</v>
      </c>
      <c r="B1222" s="183">
        <v>1195</v>
      </c>
      <c r="C1222" s="97" t="s">
        <v>1733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1705</v>
      </c>
      <c r="K1222" s="159" t="s">
        <v>3728</v>
      </c>
      <c r="L1222" s="99"/>
      <c r="M1222" s="21" t="str">
        <f t="shared" si="138"/>
        <v>ITM_1195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ITM_1195</v>
      </c>
    </row>
    <row r="1223" spans="1:26">
      <c r="A1223" s="3">
        <f>ROW()</f>
        <v>1223</v>
      </c>
      <c r="B1223" s="183">
        <v>1196</v>
      </c>
      <c r="C1223" s="97" t="s">
        <v>1733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1705</v>
      </c>
      <c r="K1223" s="159" t="s">
        <v>3728</v>
      </c>
      <c r="L1223" s="99"/>
      <c r="M1223" s="21" t="str">
        <f t="shared" si="138"/>
        <v>ITM_1196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ITM_1196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3762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1733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1705</v>
      </c>
      <c r="K1227" s="134" t="s">
        <v>3728</v>
      </c>
      <c r="M1227" s="21" t="s">
        <v>1997</v>
      </c>
      <c r="N1227" s="21" t="s">
        <v>2949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1733</v>
      </c>
      <c r="D1228" s="1" t="s">
        <v>7</v>
      </c>
      <c r="E1228" s="17" t="s">
        <v>1328</v>
      </c>
      <c r="F1228" s="17" t="s">
        <v>1328</v>
      </c>
      <c r="G1228" s="114">
        <v>0</v>
      </c>
      <c r="H1228" s="114">
        <v>0</v>
      </c>
      <c r="I1228" s="16" t="s">
        <v>3</v>
      </c>
      <c r="J1228" s="16" t="s">
        <v>1705</v>
      </c>
      <c r="K1228" s="134" t="s">
        <v>3729</v>
      </c>
      <c r="M1228" s="44" t="s">
        <v>1994</v>
      </c>
      <c r="N1228" s="21" t="s">
        <v>2949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1733</v>
      </c>
      <c r="D1229" s="1" t="s">
        <v>7</v>
      </c>
      <c r="E1229" s="17" t="s">
        <v>3208</v>
      </c>
      <c r="F1229" s="17" t="s">
        <v>3208</v>
      </c>
      <c r="G1229" s="114">
        <v>0</v>
      </c>
      <c r="H1229" s="114">
        <v>0</v>
      </c>
      <c r="I1229" s="16" t="s">
        <v>3</v>
      </c>
      <c r="J1229" s="16" t="s">
        <v>1705</v>
      </c>
      <c r="K1229" s="134" t="s">
        <v>3729</v>
      </c>
      <c r="M1229" s="44" t="s">
        <v>1993</v>
      </c>
      <c r="N1229" s="21" t="s">
        <v>2949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1733</v>
      </c>
      <c r="D1230" s="1" t="s">
        <v>7</v>
      </c>
      <c r="E1230" s="17" t="s">
        <v>3209</v>
      </c>
      <c r="F1230" s="17" t="s">
        <v>3209</v>
      </c>
      <c r="G1230" s="114">
        <v>0</v>
      </c>
      <c r="H1230" s="114">
        <v>0</v>
      </c>
      <c r="I1230" s="16" t="s">
        <v>3</v>
      </c>
      <c r="J1230" s="16" t="s">
        <v>1705</v>
      </c>
      <c r="K1230" s="134" t="s">
        <v>3729</v>
      </c>
      <c r="M1230" s="21" t="s">
        <v>1995</v>
      </c>
      <c r="N1230" s="21" t="s">
        <v>2949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1733</v>
      </c>
      <c r="D1231" s="1" t="s">
        <v>7</v>
      </c>
      <c r="E1231" s="16" t="s">
        <v>1329</v>
      </c>
      <c r="F1231" s="16" t="s">
        <v>1329</v>
      </c>
      <c r="G1231" s="114">
        <v>0</v>
      </c>
      <c r="H1231" s="114">
        <v>0</v>
      </c>
      <c r="I1231" s="16" t="s">
        <v>3</v>
      </c>
      <c r="J1231" s="16" t="s">
        <v>1705</v>
      </c>
      <c r="K1231" s="134" t="s">
        <v>3729</v>
      </c>
      <c r="M1231" s="21" t="s">
        <v>1996</v>
      </c>
      <c r="N1231" s="21" t="s">
        <v>2949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1733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1705</v>
      </c>
      <c r="K1232" s="134" t="s">
        <v>3728</v>
      </c>
      <c r="M1232" s="21" t="s">
        <v>2014</v>
      </c>
      <c r="N1232" s="21" t="s">
        <v>2949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1733</v>
      </c>
      <c r="D1233" s="1" t="s">
        <v>7</v>
      </c>
      <c r="E1233" s="17" t="s">
        <v>1336</v>
      </c>
      <c r="F1233" s="17" t="s">
        <v>1336</v>
      </c>
      <c r="G1233" s="114">
        <v>0</v>
      </c>
      <c r="H1233" s="114">
        <v>0</v>
      </c>
      <c r="I1233" s="16" t="s">
        <v>3</v>
      </c>
      <c r="J1233" s="16" t="s">
        <v>1705</v>
      </c>
      <c r="K1233" s="134" t="s">
        <v>3729</v>
      </c>
      <c r="M1233" s="44" t="s">
        <v>2011</v>
      </c>
      <c r="N1233" s="21" t="s">
        <v>2949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1733</v>
      </c>
      <c r="D1234" s="1" t="s">
        <v>7</v>
      </c>
      <c r="E1234" s="17" t="s">
        <v>3210</v>
      </c>
      <c r="F1234" s="17" t="s">
        <v>3210</v>
      </c>
      <c r="G1234" s="114">
        <v>0</v>
      </c>
      <c r="H1234" s="114">
        <v>0</v>
      </c>
      <c r="I1234" s="16" t="s">
        <v>3</v>
      </c>
      <c r="J1234" s="16" t="s">
        <v>1705</v>
      </c>
      <c r="K1234" s="134" t="s">
        <v>3729</v>
      </c>
      <c r="M1234" s="44" t="s">
        <v>2010</v>
      </c>
      <c r="N1234" s="21" t="s">
        <v>2949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1733</v>
      </c>
      <c r="D1235" s="1" t="s">
        <v>7</v>
      </c>
      <c r="E1235" s="17" t="s">
        <v>3211</v>
      </c>
      <c r="F1235" s="17" t="s">
        <v>3211</v>
      </c>
      <c r="G1235" s="114">
        <v>0</v>
      </c>
      <c r="H1235" s="114">
        <v>0</v>
      </c>
      <c r="I1235" s="16" t="s">
        <v>3</v>
      </c>
      <c r="J1235" s="16" t="s">
        <v>1705</v>
      </c>
      <c r="K1235" s="134" t="s">
        <v>3729</v>
      </c>
      <c r="M1235" s="21" t="s">
        <v>2012</v>
      </c>
      <c r="N1235" s="21" t="s">
        <v>2949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1733</v>
      </c>
      <c r="D1236" s="1" t="s">
        <v>7</v>
      </c>
      <c r="E1236" s="16" t="s">
        <v>1337</v>
      </c>
      <c r="F1236" s="16" t="s">
        <v>1337</v>
      </c>
      <c r="G1236" s="114">
        <v>0</v>
      </c>
      <c r="H1236" s="114">
        <v>0</v>
      </c>
      <c r="I1236" s="16" t="s">
        <v>3</v>
      </c>
      <c r="J1236" s="16" t="s">
        <v>1705</v>
      </c>
      <c r="K1236" s="134" t="s">
        <v>3729</v>
      </c>
      <c r="M1236" s="21" t="s">
        <v>2013</v>
      </c>
      <c r="N1236" s="21" t="s">
        <v>2949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1733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1705</v>
      </c>
      <c r="K1237" s="134" t="s">
        <v>3728</v>
      </c>
      <c r="M1237" s="21" t="s">
        <v>2100</v>
      </c>
      <c r="N1237" s="21" t="s">
        <v>2949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1733</v>
      </c>
      <c r="D1238" s="1" t="s">
        <v>7</v>
      </c>
      <c r="E1238" s="17" t="s">
        <v>1390</v>
      </c>
      <c r="F1238" s="17" t="s">
        <v>1390</v>
      </c>
      <c r="G1238" s="114">
        <v>0</v>
      </c>
      <c r="H1238" s="114">
        <v>0</v>
      </c>
      <c r="I1238" s="16" t="s">
        <v>3</v>
      </c>
      <c r="J1238" s="16" t="s">
        <v>1705</v>
      </c>
      <c r="K1238" s="134" t="s">
        <v>3729</v>
      </c>
      <c r="M1238" s="44" t="s">
        <v>2097</v>
      </c>
      <c r="N1238" s="21" t="s">
        <v>2949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1733</v>
      </c>
      <c r="D1239" s="1" t="s">
        <v>7</v>
      </c>
      <c r="E1239" s="17" t="s">
        <v>3212</v>
      </c>
      <c r="F1239" s="17" t="s">
        <v>3212</v>
      </c>
      <c r="G1239" s="114">
        <v>0</v>
      </c>
      <c r="H1239" s="114">
        <v>0</v>
      </c>
      <c r="I1239" s="16" t="s">
        <v>3</v>
      </c>
      <c r="J1239" s="16" t="s">
        <v>1705</v>
      </c>
      <c r="K1239" s="134" t="s">
        <v>3729</v>
      </c>
      <c r="M1239" s="44" t="s">
        <v>2096</v>
      </c>
      <c r="N1239" s="21" t="s">
        <v>2949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1733</v>
      </c>
      <c r="D1240" s="1" t="s">
        <v>7</v>
      </c>
      <c r="E1240" s="17" t="s">
        <v>3213</v>
      </c>
      <c r="F1240" s="17" t="s">
        <v>3213</v>
      </c>
      <c r="G1240" s="114">
        <v>0</v>
      </c>
      <c r="H1240" s="114">
        <v>0</v>
      </c>
      <c r="I1240" s="16" t="s">
        <v>3</v>
      </c>
      <c r="J1240" s="16" t="s">
        <v>1705</v>
      </c>
      <c r="K1240" s="134" t="s">
        <v>3729</v>
      </c>
      <c r="M1240" s="21" t="s">
        <v>2098</v>
      </c>
      <c r="N1240" s="21" t="s">
        <v>2949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1733</v>
      </c>
      <c r="D1241" s="1" t="s">
        <v>7</v>
      </c>
      <c r="E1241" s="16" t="s">
        <v>1391</v>
      </c>
      <c r="F1241" s="16" t="s">
        <v>1391</v>
      </c>
      <c r="G1241" s="114">
        <v>0</v>
      </c>
      <c r="H1241" s="114">
        <v>0</v>
      </c>
      <c r="I1241" s="16" t="s">
        <v>3</v>
      </c>
      <c r="J1241" s="16" t="s">
        <v>1705</v>
      </c>
      <c r="K1241" s="134" t="s">
        <v>3729</v>
      </c>
      <c r="M1241" s="21" t="s">
        <v>2099</v>
      </c>
      <c r="N1241" s="21" t="s">
        <v>2949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1733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1705</v>
      </c>
      <c r="K1242" s="134" t="s">
        <v>3728</v>
      </c>
      <c r="M1242" s="21" t="s">
        <v>2139</v>
      </c>
      <c r="N1242" s="21" t="s">
        <v>2949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1733</v>
      </c>
      <c r="D1243" s="1" t="s">
        <v>7</v>
      </c>
      <c r="E1243" s="16" t="s">
        <v>1399</v>
      </c>
      <c r="F1243" s="16" t="s">
        <v>1399</v>
      </c>
      <c r="G1243" s="114">
        <v>0</v>
      </c>
      <c r="H1243" s="114">
        <v>0</v>
      </c>
      <c r="I1243" s="16" t="s">
        <v>3</v>
      </c>
      <c r="J1243" s="16" t="s">
        <v>1705</v>
      </c>
      <c r="K1243" s="134" t="s">
        <v>3729</v>
      </c>
      <c r="M1243" s="21" t="s">
        <v>2124</v>
      </c>
      <c r="N1243" s="21" t="s">
        <v>2949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1733</v>
      </c>
      <c r="D1244" s="1" t="s">
        <v>7</v>
      </c>
      <c r="E1244" s="17" t="s">
        <v>3214</v>
      </c>
      <c r="F1244" s="17" t="s">
        <v>3214</v>
      </c>
      <c r="G1244" s="114">
        <v>0</v>
      </c>
      <c r="H1244" s="114">
        <v>0</v>
      </c>
      <c r="I1244" s="16" t="s">
        <v>3</v>
      </c>
      <c r="J1244" s="16" t="s">
        <v>1705</v>
      </c>
      <c r="K1244" s="134" t="s">
        <v>3729</v>
      </c>
      <c r="M1244" s="44" t="s">
        <v>2126</v>
      </c>
      <c r="N1244" s="21" t="s">
        <v>2949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1733</v>
      </c>
      <c r="D1245" s="1" t="s">
        <v>7</v>
      </c>
      <c r="E1245" s="17" t="s">
        <v>3215</v>
      </c>
      <c r="F1245" s="17" t="s">
        <v>3215</v>
      </c>
      <c r="G1245" s="114">
        <v>0</v>
      </c>
      <c r="H1245" s="114">
        <v>0</v>
      </c>
      <c r="I1245" s="16" t="s">
        <v>3</v>
      </c>
      <c r="J1245" s="16" t="s">
        <v>1705</v>
      </c>
      <c r="K1245" s="134" t="s">
        <v>3729</v>
      </c>
      <c r="M1245" s="44" t="s">
        <v>2125</v>
      </c>
      <c r="N1245" s="21" t="s">
        <v>2949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1733</v>
      </c>
      <c r="D1246" s="1" t="s">
        <v>7</v>
      </c>
      <c r="E1246" s="16" t="s">
        <v>1400</v>
      </c>
      <c r="F1246" s="16" t="s">
        <v>1400</v>
      </c>
      <c r="G1246" s="114">
        <v>0</v>
      </c>
      <c r="H1246" s="114">
        <v>0</v>
      </c>
      <c r="I1246" s="16" t="s">
        <v>3</v>
      </c>
      <c r="J1246" s="16" t="s">
        <v>1705</v>
      </c>
      <c r="K1246" s="134" t="s">
        <v>3729</v>
      </c>
      <c r="M1246" s="21" t="s">
        <v>2127</v>
      </c>
      <c r="N1246" s="21" t="s">
        <v>2949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1733</v>
      </c>
      <c r="D1247" s="1" t="s">
        <v>7</v>
      </c>
      <c r="E1247" s="16" t="s">
        <v>1411</v>
      </c>
      <c r="F1247" s="16" t="s">
        <v>1411</v>
      </c>
      <c r="G1247" s="114">
        <v>0</v>
      </c>
      <c r="H1247" s="114">
        <v>0</v>
      </c>
      <c r="I1247" s="16" t="s">
        <v>18</v>
      </c>
      <c r="J1247" s="16" t="s">
        <v>1705</v>
      </c>
      <c r="K1247" s="134" t="s">
        <v>3728</v>
      </c>
      <c r="M1247" s="21" t="s">
        <v>2157</v>
      </c>
      <c r="N1247" s="21" t="s">
        <v>2949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1733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1705</v>
      </c>
      <c r="K1248" s="134" t="s">
        <v>3729</v>
      </c>
      <c r="M1248" s="44" t="s">
        <v>2154</v>
      </c>
      <c r="N1248" s="21" t="s">
        <v>2949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1733</v>
      </c>
      <c r="D1249" s="1" t="s">
        <v>7</v>
      </c>
      <c r="E1249" s="17" t="s">
        <v>3216</v>
      </c>
      <c r="F1249" s="17" t="s">
        <v>3216</v>
      </c>
      <c r="G1249" s="114">
        <v>0</v>
      </c>
      <c r="H1249" s="114">
        <v>0</v>
      </c>
      <c r="I1249" s="16" t="s">
        <v>3</v>
      </c>
      <c r="J1249" s="16" t="s">
        <v>1705</v>
      </c>
      <c r="K1249" s="134" t="s">
        <v>3729</v>
      </c>
      <c r="M1249" s="44" t="s">
        <v>2153</v>
      </c>
      <c r="N1249" s="21" t="s">
        <v>2949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1733</v>
      </c>
      <c r="D1250" s="1" t="s">
        <v>7</v>
      </c>
      <c r="E1250" s="17" t="s">
        <v>3217</v>
      </c>
      <c r="F1250" s="17" t="s">
        <v>3217</v>
      </c>
      <c r="G1250" s="114">
        <v>0</v>
      </c>
      <c r="H1250" s="114">
        <v>0</v>
      </c>
      <c r="I1250" s="16" t="s">
        <v>3</v>
      </c>
      <c r="J1250" s="16" t="s">
        <v>1705</v>
      </c>
      <c r="K1250" s="134" t="s">
        <v>3729</v>
      </c>
      <c r="M1250" s="21" t="s">
        <v>2155</v>
      </c>
      <c r="N1250" s="21" t="s">
        <v>2949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1733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1705</v>
      </c>
      <c r="K1251" s="134" t="s">
        <v>3729</v>
      </c>
      <c r="M1251" s="21" t="s">
        <v>2156</v>
      </c>
      <c r="N1251" s="21" t="s">
        <v>2949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1733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1705</v>
      </c>
      <c r="K1252" s="134" t="s">
        <v>3728</v>
      </c>
      <c r="M1252" s="21" t="s">
        <v>2176</v>
      </c>
      <c r="N1252" s="21" t="s">
        <v>2949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1733</v>
      </c>
      <c r="D1253" s="1" t="s">
        <v>7</v>
      </c>
      <c r="E1253" s="43" t="s">
        <v>1415</v>
      </c>
      <c r="F1253" s="43" t="s">
        <v>1415</v>
      </c>
      <c r="G1253" s="114">
        <v>0</v>
      </c>
      <c r="H1253" s="114">
        <v>0</v>
      </c>
      <c r="I1253" s="16" t="s">
        <v>3</v>
      </c>
      <c r="J1253" s="16" t="s">
        <v>1705</v>
      </c>
      <c r="K1253" s="134" t="s">
        <v>3729</v>
      </c>
      <c r="M1253" s="44" t="s">
        <v>2173</v>
      </c>
      <c r="N1253" s="21" t="s">
        <v>2949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1733</v>
      </c>
      <c r="D1254" s="1" t="s">
        <v>7</v>
      </c>
      <c r="E1254" s="43" t="s">
        <v>3218</v>
      </c>
      <c r="F1254" s="43" t="s">
        <v>3218</v>
      </c>
      <c r="G1254" s="114">
        <v>0</v>
      </c>
      <c r="H1254" s="114">
        <v>0</v>
      </c>
      <c r="I1254" s="16" t="s">
        <v>3</v>
      </c>
      <c r="J1254" s="16" t="s">
        <v>1705</v>
      </c>
      <c r="K1254" s="134" t="s">
        <v>3729</v>
      </c>
      <c r="M1254" s="44" t="s">
        <v>2172</v>
      </c>
      <c r="N1254" s="21" t="s">
        <v>2949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1733</v>
      </c>
      <c r="D1255" s="1" t="s">
        <v>7</v>
      </c>
      <c r="E1255" s="43" t="s">
        <v>3219</v>
      </c>
      <c r="F1255" s="43" t="s">
        <v>3219</v>
      </c>
      <c r="G1255" s="114">
        <v>0</v>
      </c>
      <c r="H1255" s="114">
        <v>0</v>
      </c>
      <c r="I1255" s="16" t="s">
        <v>3</v>
      </c>
      <c r="J1255" s="16" t="s">
        <v>1705</v>
      </c>
      <c r="K1255" s="134" t="s">
        <v>3729</v>
      </c>
      <c r="M1255" s="21" t="s">
        <v>2174</v>
      </c>
      <c r="N1255" s="21" t="s">
        <v>2949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1733</v>
      </c>
      <c r="D1256" s="1" t="s">
        <v>7</v>
      </c>
      <c r="E1256" s="16" t="s">
        <v>1416</v>
      </c>
      <c r="F1256" s="16" t="s">
        <v>1416</v>
      </c>
      <c r="G1256" s="114">
        <v>0</v>
      </c>
      <c r="H1256" s="114">
        <v>0</v>
      </c>
      <c r="I1256" s="16" t="s">
        <v>3</v>
      </c>
      <c r="J1256" s="16" t="s">
        <v>1705</v>
      </c>
      <c r="K1256" s="134" t="s">
        <v>3729</v>
      </c>
      <c r="M1256" s="21" t="s">
        <v>2175</v>
      </c>
      <c r="N1256" s="21" t="s">
        <v>2949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1733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1705</v>
      </c>
      <c r="K1257" s="134" t="s">
        <v>3728</v>
      </c>
      <c r="M1257" s="21" t="s">
        <v>2237</v>
      </c>
      <c r="N1257" s="21" t="s">
        <v>2949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1733</v>
      </c>
      <c r="D1258" s="1" t="s">
        <v>7</v>
      </c>
      <c r="E1258" s="27" t="s">
        <v>1435</v>
      </c>
      <c r="F1258" s="27" t="s">
        <v>1435</v>
      </c>
      <c r="G1258" s="114">
        <v>0</v>
      </c>
      <c r="H1258" s="114">
        <v>0</v>
      </c>
      <c r="I1258" s="16" t="s">
        <v>3</v>
      </c>
      <c r="J1258" s="16" t="s">
        <v>1705</v>
      </c>
      <c r="K1258" s="134" t="s">
        <v>3729</v>
      </c>
      <c r="M1258" s="44" t="s">
        <v>2234</v>
      </c>
      <c r="N1258" s="21" t="s">
        <v>2949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1733</v>
      </c>
      <c r="D1259" s="1" t="s">
        <v>7</v>
      </c>
      <c r="E1259" s="27" t="s">
        <v>3254</v>
      </c>
      <c r="F1259" s="27" t="s">
        <v>3254</v>
      </c>
      <c r="G1259" s="114">
        <v>0</v>
      </c>
      <c r="H1259" s="114">
        <v>0</v>
      </c>
      <c r="I1259" s="16" t="s">
        <v>3</v>
      </c>
      <c r="J1259" s="16" t="s">
        <v>1705</v>
      </c>
      <c r="K1259" s="134" t="s">
        <v>3729</v>
      </c>
      <c r="M1259" s="44" t="s">
        <v>2233</v>
      </c>
      <c r="N1259" s="21" t="s">
        <v>2949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1733</v>
      </c>
      <c r="D1260" s="1" t="s">
        <v>7</v>
      </c>
      <c r="E1260" s="27" t="s">
        <v>3255</v>
      </c>
      <c r="F1260" s="27" t="s">
        <v>3255</v>
      </c>
      <c r="G1260" s="114">
        <v>0</v>
      </c>
      <c r="H1260" s="114">
        <v>0</v>
      </c>
      <c r="I1260" s="16" t="s">
        <v>3</v>
      </c>
      <c r="J1260" s="16" t="s">
        <v>1705</v>
      </c>
      <c r="K1260" s="134" t="s">
        <v>3729</v>
      </c>
      <c r="M1260" s="21" t="s">
        <v>2235</v>
      </c>
      <c r="N1260" s="21" t="s">
        <v>2949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1733</v>
      </c>
      <c r="D1261" s="1" t="s">
        <v>7</v>
      </c>
      <c r="E1261" s="16" t="s">
        <v>1436</v>
      </c>
      <c r="F1261" s="16" t="s">
        <v>1436</v>
      </c>
      <c r="G1261" s="114">
        <v>0</v>
      </c>
      <c r="H1261" s="114">
        <v>0</v>
      </c>
      <c r="I1261" s="16" t="s">
        <v>3</v>
      </c>
      <c r="J1261" s="16" t="s">
        <v>1705</v>
      </c>
      <c r="K1261" s="134" t="s">
        <v>3729</v>
      </c>
      <c r="M1261" s="21" t="s">
        <v>2236</v>
      </c>
      <c r="N1261" s="21" t="s">
        <v>2949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1733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1705</v>
      </c>
      <c r="K1262" s="134" t="s">
        <v>3728</v>
      </c>
      <c r="M1262" s="21" t="s">
        <v>2260</v>
      </c>
      <c r="N1262" s="21" t="s">
        <v>2949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1733</v>
      </c>
      <c r="D1263" s="1" t="s">
        <v>7</v>
      </c>
      <c r="E1263" s="43" t="s">
        <v>1448</v>
      </c>
      <c r="F1263" s="43" t="s">
        <v>1448</v>
      </c>
      <c r="G1263" s="114">
        <v>0</v>
      </c>
      <c r="H1263" s="114">
        <v>0</v>
      </c>
      <c r="I1263" s="16" t="s">
        <v>3</v>
      </c>
      <c r="J1263" s="16" t="s">
        <v>1705</v>
      </c>
      <c r="K1263" s="134" t="s">
        <v>3729</v>
      </c>
      <c r="M1263" s="44" t="s">
        <v>2257</v>
      </c>
      <c r="N1263" s="21" t="s">
        <v>2949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1733</v>
      </c>
      <c r="D1264" s="1" t="s">
        <v>7</v>
      </c>
      <c r="E1264" s="43" t="s">
        <v>3220</v>
      </c>
      <c r="F1264" s="43" t="s">
        <v>3220</v>
      </c>
      <c r="G1264" s="114">
        <v>0</v>
      </c>
      <c r="H1264" s="114">
        <v>0</v>
      </c>
      <c r="I1264" s="16" t="s">
        <v>3</v>
      </c>
      <c r="J1264" s="16" t="s">
        <v>1705</v>
      </c>
      <c r="K1264" s="134" t="s">
        <v>3729</v>
      </c>
      <c r="M1264" s="44" t="s">
        <v>2256</v>
      </c>
      <c r="N1264" s="21" t="s">
        <v>2949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1733</v>
      </c>
      <c r="D1265" s="1" t="s">
        <v>7</v>
      </c>
      <c r="E1265" s="43" t="s">
        <v>3221</v>
      </c>
      <c r="F1265" s="43" t="s">
        <v>3221</v>
      </c>
      <c r="G1265" s="114">
        <v>0</v>
      </c>
      <c r="H1265" s="114">
        <v>0</v>
      </c>
      <c r="I1265" s="16" t="s">
        <v>3</v>
      </c>
      <c r="J1265" s="16" t="s">
        <v>1705</v>
      </c>
      <c r="K1265" s="134" t="s">
        <v>3729</v>
      </c>
      <c r="M1265" s="21" t="s">
        <v>2258</v>
      </c>
      <c r="N1265" s="21" t="s">
        <v>2949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1733</v>
      </c>
      <c r="D1266" s="1" t="s">
        <v>7</v>
      </c>
      <c r="E1266" s="16" t="s">
        <v>1449</v>
      </c>
      <c r="F1266" s="16" t="s">
        <v>1449</v>
      </c>
      <c r="G1266" s="114">
        <v>0</v>
      </c>
      <c r="H1266" s="114">
        <v>0</v>
      </c>
      <c r="I1266" s="16" t="s">
        <v>3</v>
      </c>
      <c r="J1266" s="16" t="s">
        <v>1705</v>
      </c>
      <c r="K1266" s="134" t="s">
        <v>3729</v>
      </c>
      <c r="M1266" s="21" t="s">
        <v>2259</v>
      </c>
      <c r="N1266" s="21" t="s">
        <v>2949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1733</v>
      </c>
      <c r="D1267" s="1" t="s">
        <v>7</v>
      </c>
      <c r="E1267" s="16" t="s">
        <v>1491</v>
      </c>
      <c r="F1267" s="16" t="s">
        <v>1491</v>
      </c>
      <c r="G1267" s="114">
        <v>0</v>
      </c>
      <c r="H1267" s="114">
        <v>0</v>
      </c>
      <c r="I1267" s="16" t="s">
        <v>18</v>
      </c>
      <c r="J1267" s="16" t="s">
        <v>1705</v>
      </c>
      <c r="K1267" s="134" t="s">
        <v>3728</v>
      </c>
      <c r="M1267" s="21" t="s">
        <v>2342</v>
      </c>
      <c r="N1267" s="21" t="s">
        <v>2949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1733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1705</v>
      </c>
      <c r="K1268" s="134" t="s">
        <v>3729</v>
      </c>
      <c r="M1268" s="44" t="s">
        <v>2339</v>
      </c>
      <c r="N1268" s="21" t="s">
        <v>2949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1733</v>
      </c>
      <c r="D1269" s="1" t="s">
        <v>7</v>
      </c>
      <c r="E1269" s="43" t="s">
        <v>3222</v>
      </c>
      <c r="F1269" s="43" t="s">
        <v>3222</v>
      </c>
      <c r="G1269" s="114">
        <v>0</v>
      </c>
      <c r="H1269" s="114">
        <v>0</v>
      </c>
      <c r="I1269" s="16" t="s">
        <v>3</v>
      </c>
      <c r="J1269" s="16" t="s">
        <v>1705</v>
      </c>
      <c r="K1269" s="134" t="s">
        <v>3729</v>
      </c>
      <c r="M1269" s="44" t="s">
        <v>2338</v>
      </c>
      <c r="N1269" s="21" t="s">
        <v>2949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1733</v>
      </c>
      <c r="D1270" s="1" t="s">
        <v>7</v>
      </c>
      <c r="E1270" s="43" t="s">
        <v>3223</v>
      </c>
      <c r="F1270" s="43" t="s">
        <v>3223</v>
      </c>
      <c r="G1270" s="114">
        <v>0</v>
      </c>
      <c r="H1270" s="114">
        <v>0</v>
      </c>
      <c r="I1270" s="16" t="s">
        <v>3</v>
      </c>
      <c r="J1270" s="16" t="s">
        <v>1705</v>
      </c>
      <c r="K1270" s="134" t="s">
        <v>3729</v>
      </c>
      <c r="M1270" s="21" t="s">
        <v>2340</v>
      </c>
      <c r="N1270" s="21" t="s">
        <v>2949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1733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1705</v>
      </c>
      <c r="K1271" s="134" t="s">
        <v>3729</v>
      </c>
      <c r="M1271" s="21" t="s">
        <v>2341</v>
      </c>
      <c r="N1271" s="21" t="s">
        <v>2949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1733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1705</v>
      </c>
      <c r="K1272" s="134" t="s">
        <v>3728</v>
      </c>
      <c r="M1272" s="21" t="s">
        <v>2352</v>
      </c>
      <c r="N1272" s="21" t="s">
        <v>2949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1733</v>
      </c>
      <c r="D1273" s="1" t="s">
        <v>7</v>
      </c>
      <c r="E1273" s="43" t="s">
        <v>1495</v>
      </c>
      <c r="F1273" s="43" t="s">
        <v>1495</v>
      </c>
      <c r="G1273" s="114">
        <v>0</v>
      </c>
      <c r="H1273" s="114">
        <v>0</v>
      </c>
      <c r="I1273" s="16" t="s">
        <v>3</v>
      </c>
      <c r="J1273" s="16" t="s">
        <v>1705</v>
      </c>
      <c r="K1273" s="134" t="s">
        <v>3729</v>
      </c>
      <c r="M1273" s="44" t="s">
        <v>2349</v>
      </c>
      <c r="N1273" s="21" t="s">
        <v>2949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1733</v>
      </c>
      <c r="D1274" s="1" t="s">
        <v>7</v>
      </c>
      <c r="E1274" s="43" t="s">
        <v>3224</v>
      </c>
      <c r="F1274" s="43" t="s">
        <v>3224</v>
      </c>
      <c r="G1274" s="114">
        <v>0</v>
      </c>
      <c r="H1274" s="114">
        <v>0</v>
      </c>
      <c r="I1274" s="16" t="s">
        <v>3</v>
      </c>
      <c r="J1274" s="16" t="s">
        <v>1705</v>
      </c>
      <c r="K1274" s="134" t="s">
        <v>3729</v>
      </c>
      <c r="M1274" s="44" t="s">
        <v>2348</v>
      </c>
      <c r="N1274" s="21" t="s">
        <v>2949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1733</v>
      </c>
      <c r="D1275" s="1" t="s">
        <v>7</v>
      </c>
      <c r="E1275" s="43" t="s">
        <v>3225</v>
      </c>
      <c r="F1275" s="43" t="s">
        <v>3225</v>
      </c>
      <c r="G1275" s="114">
        <v>0</v>
      </c>
      <c r="H1275" s="114">
        <v>0</v>
      </c>
      <c r="I1275" s="16" t="s">
        <v>3</v>
      </c>
      <c r="J1275" s="16" t="s">
        <v>1705</v>
      </c>
      <c r="K1275" s="134" t="s">
        <v>3729</v>
      </c>
      <c r="M1275" s="21" t="s">
        <v>2350</v>
      </c>
      <c r="N1275" s="21" t="s">
        <v>2949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1733</v>
      </c>
      <c r="D1276" s="1" t="s">
        <v>7</v>
      </c>
      <c r="E1276" s="16" t="s">
        <v>1496</v>
      </c>
      <c r="F1276" s="16" t="s">
        <v>1496</v>
      </c>
      <c r="G1276" s="114">
        <v>0</v>
      </c>
      <c r="H1276" s="114">
        <v>0</v>
      </c>
      <c r="I1276" s="16" t="s">
        <v>3</v>
      </c>
      <c r="J1276" s="16" t="s">
        <v>1705</v>
      </c>
      <c r="K1276" s="134" t="s">
        <v>3729</v>
      </c>
      <c r="M1276" s="21" t="s">
        <v>2351</v>
      </c>
      <c r="N1276" s="21" t="s">
        <v>2949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1733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1705</v>
      </c>
      <c r="K1277" s="134" t="s">
        <v>3728</v>
      </c>
      <c r="M1277" s="21" t="s">
        <v>2385</v>
      </c>
      <c r="N1277" s="21" t="s">
        <v>2949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1733</v>
      </c>
      <c r="D1278" s="1" t="s">
        <v>7</v>
      </c>
      <c r="E1278" s="43" t="s">
        <v>1511</v>
      </c>
      <c r="F1278" s="43" t="s">
        <v>1511</v>
      </c>
      <c r="G1278" s="114">
        <v>0</v>
      </c>
      <c r="H1278" s="114">
        <v>0</v>
      </c>
      <c r="I1278" s="16" t="s">
        <v>3</v>
      </c>
      <c r="J1278" s="16" t="s">
        <v>1705</v>
      </c>
      <c r="K1278" s="134" t="s">
        <v>3729</v>
      </c>
      <c r="M1278" s="44" t="s">
        <v>2382</v>
      </c>
      <c r="N1278" s="21" t="s">
        <v>2949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1733</v>
      </c>
      <c r="D1279" s="1" t="s">
        <v>7</v>
      </c>
      <c r="E1279" s="43" t="s">
        <v>3226</v>
      </c>
      <c r="F1279" s="43" t="s">
        <v>3226</v>
      </c>
      <c r="G1279" s="114">
        <v>0</v>
      </c>
      <c r="H1279" s="114">
        <v>0</v>
      </c>
      <c r="I1279" s="16" t="s">
        <v>3</v>
      </c>
      <c r="J1279" s="16" t="s">
        <v>1705</v>
      </c>
      <c r="K1279" s="134" t="s">
        <v>3729</v>
      </c>
      <c r="M1279" s="44" t="s">
        <v>2381</v>
      </c>
      <c r="N1279" s="21" t="s">
        <v>2949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1733</v>
      </c>
      <c r="D1280" s="1" t="s">
        <v>7</v>
      </c>
      <c r="E1280" s="43" t="s">
        <v>3227</v>
      </c>
      <c r="F1280" s="43" t="s">
        <v>3227</v>
      </c>
      <c r="G1280" s="114">
        <v>0</v>
      </c>
      <c r="H1280" s="114">
        <v>0</v>
      </c>
      <c r="I1280" s="16" t="s">
        <v>3</v>
      </c>
      <c r="J1280" s="16" t="s">
        <v>1705</v>
      </c>
      <c r="K1280" s="134" t="s">
        <v>3729</v>
      </c>
      <c r="M1280" s="21" t="s">
        <v>2383</v>
      </c>
      <c r="N1280" s="21" t="s">
        <v>2949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1733</v>
      </c>
      <c r="D1281" s="1" t="s">
        <v>7</v>
      </c>
      <c r="E1281" s="16" t="s">
        <v>1512</v>
      </c>
      <c r="F1281" s="16" t="s">
        <v>1512</v>
      </c>
      <c r="G1281" s="114">
        <v>0</v>
      </c>
      <c r="H1281" s="114">
        <v>0</v>
      </c>
      <c r="I1281" s="16" t="s">
        <v>3</v>
      </c>
      <c r="J1281" s="16" t="s">
        <v>1705</v>
      </c>
      <c r="K1281" s="134" t="s">
        <v>3729</v>
      </c>
      <c r="M1281" s="21" t="s">
        <v>2384</v>
      </c>
      <c r="N1281" s="21" t="s">
        <v>2949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1733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1705</v>
      </c>
      <c r="K1282" s="134" t="s">
        <v>3728</v>
      </c>
      <c r="M1282" s="21" t="s">
        <v>2553</v>
      </c>
      <c r="N1282" s="21" t="s">
        <v>2949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1733</v>
      </c>
      <c r="D1283" s="1" t="s">
        <v>7</v>
      </c>
      <c r="E1283" s="16" t="s">
        <v>1582</v>
      </c>
      <c r="F1283" s="16" t="s">
        <v>1582</v>
      </c>
      <c r="G1283" s="114">
        <v>0</v>
      </c>
      <c r="H1283" s="114">
        <v>0</v>
      </c>
      <c r="I1283" s="16" t="s">
        <v>3</v>
      </c>
      <c r="J1283" s="16" t="s">
        <v>1705</v>
      </c>
      <c r="K1283" s="134" t="s">
        <v>3729</v>
      </c>
      <c r="M1283" s="21" t="s">
        <v>2546</v>
      </c>
      <c r="N1283" s="21" t="s">
        <v>2949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1733</v>
      </c>
      <c r="D1284" s="1" t="s">
        <v>7</v>
      </c>
      <c r="E1284" s="17" t="s">
        <v>3231</v>
      </c>
      <c r="F1284" s="17" t="s">
        <v>3231</v>
      </c>
      <c r="G1284" s="114">
        <v>0</v>
      </c>
      <c r="H1284" s="114">
        <v>0</v>
      </c>
      <c r="I1284" s="16" t="s">
        <v>3</v>
      </c>
      <c r="J1284" s="16" t="s">
        <v>1705</v>
      </c>
      <c r="K1284" s="134" t="s">
        <v>3729</v>
      </c>
      <c r="M1284" s="44" t="s">
        <v>2548</v>
      </c>
      <c r="N1284" s="21" t="s">
        <v>2949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1733</v>
      </c>
      <c r="D1285" s="1" t="s">
        <v>7</v>
      </c>
      <c r="E1285" s="17" t="s">
        <v>3232</v>
      </c>
      <c r="F1285" s="17" t="s">
        <v>3232</v>
      </c>
      <c r="G1285" s="114">
        <v>0</v>
      </c>
      <c r="H1285" s="114">
        <v>0</v>
      </c>
      <c r="I1285" s="16" t="s">
        <v>3</v>
      </c>
      <c r="J1285" s="16" t="s">
        <v>1705</v>
      </c>
      <c r="K1285" s="134" t="s">
        <v>3729</v>
      </c>
      <c r="M1285" s="44" t="s">
        <v>2547</v>
      </c>
      <c r="N1285" s="21" t="s">
        <v>2949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1733</v>
      </c>
      <c r="D1286" s="1" t="s">
        <v>7</v>
      </c>
      <c r="E1286" s="16" t="s">
        <v>1583</v>
      </c>
      <c r="F1286" s="16" t="s">
        <v>1583</v>
      </c>
      <c r="G1286" s="114">
        <v>0</v>
      </c>
      <c r="H1286" s="114">
        <v>0</v>
      </c>
      <c r="I1286" s="16" t="s">
        <v>3</v>
      </c>
      <c r="J1286" s="16" t="s">
        <v>1705</v>
      </c>
      <c r="K1286" s="134" t="s">
        <v>3729</v>
      </c>
      <c r="M1286" s="21" t="s">
        <v>2549</v>
      </c>
      <c r="N1286" s="21" t="s">
        <v>2949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1733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1705</v>
      </c>
      <c r="K1287" s="134" t="s">
        <v>3728</v>
      </c>
      <c r="M1287" s="21" t="s">
        <v>2571</v>
      </c>
      <c r="N1287" s="21" t="s">
        <v>2949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1733</v>
      </c>
      <c r="D1288" s="1" t="s">
        <v>7</v>
      </c>
      <c r="E1288" s="43" t="s">
        <v>1591</v>
      </c>
      <c r="F1288" s="43" t="s">
        <v>1591</v>
      </c>
      <c r="G1288" s="114">
        <v>0</v>
      </c>
      <c r="H1288" s="114">
        <v>0</v>
      </c>
      <c r="I1288" s="16" t="s">
        <v>3</v>
      </c>
      <c r="J1288" s="16" t="s">
        <v>1705</v>
      </c>
      <c r="K1288" s="134" t="s">
        <v>3729</v>
      </c>
      <c r="M1288" s="44" t="s">
        <v>2568</v>
      </c>
      <c r="N1288" s="21" t="s">
        <v>2949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1733</v>
      </c>
      <c r="D1289" s="1" t="s">
        <v>7</v>
      </c>
      <c r="E1289" s="43" t="s">
        <v>3228</v>
      </c>
      <c r="F1289" s="43" t="s">
        <v>3228</v>
      </c>
      <c r="G1289" s="114">
        <v>0</v>
      </c>
      <c r="H1289" s="114">
        <v>0</v>
      </c>
      <c r="I1289" s="16" t="s">
        <v>3</v>
      </c>
      <c r="J1289" s="16" t="s">
        <v>1705</v>
      </c>
      <c r="K1289" s="134" t="s">
        <v>3729</v>
      </c>
      <c r="M1289" s="44" t="s">
        <v>2567</v>
      </c>
      <c r="N1289" s="21" t="s">
        <v>2949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1733</v>
      </c>
      <c r="D1290" s="1" t="s">
        <v>7</v>
      </c>
      <c r="E1290" s="43" t="s">
        <v>3229</v>
      </c>
      <c r="F1290" s="43" t="s">
        <v>3229</v>
      </c>
      <c r="G1290" s="114">
        <v>0</v>
      </c>
      <c r="H1290" s="114">
        <v>0</v>
      </c>
      <c r="I1290" s="16" t="s">
        <v>3</v>
      </c>
      <c r="J1290" s="16" t="s">
        <v>1705</v>
      </c>
      <c r="K1290" s="134" t="s">
        <v>3729</v>
      </c>
      <c r="M1290" s="21" t="s">
        <v>2569</v>
      </c>
      <c r="N1290" s="21" t="s">
        <v>2949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1733</v>
      </c>
      <c r="D1291" s="1" t="s">
        <v>7</v>
      </c>
      <c r="E1291" s="16" t="s">
        <v>1592</v>
      </c>
      <c r="F1291" s="16" t="s">
        <v>1592</v>
      </c>
      <c r="G1291" s="114">
        <v>0</v>
      </c>
      <c r="H1291" s="114">
        <v>0</v>
      </c>
      <c r="I1291" s="16" t="s">
        <v>3</v>
      </c>
      <c r="J1291" s="16" t="s">
        <v>1705</v>
      </c>
      <c r="K1291" s="134" t="s">
        <v>3729</v>
      </c>
      <c r="M1291" s="21" t="s">
        <v>2570</v>
      </c>
      <c r="N1291" s="21" t="s">
        <v>2949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1733</v>
      </c>
      <c r="D1292" s="1" t="s">
        <v>7</v>
      </c>
      <c r="E1292" s="16" t="s">
        <v>1635</v>
      </c>
      <c r="F1292" s="16" t="s">
        <v>1635</v>
      </c>
      <c r="G1292" s="56">
        <v>0</v>
      </c>
      <c r="H1292" s="56">
        <v>0</v>
      </c>
      <c r="I1292" s="16" t="s">
        <v>18</v>
      </c>
      <c r="J1292" s="16" t="s">
        <v>1705</v>
      </c>
      <c r="K1292" s="134" t="s">
        <v>3728</v>
      </c>
      <c r="M1292" s="21" t="s">
        <v>2677</v>
      </c>
      <c r="N1292" s="21" t="s">
        <v>2949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1733</v>
      </c>
      <c r="D1293" s="1" t="s">
        <v>7</v>
      </c>
      <c r="E1293" s="43" t="s">
        <v>3230</v>
      </c>
      <c r="F1293" s="43" t="s">
        <v>3262</v>
      </c>
      <c r="G1293" s="56">
        <v>0</v>
      </c>
      <c r="H1293" s="56">
        <v>0</v>
      </c>
      <c r="I1293" s="16" t="s">
        <v>3</v>
      </c>
      <c r="J1293" s="16" t="s">
        <v>1705</v>
      </c>
      <c r="K1293" s="134" t="s">
        <v>3729</v>
      </c>
      <c r="M1293" s="44" t="s">
        <v>2674</v>
      </c>
      <c r="N1293" s="21" t="s">
        <v>2949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1733</v>
      </c>
      <c r="D1294" s="1" t="s">
        <v>7</v>
      </c>
      <c r="E1294" s="136" t="s">
        <v>3244</v>
      </c>
      <c r="F1294" s="136" t="s">
        <v>3244</v>
      </c>
      <c r="G1294" s="56">
        <v>0</v>
      </c>
      <c r="H1294" s="56">
        <v>0</v>
      </c>
      <c r="I1294" s="16" t="s">
        <v>3</v>
      </c>
      <c r="J1294" s="16" t="s">
        <v>1705</v>
      </c>
      <c r="K1294" s="134" t="s">
        <v>3729</v>
      </c>
      <c r="M1294" s="44" t="s">
        <v>2673</v>
      </c>
      <c r="N1294" s="21" t="s">
        <v>2949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1733</v>
      </c>
      <c r="D1295" s="1" t="s">
        <v>7</v>
      </c>
      <c r="E1295" s="136" t="s">
        <v>3245</v>
      </c>
      <c r="F1295" s="136" t="s">
        <v>3245</v>
      </c>
      <c r="G1295" s="56">
        <v>0</v>
      </c>
      <c r="H1295" s="56">
        <v>0</v>
      </c>
      <c r="I1295" s="16" t="s">
        <v>3</v>
      </c>
      <c r="J1295" s="16" t="s">
        <v>1705</v>
      </c>
      <c r="K1295" s="134" t="s">
        <v>3729</v>
      </c>
      <c r="M1295" s="21" t="s">
        <v>2675</v>
      </c>
      <c r="N1295" s="21" t="s">
        <v>2949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1733</v>
      </c>
      <c r="D1296" s="1" t="s">
        <v>7</v>
      </c>
      <c r="E1296" s="16" t="s">
        <v>1634</v>
      </c>
      <c r="F1296" s="16" t="s">
        <v>1634</v>
      </c>
      <c r="G1296" s="56">
        <v>0</v>
      </c>
      <c r="H1296" s="56">
        <v>0</v>
      </c>
      <c r="I1296" s="16" t="s">
        <v>3</v>
      </c>
      <c r="J1296" s="16" t="s">
        <v>1705</v>
      </c>
      <c r="K1296" s="134" t="s">
        <v>3729</v>
      </c>
      <c r="M1296" s="21" t="s">
        <v>2676</v>
      </c>
      <c r="N1296" s="21" t="s">
        <v>2949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1733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1705</v>
      </c>
      <c r="K1297" s="159" t="s">
        <v>3728</v>
      </c>
      <c r="L1297" s="99"/>
      <c r="M1297" s="21" t="str">
        <f t="shared" ref="M1297:M1316" si="151">"ITM_"&amp;TEXT($B1297,"0000")</f>
        <v>ITM_1267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ITM_1267</v>
      </c>
    </row>
    <row r="1298" spans="1:26">
      <c r="A1298" s="3">
        <f>ROW()</f>
        <v>1298</v>
      </c>
      <c r="B1298" s="183">
        <v>1268</v>
      </c>
      <c r="C1298" s="97" t="s">
        <v>1733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1705</v>
      </c>
      <c r="K1298" s="159" t="s">
        <v>3728</v>
      </c>
      <c r="L1298" s="99"/>
      <c r="M1298" s="21" t="str">
        <f t="shared" si="151"/>
        <v>ITM_1268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ITM_1268</v>
      </c>
    </row>
    <row r="1299" spans="1:26">
      <c r="A1299" s="3">
        <f>ROW()</f>
        <v>1299</v>
      </c>
      <c r="B1299" s="183">
        <v>1269</v>
      </c>
      <c r="C1299" s="97" t="s">
        <v>1733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1705</v>
      </c>
      <c r="K1299" s="159" t="s">
        <v>3728</v>
      </c>
      <c r="L1299" s="99"/>
      <c r="M1299" s="21" t="str">
        <f t="shared" si="151"/>
        <v>ITM_1269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ITM_1269</v>
      </c>
    </row>
    <row r="1300" spans="1:26">
      <c r="A1300" s="3">
        <f>ROW()</f>
        <v>1300</v>
      </c>
      <c r="B1300" s="183">
        <v>1270</v>
      </c>
      <c r="C1300" s="97" t="s">
        <v>1733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1705</v>
      </c>
      <c r="K1300" s="159" t="s">
        <v>3728</v>
      </c>
      <c r="L1300" s="99"/>
      <c r="M1300" s="21" t="str">
        <f t="shared" si="151"/>
        <v>ITM_1270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ITM_1270</v>
      </c>
    </row>
    <row r="1301" spans="1:26">
      <c r="A1301" s="3">
        <f>ROW()</f>
        <v>1301</v>
      </c>
      <c r="B1301" s="183">
        <v>1271</v>
      </c>
      <c r="C1301" s="97" t="s">
        <v>1733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1705</v>
      </c>
      <c r="K1301" s="159" t="s">
        <v>3728</v>
      </c>
      <c r="L1301" s="99"/>
      <c r="M1301" s="21" t="str">
        <f t="shared" si="151"/>
        <v>ITM_1271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ITM_1271</v>
      </c>
    </row>
    <row r="1302" spans="1:26">
      <c r="A1302" s="3">
        <f>ROW()</f>
        <v>1302</v>
      </c>
      <c r="B1302" s="183">
        <v>1272</v>
      </c>
      <c r="C1302" s="97" t="s">
        <v>1733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1705</v>
      </c>
      <c r="K1302" s="159" t="s">
        <v>3728</v>
      </c>
      <c r="L1302" s="99"/>
      <c r="M1302" s="21" t="str">
        <f t="shared" si="151"/>
        <v>ITM_1272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ITM_1272</v>
      </c>
    </row>
    <row r="1303" spans="1:26">
      <c r="A1303" s="3">
        <f>ROW()</f>
        <v>1303</v>
      </c>
      <c r="B1303" s="183">
        <v>1273</v>
      </c>
      <c r="C1303" s="97" t="s">
        <v>1733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1705</v>
      </c>
      <c r="K1303" s="159" t="s">
        <v>3728</v>
      </c>
      <c r="L1303" s="99"/>
      <c r="M1303" s="21" t="str">
        <f t="shared" si="151"/>
        <v>ITM_1273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ITM_1273</v>
      </c>
    </row>
    <row r="1304" spans="1:26">
      <c r="A1304" s="3">
        <f>ROW()</f>
        <v>1304</v>
      </c>
      <c r="B1304" s="183">
        <v>1274</v>
      </c>
      <c r="C1304" s="97" t="s">
        <v>1733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1705</v>
      </c>
      <c r="K1304" s="159" t="s">
        <v>3728</v>
      </c>
      <c r="L1304" s="99"/>
      <c r="M1304" s="21" t="str">
        <f t="shared" si="151"/>
        <v>ITM_1274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ITM_1274</v>
      </c>
    </row>
    <row r="1305" spans="1:26">
      <c r="A1305" s="3">
        <f>ROW()</f>
        <v>1305</v>
      </c>
      <c r="B1305" s="183">
        <v>1275</v>
      </c>
      <c r="C1305" s="97" t="s">
        <v>1733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1705</v>
      </c>
      <c r="K1305" s="159" t="s">
        <v>3728</v>
      </c>
      <c r="L1305" s="99"/>
      <c r="M1305" s="21" t="str">
        <f t="shared" si="151"/>
        <v>ITM_1275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ITM_1275</v>
      </c>
    </row>
    <row r="1306" spans="1:26">
      <c r="A1306" s="3">
        <f>ROW()</f>
        <v>1306</v>
      </c>
      <c r="B1306" s="183">
        <v>1276</v>
      </c>
      <c r="C1306" s="97" t="s">
        <v>1733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1705</v>
      </c>
      <c r="K1306" s="159" t="s">
        <v>3728</v>
      </c>
      <c r="L1306" s="99"/>
      <c r="M1306" s="21" t="str">
        <f t="shared" si="151"/>
        <v>ITM_1276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ITM_1276</v>
      </c>
    </row>
    <row r="1307" spans="1:26">
      <c r="A1307" s="3">
        <f>ROW()</f>
        <v>1307</v>
      </c>
      <c r="B1307" s="183">
        <v>1277</v>
      </c>
      <c r="C1307" s="97" t="s">
        <v>1733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1705</v>
      </c>
      <c r="K1307" s="159" t="s">
        <v>3728</v>
      </c>
      <c r="L1307" s="99"/>
      <c r="M1307" s="21" t="str">
        <f t="shared" si="151"/>
        <v>ITM_1277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ITM_1277</v>
      </c>
    </row>
    <row r="1308" spans="1:26">
      <c r="A1308" s="3">
        <f>ROW()</f>
        <v>1308</v>
      </c>
      <c r="B1308" s="183">
        <v>1278</v>
      </c>
      <c r="C1308" s="97" t="s">
        <v>1733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1705</v>
      </c>
      <c r="K1308" s="159" t="s">
        <v>3728</v>
      </c>
      <c r="L1308" s="99"/>
      <c r="M1308" s="21" t="str">
        <f t="shared" si="151"/>
        <v>ITM_1278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ITM_1278</v>
      </c>
    </row>
    <row r="1309" spans="1:26">
      <c r="A1309" s="3">
        <f>ROW()</f>
        <v>1309</v>
      </c>
      <c r="B1309" s="183">
        <v>1279</v>
      </c>
      <c r="C1309" s="97" t="s">
        <v>1733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1705</v>
      </c>
      <c r="K1309" s="159" t="s">
        <v>3728</v>
      </c>
      <c r="L1309" s="99"/>
      <c r="M1309" s="21" t="str">
        <f t="shared" si="151"/>
        <v>ITM_1279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ITM_1279</v>
      </c>
    </row>
    <row r="1310" spans="1:26">
      <c r="A1310" s="3">
        <f>ROW()</f>
        <v>1310</v>
      </c>
      <c r="B1310" s="183">
        <v>1280</v>
      </c>
      <c r="C1310" s="97" t="s">
        <v>1733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1705</v>
      </c>
      <c r="K1310" s="159" t="s">
        <v>3728</v>
      </c>
      <c r="L1310" s="99"/>
      <c r="M1310" s="21" t="str">
        <f t="shared" si="151"/>
        <v>ITM_1280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ITM_1280</v>
      </c>
    </row>
    <row r="1311" spans="1:26">
      <c r="A1311" s="3">
        <f>ROW()</f>
        <v>1311</v>
      </c>
      <c r="B1311" s="183">
        <v>1281</v>
      </c>
      <c r="C1311" s="97" t="s">
        <v>1733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1705</v>
      </c>
      <c r="K1311" s="159" t="s">
        <v>3728</v>
      </c>
      <c r="L1311" s="99"/>
      <c r="M1311" s="21" t="str">
        <f t="shared" si="151"/>
        <v>ITM_1281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ITM_1281</v>
      </c>
    </row>
    <row r="1312" spans="1:26">
      <c r="A1312" s="3">
        <f>ROW()</f>
        <v>1312</v>
      </c>
      <c r="B1312" s="183">
        <v>1282</v>
      </c>
      <c r="C1312" s="97" t="s">
        <v>1733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1705</v>
      </c>
      <c r="K1312" s="159" t="s">
        <v>3728</v>
      </c>
      <c r="L1312" s="99"/>
      <c r="M1312" s="21" t="str">
        <f t="shared" si="151"/>
        <v>ITM_1282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ITM_1282</v>
      </c>
    </row>
    <row r="1313" spans="1:26">
      <c r="A1313" s="3">
        <f>ROW()</f>
        <v>1313</v>
      </c>
      <c r="B1313" s="183">
        <v>1283</v>
      </c>
      <c r="C1313" s="97" t="s">
        <v>1733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1705</v>
      </c>
      <c r="K1313" s="159" t="s">
        <v>3728</v>
      </c>
      <c r="L1313" s="99"/>
      <c r="M1313" s="21" t="str">
        <f t="shared" si="151"/>
        <v>ITM_1283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ITM_1283</v>
      </c>
    </row>
    <row r="1314" spans="1:26">
      <c r="A1314" s="3">
        <f>ROW()</f>
        <v>1314</v>
      </c>
      <c r="B1314" s="183">
        <v>1284</v>
      </c>
      <c r="C1314" s="97" t="s">
        <v>1733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1705</v>
      </c>
      <c r="K1314" s="159" t="s">
        <v>3728</v>
      </c>
      <c r="L1314" s="99"/>
      <c r="M1314" s="21" t="str">
        <f t="shared" si="151"/>
        <v>ITM_1284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ITM_1284</v>
      </c>
    </row>
    <row r="1315" spans="1:26">
      <c r="A1315" s="3">
        <f>ROW()</f>
        <v>1315</v>
      </c>
      <c r="B1315" s="183">
        <v>1285</v>
      </c>
      <c r="C1315" s="97" t="s">
        <v>1733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1705</v>
      </c>
      <c r="K1315" s="159" t="s">
        <v>3728</v>
      </c>
      <c r="L1315" s="99"/>
      <c r="M1315" s="21" t="str">
        <f t="shared" si="151"/>
        <v>ITM_1285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ITM_1285</v>
      </c>
    </row>
    <row r="1316" spans="1:26">
      <c r="A1316" s="3">
        <f>ROW()</f>
        <v>1316</v>
      </c>
      <c r="B1316" s="183">
        <v>1286</v>
      </c>
      <c r="C1316" s="97" t="s">
        <v>1733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1705</v>
      </c>
      <c r="K1316" s="159" t="s">
        <v>3728</v>
      </c>
      <c r="L1316" s="99"/>
      <c r="M1316" s="21" t="str">
        <f t="shared" si="151"/>
        <v>ITM_1286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ITM_1286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3763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1749</v>
      </c>
      <c r="D1320" s="1" t="s">
        <v>14</v>
      </c>
      <c r="E1320" s="16" t="s">
        <v>1327</v>
      </c>
      <c r="F1320" s="16" t="s">
        <v>1327</v>
      </c>
      <c r="G1320" s="151">
        <v>1</v>
      </c>
      <c r="H1320" s="151">
        <v>1023</v>
      </c>
      <c r="I1320" s="16" t="s">
        <v>3</v>
      </c>
      <c r="J1320" s="16" t="s">
        <v>1705</v>
      </c>
      <c r="K1320" s="134" t="s">
        <v>3729</v>
      </c>
      <c r="M1320" s="21" t="s">
        <v>1992</v>
      </c>
      <c r="N1320" s="21" t="s">
        <v>2949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1749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1705</v>
      </c>
      <c r="K1321" s="134" t="s">
        <v>3729</v>
      </c>
      <c r="M1321" s="21" t="s">
        <v>2095</v>
      </c>
      <c r="N1321" s="21" t="s">
        <v>2949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1749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1705</v>
      </c>
      <c r="K1322" s="134" t="s">
        <v>3729</v>
      </c>
      <c r="M1322" s="21" t="s">
        <v>2238</v>
      </c>
      <c r="N1322" s="21" t="s">
        <v>2949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1749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1705</v>
      </c>
      <c r="K1323" s="134" t="s">
        <v>3729</v>
      </c>
      <c r="M1323" s="21" t="s">
        <v>2255</v>
      </c>
      <c r="N1323" s="21" t="s">
        <v>2949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1749</v>
      </c>
      <c r="D1324" s="1" t="s">
        <v>3731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1705</v>
      </c>
      <c r="K1324" s="134" t="s">
        <v>3729</v>
      </c>
      <c r="M1324" s="21" t="s">
        <v>2360</v>
      </c>
      <c r="N1324" s="21" t="s">
        <v>2949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1749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1705</v>
      </c>
      <c r="K1325" s="134" t="s">
        <v>3729</v>
      </c>
      <c r="M1325" s="21" t="s">
        <v>2388</v>
      </c>
      <c r="N1325" s="21" t="s">
        <v>2949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1749</v>
      </c>
      <c r="D1326" s="1" t="s">
        <v>3732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1705</v>
      </c>
      <c r="K1326" s="134" t="s">
        <v>3729</v>
      </c>
      <c r="M1326" s="21" t="s">
        <v>2827</v>
      </c>
      <c r="N1326" s="21" t="s">
        <v>2949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1749</v>
      </c>
      <c r="D1327" s="1" t="s">
        <v>3733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1705</v>
      </c>
      <c r="K1327" s="134" t="s">
        <v>3729</v>
      </c>
      <c r="M1327" s="21" t="s">
        <v>2828</v>
      </c>
      <c r="N1327" s="21" t="s">
        <v>2949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1749</v>
      </c>
      <c r="D1328" s="1" t="s">
        <v>3734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1705</v>
      </c>
      <c r="K1328" s="134" t="s">
        <v>3729</v>
      </c>
      <c r="M1328" s="21" t="s">
        <v>2829</v>
      </c>
      <c r="N1328" s="21" t="s">
        <v>2949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1749</v>
      </c>
      <c r="D1329" s="1" t="s">
        <v>3735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1705</v>
      </c>
      <c r="K1329" s="134" t="s">
        <v>3729</v>
      </c>
      <c r="M1329" s="21" t="s">
        <v>2830</v>
      </c>
      <c r="N1329" s="21" t="s">
        <v>2949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1749</v>
      </c>
      <c r="D1330" s="1" t="s">
        <v>3736</v>
      </c>
      <c r="E1330" s="16" t="s">
        <v>1676</v>
      </c>
      <c r="F1330" s="16" t="s">
        <v>1676</v>
      </c>
      <c r="G1330" s="56">
        <v>0</v>
      </c>
      <c r="H1330" s="56">
        <v>0</v>
      </c>
      <c r="I1330" s="16" t="s">
        <v>3</v>
      </c>
      <c r="J1330" s="16" t="s">
        <v>1705</v>
      </c>
      <c r="K1330" s="134" t="s">
        <v>3729</v>
      </c>
      <c r="M1330" s="21" t="s">
        <v>2831</v>
      </c>
      <c r="N1330" s="21" t="s">
        <v>2949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1733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1705</v>
      </c>
      <c r="K1331" s="159" t="s">
        <v>3728</v>
      </c>
      <c r="L1331" s="99"/>
      <c r="M1331" s="21" t="str">
        <f>"ITM_"&amp;TEXT($B1331,"0000")</f>
        <v>ITM_1298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ITM_1298</v>
      </c>
    </row>
    <row r="1332" spans="1:26">
      <c r="A1332" s="3">
        <f>ROW()</f>
        <v>1332</v>
      </c>
      <c r="B1332" s="183">
        <v>1299</v>
      </c>
      <c r="C1332" s="97" t="s">
        <v>1733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1705</v>
      </c>
      <c r="K1332" s="159" t="s">
        <v>3728</v>
      </c>
      <c r="L1332" s="99"/>
      <c r="M1332" s="21" t="str">
        <f>"ITM_"&amp;TEXT($B1332,"0000")</f>
        <v>ITM_1299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ITM_1299</v>
      </c>
    </row>
    <row r="1333" spans="1:26">
      <c r="A1333" s="3">
        <f>ROW()</f>
        <v>1333</v>
      </c>
      <c r="B1333" s="183">
        <v>1300</v>
      </c>
      <c r="C1333" s="97" t="s">
        <v>1733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1705</v>
      </c>
      <c r="K1333" s="159" t="s">
        <v>3728</v>
      </c>
      <c r="L1333" s="99"/>
      <c r="M1333" s="21" t="str">
        <f>"ITM_"&amp;TEXT($B1333,"0000")</f>
        <v>ITM_1300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ITM_1300</v>
      </c>
    </row>
    <row r="1334" spans="1:26">
      <c r="A1334" s="3">
        <f>ROW()</f>
        <v>1334</v>
      </c>
      <c r="B1334" s="183">
        <v>1301</v>
      </c>
      <c r="C1334" s="97" t="s">
        <v>1733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1705</v>
      </c>
      <c r="K1334" s="159" t="s">
        <v>3728</v>
      </c>
      <c r="L1334" s="99"/>
      <c r="M1334" s="21" t="str">
        <f>"ITM_"&amp;TEXT($B1334,"0000")</f>
        <v>ITM_1301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ITM_1301</v>
      </c>
    </row>
    <row r="1335" spans="1:26">
      <c r="A1335" s="3">
        <f>ROW()</f>
        <v>1335</v>
      </c>
      <c r="B1335" s="183">
        <v>1302</v>
      </c>
      <c r="C1335" s="97" t="s">
        <v>1733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1705</v>
      </c>
      <c r="K1335" s="159" t="s">
        <v>3728</v>
      </c>
      <c r="L1335" s="99"/>
      <c r="M1335" s="21" t="str">
        <f>"ITM_"&amp;TEXT($B1335,"0000")</f>
        <v>ITM_1302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ITM_1302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3764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1733</v>
      </c>
      <c r="D1339" s="1" t="s">
        <v>7</v>
      </c>
      <c r="E1339" s="16" t="s">
        <v>1315</v>
      </c>
      <c r="F1339" s="16" t="s">
        <v>1315</v>
      </c>
      <c r="G1339" s="151">
        <v>0</v>
      </c>
      <c r="H1339" s="151">
        <v>0</v>
      </c>
      <c r="I1339" s="16" t="s">
        <v>18</v>
      </c>
      <c r="J1339" s="16" t="s">
        <v>1705</v>
      </c>
      <c r="K1339" s="134" t="s">
        <v>3728</v>
      </c>
      <c r="M1339" s="21" t="s">
        <v>1966</v>
      </c>
      <c r="N1339" s="21" t="s">
        <v>2949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1733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1705</v>
      </c>
      <c r="K1340" s="134" t="s">
        <v>3728</v>
      </c>
      <c r="M1340" s="21" t="s">
        <v>1972</v>
      </c>
      <c r="N1340" s="21" t="s">
        <v>2949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1733</v>
      </c>
      <c r="D1341" s="51" t="s">
        <v>3258</v>
      </c>
      <c r="E1341" s="33" t="s">
        <v>3026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1705</v>
      </c>
      <c r="K1341" s="134" t="s">
        <v>3728</v>
      </c>
      <c r="M1341" s="21" t="s">
        <v>3020</v>
      </c>
      <c r="N1341" s="21" t="s">
        <v>2949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1733</v>
      </c>
      <c r="D1342" s="51" t="s">
        <v>3258</v>
      </c>
      <c r="E1342" s="25" t="s">
        <v>2967</v>
      </c>
      <c r="F1342" s="25" t="s">
        <v>2967</v>
      </c>
      <c r="G1342" s="114">
        <v>0</v>
      </c>
      <c r="H1342" s="114">
        <v>0</v>
      </c>
      <c r="I1342" s="16" t="s">
        <v>18</v>
      </c>
      <c r="J1342" s="16" t="s">
        <v>1705</v>
      </c>
      <c r="K1342" s="134" t="s">
        <v>3728</v>
      </c>
      <c r="M1342" s="21" t="s">
        <v>1983</v>
      </c>
      <c r="N1342" s="21" t="s">
        <v>2949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1733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1705</v>
      </c>
      <c r="K1343" s="134" t="s">
        <v>3728</v>
      </c>
      <c r="M1343" s="21" t="s">
        <v>1998</v>
      </c>
      <c r="N1343" s="21" t="s">
        <v>2949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1733</v>
      </c>
      <c r="D1344" s="51" t="s">
        <v>3258</v>
      </c>
      <c r="E1344" s="16" t="s">
        <v>1334</v>
      </c>
      <c r="F1344" s="16" t="s">
        <v>1335</v>
      </c>
      <c r="G1344" s="114">
        <v>0</v>
      </c>
      <c r="H1344" s="114">
        <v>0</v>
      </c>
      <c r="I1344" s="16" t="s">
        <v>18</v>
      </c>
      <c r="J1344" s="16" t="s">
        <v>1705</v>
      </c>
      <c r="K1344" s="134" t="s">
        <v>3728</v>
      </c>
      <c r="L1344" s="1" t="s">
        <v>1717</v>
      </c>
      <c r="M1344" s="21" t="s">
        <v>2009</v>
      </c>
      <c r="N1344" s="21" t="s">
        <v>2949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1733</v>
      </c>
      <c r="D1345" s="1" t="s">
        <v>7</v>
      </c>
      <c r="E1345" s="16" t="s">
        <v>1338</v>
      </c>
      <c r="F1345" s="16" t="s">
        <v>1338</v>
      </c>
      <c r="G1345" s="114">
        <v>0</v>
      </c>
      <c r="H1345" s="114">
        <v>0</v>
      </c>
      <c r="I1345" s="16" t="s">
        <v>18</v>
      </c>
      <c r="J1345" s="16" t="s">
        <v>1705</v>
      </c>
      <c r="K1345" s="134" t="s">
        <v>3728</v>
      </c>
      <c r="M1345" s="21" t="s">
        <v>2018</v>
      </c>
      <c r="N1345" s="21" t="s">
        <v>2949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1733</v>
      </c>
      <c r="D1346" s="1" t="s">
        <v>7</v>
      </c>
      <c r="E1346" s="16" t="s">
        <v>1342</v>
      </c>
      <c r="F1346" s="16" t="s">
        <v>1342</v>
      </c>
      <c r="G1346" s="114">
        <v>0</v>
      </c>
      <c r="H1346" s="114">
        <v>0</v>
      </c>
      <c r="I1346" s="16" t="s">
        <v>18</v>
      </c>
      <c r="J1346" s="16" t="s">
        <v>1705</v>
      </c>
      <c r="K1346" s="134" t="s">
        <v>3728</v>
      </c>
      <c r="M1346" s="21" t="s">
        <v>2022</v>
      </c>
      <c r="N1346" s="21" t="s">
        <v>2949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1733</v>
      </c>
      <c r="D1347" s="30" t="s">
        <v>7</v>
      </c>
      <c r="E1347" s="87" t="s">
        <v>3444</v>
      </c>
      <c r="F1347" s="87" t="s">
        <v>3444</v>
      </c>
      <c r="G1347" s="64">
        <v>0</v>
      </c>
      <c r="H1347" s="64">
        <v>0</v>
      </c>
      <c r="I1347" s="27" t="s">
        <v>18</v>
      </c>
      <c r="J1347" s="27" t="s">
        <v>1705</v>
      </c>
      <c r="K1347" s="134" t="s">
        <v>3728</v>
      </c>
      <c r="M1347" s="31" t="s">
        <v>3443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1733</v>
      </c>
      <c r="D1348" s="1" t="s">
        <v>7</v>
      </c>
      <c r="E1348" s="16" t="s">
        <v>1346</v>
      </c>
      <c r="F1348" s="16" t="s">
        <v>1346</v>
      </c>
      <c r="G1348" s="114">
        <v>0</v>
      </c>
      <c r="H1348" s="114">
        <v>0</v>
      </c>
      <c r="I1348" s="16" t="s">
        <v>18</v>
      </c>
      <c r="J1348" s="16" t="s">
        <v>1705</v>
      </c>
      <c r="K1348" s="134" t="s">
        <v>3728</v>
      </c>
      <c r="M1348" s="21" t="s">
        <v>2029</v>
      </c>
      <c r="N1348" s="21" t="s">
        <v>2949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1733</v>
      </c>
      <c r="D1349" s="51" t="s">
        <v>3258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1705</v>
      </c>
      <c r="K1349" s="134" t="s">
        <v>3728</v>
      </c>
      <c r="L1349" s="147" t="s">
        <v>3133</v>
      </c>
      <c r="M1349" s="21" t="s">
        <v>3131</v>
      </c>
      <c r="N1349" s="21" t="s">
        <v>2949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1733</v>
      </c>
      <c r="D1350" s="1" t="s">
        <v>7</v>
      </c>
      <c r="E1350" s="16" t="s">
        <v>1355</v>
      </c>
      <c r="F1350" s="16" t="s">
        <v>1355</v>
      </c>
      <c r="G1350" s="114">
        <v>0</v>
      </c>
      <c r="H1350" s="114">
        <v>0</v>
      </c>
      <c r="I1350" s="16" t="s">
        <v>18</v>
      </c>
      <c r="J1350" s="16" t="s">
        <v>1705</v>
      </c>
      <c r="K1350" s="134" t="s">
        <v>3728</v>
      </c>
      <c r="M1350" s="21" t="s">
        <v>2041</v>
      </c>
      <c r="N1350" s="21" t="s">
        <v>2949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1733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1705</v>
      </c>
      <c r="K1351" s="134" t="s">
        <v>3728</v>
      </c>
      <c r="M1351" s="21" t="s">
        <v>2042</v>
      </c>
      <c r="N1351" s="21" t="s">
        <v>2949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1733</v>
      </c>
      <c r="D1352" s="1" t="s">
        <v>7</v>
      </c>
      <c r="E1352" s="16" t="s">
        <v>1359</v>
      </c>
      <c r="F1352" s="16" t="s">
        <v>1359</v>
      </c>
      <c r="G1352" s="114">
        <v>0</v>
      </c>
      <c r="H1352" s="114">
        <v>0</v>
      </c>
      <c r="I1352" s="16" t="s">
        <v>18</v>
      </c>
      <c r="J1352" s="16" t="s">
        <v>1705</v>
      </c>
      <c r="K1352" s="134" t="s">
        <v>3728</v>
      </c>
      <c r="M1352" s="21" t="s">
        <v>2049</v>
      </c>
      <c r="N1352" s="21" t="s">
        <v>2949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1733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1705</v>
      </c>
      <c r="K1353" s="134" t="s">
        <v>3728</v>
      </c>
      <c r="M1353" s="21" t="s">
        <v>2062</v>
      </c>
      <c r="N1353" s="21" t="s">
        <v>2949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1733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1705</v>
      </c>
      <c r="K1354" s="134" t="s">
        <v>3728</v>
      </c>
      <c r="M1354" s="21" t="s">
        <v>3021</v>
      </c>
      <c r="N1354" s="21" t="s">
        <v>2949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1733</v>
      </c>
      <c r="D1355" s="1" t="s">
        <v>7</v>
      </c>
      <c r="E1355" s="16" t="s">
        <v>1379</v>
      </c>
      <c r="F1355" s="16" t="s">
        <v>1379</v>
      </c>
      <c r="G1355" s="114">
        <v>0</v>
      </c>
      <c r="H1355" s="114">
        <v>0</v>
      </c>
      <c r="I1355" s="16" t="s">
        <v>18</v>
      </c>
      <c r="J1355" s="16" t="s">
        <v>1705</v>
      </c>
      <c r="K1355" s="134" t="s">
        <v>3728</v>
      </c>
      <c r="M1355" s="21" t="s">
        <v>2085</v>
      </c>
      <c r="N1355" s="21" t="s">
        <v>2949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1733</v>
      </c>
      <c r="D1356" s="1" t="s">
        <v>7</v>
      </c>
      <c r="E1356" s="16" t="s">
        <v>1389</v>
      </c>
      <c r="F1356" s="16" t="s">
        <v>1389</v>
      </c>
      <c r="G1356" s="114">
        <v>0</v>
      </c>
      <c r="H1356" s="114">
        <v>0</v>
      </c>
      <c r="I1356" s="16" t="s">
        <v>18</v>
      </c>
      <c r="J1356" s="16" t="s">
        <v>1705</v>
      </c>
      <c r="K1356" s="134" t="s">
        <v>3728</v>
      </c>
      <c r="M1356" s="21" t="s">
        <v>2094</v>
      </c>
      <c r="N1356" s="21" t="s">
        <v>2949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1733</v>
      </c>
      <c r="D1357" s="51" t="s">
        <v>3258</v>
      </c>
      <c r="E1357" s="25" t="s">
        <v>2965</v>
      </c>
      <c r="F1357" s="25" t="s">
        <v>2965</v>
      </c>
      <c r="G1357" s="114">
        <v>0</v>
      </c>
      <c r="H1357" s="114">
        <v>0</v>
      </c>
      <c r="I1357" s="16" t="s">
        <v>18</v>
      </c>
      <c r="J1357" s="16" t="s">
        <v>1705</v>
      </c>
      <c r="K1357" s="134" t="s">
        <v>3728</v>
      </c>
      <c r="M1357" s="21" t="s">
        <v>2104</v>
      </c>
      <c r="N1357" s="21" t="s">
        <v>2949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1733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1705</v>
      </c>
      <c r="K1358" s="134" t="s">
        <v>3728</v>
      </c>
      <c r="M1358" s="21" t="s">
        <v>2107</v>
      </c>
      <c r="N1358" s="21" t="s">
        <v>2949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1733</v>
      </c>
      <c r="D1359" s="1" t="s">
        <v>7</v>
      </c>
      <c r="E1359" s="16" t="s">
        <v>1394</v>
      </c>
      <c r="F1359" s="16" t="s">
        <v>1394</v>
      </c>
      <c r="G1359" s="114">
        <v>0</v>
      </c>
      <c r="H1359" s="114">
        <v>0</v>
      </c>
      <c r="I1359" s="16" t="s">
        <v>18</v>
      </c>
      <c r="J1359" s="16" t="s">
        <v>1705</v>
      </c>
      <c r="K1359" s="134" t="s">
        <v>3728</v>
      </c>
      <c r="M1359" s="21" t="s">
        <v>2116</v>
      </c>
      <c r="N1359" s="21" t="s">
        <v>2949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1733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1705</v>
      </c>
      <c r="K1360" s="134" t="s">
        <v>3728</v>
      </c>
      <c r="M1360" s="21" t="s">
        <v>3022</v>
      </c>
      <c r="N1360" s="21" t="s">
        <v>2949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1733</v>
      </c>
      <c r="D1361" s="1" t="s">
        <v>7</v>
      </c>
      <c r="E1361" s="16" t="s">
        <v>1395</v>
      </c>
      <c r="F1361" s="16" t="s">
        <v>1395</v>
      </c>
      <c r="G1361" s="114">
        <v>0</v>
      </c>
      <c r="H1361" s="114">
        <v>0</v>
      </c>
      <c r="I1361" s="16" t="s">
        <v>18</v>
      </c>
      <c r="J1361" s="16" t="s">
        <v>1705</v>
      </c>
      <c r="K1361" s="134" t="s">
        <v>3728</v>
      </c>
      <c r="M1361" s="21" t="s">
        <v>2118</v>
      </c>
      <c r="N1361" s="21" t="s">
        <v>2949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1733</v>
      </c>
      <c r="D1362" s="1" t="s">
        <v>7</v>
      </c>
      <c r="E1362" s="16" t="s">
        <v>1396</v>
      </c>
      <c r="F1362" s="16" t="s">
        <v>1396</v>
      </c>
      <c r="G1362" s="114">
        <v>0</v>
      </c>
      <c r="H1362" s="114">
        <v>0</v>
      </c>
      <c r="I1362" s="16" t="s">
        <v>18</v>
      </c>
      <c r="J1362" s="16" t="s">
        <v>1705</v>
      </c>
      <c r="K1362" s="134" t="s">
        <v>3728</v>
      </c>
      <c r="M1362" s="21" t="s">
        <v>2119</v>
      </c>
      <c r="N1362" s="21" t="s">
        <v>2949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1733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1705</v>
      </c>
      <c r="K1363" s="134" t="s">
        <v>3728</v>
      </c>
      <c r="M1363" s="21" t="s">
        <v>2140</v>
      </c>
      <c r="N1363" s="21" t="s">
        <v>2949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1733</v>
      </c>
      <c r="D1364" s="1" t="s">
        <v>7</v>
      </c>
      <c r="E1364" s="16" t="s">
        <v>1406</v>
      </c>
      <c r="F1364" s="16" t="s">
        <v>1406</v>
      </c>
      <c r="G1364" s="114">
        <v>0</v>
      </c>
      <c r="H1364" s="114">
        <v>0</v>
      </c>
      <c r="I1364" s="16" t="s">
        <v>18</v>
      </c>
      <c r="J1364" s="16" t="s">
        <v>1705</v>
      </c>
      <c r="K1364" s="134" t="s">
        <v>3728</v>
      </c>
      <c r="M1364" s="21" t="s">
        <v>2141</v>
      </c>
      <c r="N1364" s="21" t="s">
        <v>2949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1733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1705</v>
      </c>
      <c r="K1365" s="134" t="s">
        <v>3728</v>
      </c>
      <c r="M1365" s="21" t="s">
        <v>2144</v>
      </c>
      <c r="N1365" s="21" t="s">
        <v>2949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1733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1705</v>
      </c>
      <c r="K1366" s="134" t="s">
        <v>3728</v>
      </c>
      <c r="M1366" s="21" t="s">
        <v>3023</v>
      </c>
      <c r="N1366" s="21" t="s">
        <v>2949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1733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1705</v>
      </c>
      <c r="K1367" s="134" t="s">
        <v>3728</v>
      </c>
      <c r="M1367" s="21" t="s">
        <v>2184</v>
      </c>
      <c r="N1367" s="21" t="s">
        <v>2949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1733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1705</v>
      </c>
      <c r="K1368" s="134" t="s">
        <v>3728</v>
      </c>
      <c r="M1368" s="21" t="s">
        <v>2186</v>
      </c>
      <c r="N1368" s="21" t="s">
        <v>2949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3724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1733</v>
      </c>
      <c r="D1369" s="1" t="s">
        <v>7</v>
      </c>
      <c r="E1369" s="16" t="s">
        <v>1425</v>
      </c>
      <c r="F1369" s="16" t="s">
        <v>1425</v>
      </c>
      <c r="G1369" s="114">
        <v>0</v>
      </c>
      <c r="H1369" s="114">
        <v>0</v>
      </c>
      <c r="I1369" s="16" t="s">
        <v>18</v>
      </c>
      <c r="J1369" s="16" t="s">
        <v>1705</v>
      </c>
      <c r="K1369" s="134" t="s">
        <v>3728</v>
      </c>
      <c r="M1369" s="21" t="s">
        <v>2198</v>
      </c>
      <c r="N1369" s="21" t="s">
        <v>2949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1733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1705</v>
      </c>
      <c r="K1370" s="134" t="s">
        <v>3728</v>
      </c>
      <c r="M1370" s="21" t="s">
        <v>2262</v>
      </c>
      <c r="N1370" s="21" t="s">
        <v>2949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1733</v>
      </c>
      <c r="D1371" s="1" t="s">
        <v>7</v>
      </c>
      <c r="E1371" s="16" t="s">
        <v>1455</v>
      </c>
      <c r="F1371" s="16" t="s">
        <v>1455</v>
      </c>
      <c r="G1371" s="114">
        <v>0</v>
      </c>
      <c r="H1371" s="114">
        <v>0</v>
      </c>
      <c r="I1371" s="16" t="s">
        <v>18</v>
      </c>
      <c r="J1371" s="16" t="s">
        <v>1705</v>
      </c>
      <c r="K1371" s="134" t="s">
        <v>3728</v>
      </c>
      <c r="M1371" s="21" t="s">
        <v>2275</v>
      </c>
      <c r="N1371" s="21" t="s">
        <v>2949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1733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1705</v>
      </c>
      <c r="K1372" s="134" t="s">
        <v>3728</v>
      </c>
      <c r="M1372" s="21" t="s">
        <v>2277</v>
      </c>
      <c r="N1372" s="21" t="s">
        <v>2949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1733</v>
      </c>
      <c r="D1373" s="1" t="s">
        <v>7</v>
      </c>
      <c r="E1373" s="16" t="s">
        <v>1464</v>
      </c>
      <c r="F1373" s="16" t="s">
        <v>1464</v>
      </c>
      <c r="G1373" s="114">
        <v>0</v>
      </c>
      <c r="H1373" s="114">
        <v>0</v>
      </c>
      <c r="I1373" s="16" t="s">
        <v>18</v>
      </c>
      <c r="J1373" s="16" t="s">
        <v>1705</v>
      </c>
      <c r="K1373" s="134" t="s">
        <v>3728</v>
      </c>
      <c r="M1373" s="21" t="s">
        <v>2285</v>
      </c>
      <c r="N1373" s="21" t="s">
        <v>2949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1733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1705</v>
      </c>
      <c r="K1374" s="134" t="s">
        <v>3728</v>
      </c>
      <c r="M1374" s="21" t="s">
        <v>2293</v>
      </c>
      <c r="N1374" s="21" t="s">
        <v>2949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1733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1705</v>
      </c>
      <c r="K1375" s="134" t="s">
        <v>3728</v>
      </c>
      <c r="M1375" s="75" t="s">
        <v>3535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1733</v>
      </c>
      <c r="D1376" s="71" t="s">
        <v>7</v>
      </c>
      <c r="E1376" s="87" t="s">
        <v>1475</v>
      </c>
      <c r="F1376" s="87" t="s">
        <v>1475</v>
      </c>
      <c r="G1376" s="73">
        <v>0</v>
      </c>
      <c r="H1376" s="73">
        <v>0</v>
      </c>
      <c r="I1376" s="27" t="s">
        <v>18</v>
      </c>
      <c r="J1376" s="74" t="s">
        <v>1705</v>
      </c>
      <c r="K1376" s="134" t="s">
        <v>3728</v>
      </c>
      <c r="M1376" s="75" t="s">
        <v>3536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1733</v>
      </c>
      <c r="D1377" s="51" t="s">
        <v>3258</v>
      </c>
      <c r="E1377" s="16" t="s">
        <v>237</v>
      </c>
      <c r="F1377" s="16" t="s">
        <v>2982</v>
      </c>
      <c r="G1377" s="114">
        <v>0</v>
      </c>
      <c r="H1377" s="114">
        <v>0</v>
      </c>
      <c r="I1377" s="16" t="s">
        <v>18</v>
      </c>
      <c r="J1377" s="16" t="s">
        <v>1705</v>
      </c>
      <c r="K1377" s="134" t="s">
        <v>3728</v>
      </c>
      <c r="M1377" s="21" t="s">
        <v>2303</v>
      </c>
      <c r="N1377" s="21" t="s">
        <v>2949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1733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1705</v>
      </c>
      <c r="K1378" s="134" t="s">
        <v>3728</v>
      </c>
      <c r="M1378" s="21" t="s">
        <v>2304</v>
      </c>
      <c r="N1378" s="21" t="s">
        <v>2949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1733</v>
      </c>
      <c r="D1379" s="51" t="s">
        <v>3258</v>
      </c>
      <c r="E1379" s="25" t="s">
        <v>2972</v>
      </c>
      <c r="F1379" s="25" t="s">
        <v>2972</v>
      </c>
      <c r="G1379" s="114">
        <v>0</v>
      </c>
      <c r="H1379" s="114">
        <v>0</v>
      </c>
      <c r="I1379" s="16" t="s">
        <v>18</v>
      </c>
      <c r="J1379" s="16" t="s">
        <v>1705</v>
      </c>
      <c r="K1379" s="134" t="s">
        <v>3728</v>
      </c>
      <c r="M1379" s="21" t="s">
        <v>2321</v>
      </c>
      <c r="N1379" s="21" t="s">
        <v>2949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1733</v>
      </c>
      <c r="D1380" s="1" t="s">
        <v>7</v>
      </c>
      <c r="E1380" s="16" t="s">
        <v>1501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1705</v>
      </c>
      <c r="K1380" s="134" t="s">
        <v>3728</v>
      </c>
      <c r="M1380" s="21" t="s">
        <v>2361</v>
      </c>
      <c r="N1380" s="21" t="s">
        <v>2949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1733</v>
      </c>
      <c r="D1381" s="1" t="s">
        <v>7</v>
      </c>
      <c r="E1381" s="16" t="s">
        <v>1503</v>
      </c>
      <c r="F1381" s="16" t="s">
        <v>1503</v>
      </c>
      <c r="G1381" s="114">
        <v>0</v>
      </c>
      <c r="H1381" s="114">
        <v>0</v>
      </c>
      <c r="I1381" s="16" t="s">
        <v>18</v>
      </c>
      <c r="J1381" s="16" t="s">
        <v>1705</v>
      </c>
      <c r="K1381" s="134" t="s">
        <v>3728</v>
      </c>
      <c r="M1381" s="21" t="s">
        <v>2370</v>
      </c>
      <c r="N1381" s="21" t="s">
        <v>2949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1733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1705</v>
      </c>
      <c r="K1382" s="134" t="s">
        <v>3728</v>
      </c>
      <c r="M1382" s="21" t="s">
        <v>2392</v>
      </c>
      <c r="N1382" s="21" t="s">
        <v>2949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1733</v>
      </c>
      <c r="D1383" s="1" t="s">
        <v>7</v>
      </c>
      <c r="E1383" s="16" t="s">
        <v>1515</v>
      </c>
      <c r="F1383" s="16" t="s">
        <v>1515</v>
      </c>
      <c r="G1383" s="114">
        <v>0</v>
      </c>
      <c r="H1383" s="114">
        <v>0</v>
      </c>
      <c r="I1383" s="16" t="s">
        <v>18</v>
      </c>
      <c r="J1383" s="16" t="s">
        <v>1705</v>
      </c>
      <c r="K1383" s="134" t="s">
        <v>3728</v>
      </c>
      <c r="M1383" s="21" t="s">
        <v>2393</v>
      </c>
      <c r="N1383" s="21" t="s">
        <v>2949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1733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1705</v>
      </c>
      <c r="K1384" s="134" t="s">
        <v>3728</v>
      </c>
      <c r="M1384" s="21" t="s">
        <v>2399</v>
      </c>
      <c r="N1384" s="21" t="s">
        <v>2949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1733</v>
      </c>
      <c r="D1385" s="1" t="s">
        <v>7</v>
      </c>
      <c r="E1385" s="16" t="s">
        <v>1516</v>
      </c>
      <c r="F1385" s="16" t="s">
        <v>1516</v>
      </c>
      <c r="G1385" s="114">
        <v>0</v>
      </c>
      <c r="H1385" s="114">
        <v>0</v>
      </c>
      <c r="I1385" s="16" t="s">
        <v>18</v>
      </c>
      <c r="J1385" s="16" t="s">
        <v>1705</v>
      </c>
      <c r="K1385" s="134" t="s">
        <v>3728</v>
      </c>
      <c r="M1385" s="21" t="s">
        <v>2400</v>
      </c>
      <c r="N1385" s="21" t="s">
        <v>2949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1733</v>
      </c>
      <c r="D1386" s="51" t="s">
        <v>3258</v>
      </c>
      <c r="E1386" s="25" t="s">
        <v>2966</v>
      </c>
      <c r="F1386" s="25" t="s">
        <v>2966</v>
      </c>
      <c r="G1386" s="114">
        <v>0</v>
      </c>
      <c r="H1386" s="114">
        <v>0</v>
      </c>
      <c r="I1386" s="16" t="s">
        <v>18</v>
      </c>
      <c r="J1386" s="16" t="s">
        <v>1705</v>
      </c>
      <c r="K1386" s="134" t="s">
        <v>3728</v>
      </c>
      <c r="M1386" s="21" t="s">
        <v>2401</v>
      </c>
      <c r="N1386" s="21" t="s">
        <v>2949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1733</v>
      </c>
      <c r="D1387" s="1" t="s">
        <v>7</v>
      </c>
      <c r="E1387" s="16" t="s">
        <v>1520</v>
      </c>
      <c r="F1387" s="16" t="s">
        <v>1520</v>
      </c>
      <c r="G1387" s="114">
        <v>0</v>
      </c>
      <c r="H1387" s="114">
        <v>0</v>
      </c>
      <c r="I1387" s="16" t="s">
        <v>18</v>
      </c>
      <c r="J1387" s="16" t="s">
        <v>1705</v>
      </c>
      <c r="K1387" s="134" t="s">
        <v>3728</v>
      </c>
      <c r="M1387" s="21" t="s">
        <v>2405</v>
      </c>
      <c r="N1387" s="21" t="s">
        <v>2949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1733</v>
      </c>
      <c r="D1388" s="1" t="s">
        <v>7</v>
      </c>
      <c r="E1388" s="16" t="s">
        <v>1530</v>
      </c>
      <c r="F1388" s="16" t="s">
        <v>1530</v>
      </c>
      <c r="G1388" s="114">
        <v>0</v>
      </c>
      <c r="H1388" s="114">
        <v>0</v>
      </c>
      <c r="I1388" s="16" t="s">
        <v>18</v>
      </c>
      <c r="J1388" s="16" t="s">
        <v>1705</v>
      </c>
      <c r="K1388" s="134" t="s">
        <v>3728</v>
      </c>
      <c r="M1388" s="21" t="s">
        <v>2424</v>
      </c>
      <c r="N1388" s="21" t="s">
        <v>2949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1733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1705</v>
      </c>
      <c r="K1389" s="134" t="s">
        <v>3728</v>
      </c>
      <c r="M1389" s="21" t="s">
        <v>2495</v>
      </c>
      <c r="N1389" s="21" t="s">
        <v>2949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1733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1705</v>
      </c>
      <c r="K1390" s="134" t="s">
        <v>3728</v>
      </c>
      <c r="M1390" s="21" t="s">
        <v>2499</v>
      </c>
      <c r="N1390" s="21" t="s">
        <v>2949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1733</v>
      </c>
      <c r="D1391" s="1" t="s">
        <v>7</v>
      </c>
      <c r="E1391" s="16" t="s">
        <v>1561</v>
      </c>
      <c r="F1391" s="16" t="s">
        <v>1561</v>
      </c>
      <c r="G1391" s="114">
        <v>0</v>
      </c>
      <c r="H1391" s="114">
        <v>0</v>
      </c>
      <c r="I1391" s="16" t="s">
        <v>18</v>
      </c>
      <c r="J1391" s="16" t="s">
        <v>1705</v>
      </c>
      <c r="K1391" s="134" t="s">
        <v>3728</v>
      </c>
      <c r="M1391" s="21" t="s">
        <v>2501</v>
      </c>
      <c r="N1391" s="21" t="s">
        <v>2949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1733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1705</v>
      </c>
      <c r="K1392" s="134" t="s">
        <v>3728</v>
      </c>
      <c r="M1392" s="21" t="s">
        <v>2516</v>
      </c>
      <c r="N1392" s="21" t="s">
        <v>2949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1733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1705</v>
      </c>
      <c r="K1393" s="134" t="s">
        <v>3728</v>
      </c>
      <c r="M1393" s="21" t="s">
        <v>2534</v>
      </c>
      <c r="N1393" s="21" t="s">
        <v>2949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1733</v>
      </c>
      <c r="D1394" s="1" t="s">
        <v>7</v>
      </c>
      <c r="E1394" s="16" t="s">
        <v>1579</v>
      </c>
      <c r="F1394" s="16" t="s">
        <v>1579</v>
      </c>
      <c r="G1394" s="114">
        <v>0</v>
      </c>
      <c r="H1394" s="114">
        <v>0</v>
      </c>
      <c r="I1394" s="16" t="s">
        <v>18</v>
      </c>
      <c r="J1394" s="16" t="s">
        <v>1705</v>
      </c>
      <c r="K1394" s="134" t="s">
        <v>3728</v>
      </c>
      <c r="M1394" s="21" t="s">
        <v>2538</v>
      </c>
      <c r="N1394" s="21" t="s">
        <v>2949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1733</v>
      </c>
      <c r="D1395" s="51" t="s">
        <v>3258</v>
      </c>
      <c r="E1395" s="16" t="s">
        <v>1584</v>
      </c>
      <c r="F1395" s="16" t="s">
        <v>1585</v>
      </c>
      <c r="G1395" s="114">
        <v>0</v>
      </c>
      <c r="H1395" s="114">
        <v>0</v>
      </c>
      <c r="I1395" s="16" t="s">
        <v>18</v>
      </c>
      <c r="J1395" s="16" t="s">
        <v>1705</v>
      </c>
      <c r="K1395" s="134" t="s">
        <v>3728</v>
      </c>
      <c r="L1395" s="1" t="s">
        <v>20</v>
      </c>
      <c r="M1395" s="21" t="s">
        <v>2550</v>
      </c>
      <c r="N1395" s="21" t="s">
        <v>2949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1733</v>
      </c>
      <c r="D1396" s="1" t="s">
        <v>7</v>
      </c>
      <c r="E1396" s="16" t="s">
        <v>1586</v>
      </c>
      <c r="F1396" s="16" t="s">
        <v>1586</v>
      </c>
      <c r="G1396" s="114">
        <v>0</v>
      </c>
      <c r="H1396" s="114">
        <v>0</v>
      </c>
      <c r="I1396" s="16" t="s">
        <v>18</v>
      </c>
      <c r="J1396" s="16" t="s">
        <v>1705</v>
      </c>
      <c r="K1396" s="134" t="s">
        <v>3728</v>
      </c>
      <c r="M1396" s="21" t="s">
        <v>2552</v>
      </c>
      <c r="N1396" s="21" t="s">
        <v>2949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1733</v>
      </c>
      <c r="D1397" s="51" t="s">
        <v>3258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1705</v>
      </c>
      <c r="K1397" s="134" t="s">
        <v>3728</v>
      </c>
      <c r="L1397" s="1" t="s">
        <v>415</v>
      </c>
      <c r="M1397" s="21" t="s">
        <v>2559</v>
      </c>
      <c r="N1397" s="21" t="s">
        <v>2949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1733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1705</v>
      </c>
      <c r="K1398" s="134" t="s">
        <v>3728</v>
      </c>
      <c r="M1398" s="21" t="s">
        <v>2561</v>
      </c>
      <c r="N1398" s="21" t="s">
        <v>2949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1733</v>
      </c>
      <c r="D1399" s="51" t="s">
        <v>3258</v>
      </c>
      <c r="E1399" s="25" t="s">
        <v>2973</v>
      </c>
      <c r="F1399" s="25" t="s">
        <v>2973</v>
      </c>
      <c r="G1399" s="114">
        <v>0</v>
      </c>
      <c r="H1399" s="114">
        <v>0</v>
      </c>
      <c r="I1399" s="16" t="s">
        <v>18</v>
      </c>
      <c r="J1399" s="16" t="s">
        <v>1705</v>
      </c>
      <c r="K1399" s="134" t="s">
        <v>3728</v>
      </c>
      <c r="M1399" s="21" t="s">
        <v>2565</v>
      </c>
      <c r="N1399" s="21" t="s">
        <v>2949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1733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1705</v>
      </c>
      <c r="K1400" s="134" t="s">
        <v>3728</v>
      </c>
      <c r="M1400" s="21" t="s">
        <v>2590</v>
      </c>
      <c r="N1400" s="21" t="s">
        <v>2949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1733</v>
      </c>
      <c r="D1401" s="51" t="s">
        <v>3258</v>
      </c>
      <c r="E1401" s="25" t="s">
        <v>3007</v>
      </c>
      <c r="F1401" s="25" t="s">
        <v>3007</v>
      </c>
      <c r="G1401" s="114">
        <v>0</v>
      </c>
      <c r="H1401" s="114">
        <v>0</v>
      </c>
      <c r="I1401" s="16" t="s">
        <v>18</v>
      </c>
      <c r="J1401" s="16" t="s">
        <v>1705</v>
      </c>
      <c r="K1401" s="134" t="s">
        <v>3728</v>
      </c>
      <c r="M1401" s="21" t="s">
        <v>2592</v>
      </c>
      <c r="N1401" s="21" t="s">
        <v>2949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1733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1705</v>
      </c>
      <c r="K1402" s="134" t="s">
        <v>3728</v>
      </c>
      <c r="M1402" s="21" t="s">
        <v>2617</v>
      </c>
      <c r="N1402" s="21" t="s">
        <v>2949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1733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1705</v>
      </c>
      <c r="K1403" s="134" t="s">
        <v>3728</v>
      </c>
      <c r="M1403" s="21" t="s">
        <v>2619</v>
      </c>
      <c r="N1403" s="21" t="s">
        <v>2949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1733</v>
      </c>
      <c r="D1404" s="51" t="s">
        <v>3258</v>
      </c>
      <c r="E1404" s="16" t="s">
        <v>1614</v>
      </c>
      <c r="F1404" s="16" t="s">
        <v>1614</v>
      </c>
      <c r="G1404" s="114">
        <v>0</v>
      </c>
      <c r="H1404" s="114">
        <v>0</v>
      </c>
      <c r="I1404" s="16" t="s">
        <v>18</v>
      </c>
      <c r="J1404" s="16" t="s">
        <v>1705</v>
      </c>
      <c r="K1404" s="134" t="s">
        <v>3728</v>
      </c>
      <c r="L1404" s="1" t="s">
        <v>451</v>
      </c>
      <c r="M1404" s="21" t="s">
        <v>2624</v>
      </c>
      <c r="N1404" s="21" t="s">
        <v>2949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1733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1705</v>
      </c>
      <c r="K1405" s="134" t="s">
        <v>3728</v>
      </c>
      <c r="M1405" s="21" t="s">
        <v>2625</v>
      </c>
      <c r="N1405" s="21" t="s">
        <v>2949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1733</v>
      </c>
      <c r="D1406" s="1" t="s">
        <v>7</v>
      </c>
      <c r="E1406" s="33" t="s">
        <v>3027</v>
      </c>
      <c r="F1406" s="33" t="s">
        <v>3027</v>
      </c>
      <c r="G1406" s="114">
        <v>0</v>
      </c>
      <c r="H1406" s="114">
        <v>0</v>
      </c>
      <c r="I1406" s="16" t="s">
        <v>18</v>
      </c>
      <c r="J1406" s="16" t="s">
        <v>1705</v>
      </c>
      <c r="K1406" s="134" t="s">
        <v>3728</v>
      </c>
      <c r="M1406" s="21" t="s">
        <v>2626</v>
      </c>
      <c r="N1406" s="21" t="s">
        <v>2949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1733</v>
      </c>
      <c r="D1407" s="1" t="s">
        <v>7</v>
      </c>
      <c r="E1407" s="33" t="s">
        <v>3028</v>
      </c>
      <c r="F1407" s="33" t="s">
        <v>3028</v>
      </c>
      <c r="G1407" s="114">
        <v>0</v>
      </c>
      <c r="H1407" s="114">
        <v>0</v>
      </c>
      <c r="I1407" s="33" t="s">
        <v>18</v>
      </c>
      <c r="J1407" s="16" t="s">
        <v>1705</v>
      </c>
      <c r="K1407" s="134" t="s">
        <v>3728</v>
      </c>
      <c r="M1407" s="21" t="s">
        <v>3025</v>
      </c>
      <c r="N1407" s="21" t="s">
        <v>2949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1733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1705</v>
      </c>
      <c r="K1408" s="134" t="s">
        <v>3728</v>
      </c>
      <c r="M1408" s="21" t="s">
        <v>2706</v>
      </c>
      <c r="N1408" s="21" t="s">
        <v>2949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1733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1705</v>
      </c>
      <c r="K1409" s="134" t="s">
        <v>3728</v>
      </c>
      <c r="M1409" s="21" t="s">
        <v>2707</v>
      </c>
      <c r="N1409" s="21" t="s">
        <v>2949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1733</v>
      </c>
      <c r="D1410" s="51" t="s">
        <v>3258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1705</v>
      </c>
      <c r="K1410" s="134" t="s">
        <v>3728</v>
      </c>
      <c r="L1410" s="1" t="s">
        <v>514</v>
      </c>
      <c r="M1410" s="21" t="s">
        <v>2717</v>
      </c>
      <c r="N1410" s="21" t="s">
        <v>2949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1733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1705</v>
      </c>
      <c r="K1411" s="134" t="s">
        <v>3728</v>
      </c>
      <c r="L1411" s="1" t="s">
        <v>3765</v>
      </c>
      <c r="M1411" s="21" t="s">
        <v>2771</v>
      </c>
      <c r="N1411" s="21" t="s">
        <v>2949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1733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1705</v>
      </c>
      <c r="K1412" s="134" t="s">
        <v>3728</v>
      </c>
      <c r="L1412" s="1" t="s">
        <v>3766</v>
      </c>
      <c r="M1412" s="21" t="s">
        <v>2772</v>
      </c>
      <c r="N1412" s="21" t="s">
        <v>2949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1733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1705</v>
      </c>
      <c r="K1413" s="134" t="s">
        <v>3728</v>
      </c>
      <c r="M1413" s="21" t="s">
        <v>2791</v>
      </c>
      <c r="N1413" s="21" t="s">
        <v>2949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1733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1705</v>
      </c>
      <c r="K1414" s="134" t="s">
        <v>3728</v>
      </c>
      <c r="M1414" s="21" t="s">
        <v>2792</v>
      </c>
      <c r="N1414" s="21" t="s">
        <v>2949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1733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1705</v>
      </c>
      <c r="K1415" s="134" t="s">
        <v>3728</v>
      </c>
      <c r="M1415" s="21" t="s">
        <v>2793</v>
      </c>
      <c r="N1415" s="21" t="s">
        <v>2949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1733</v>
      </c>
      <c r="D1416" s="53" t="s">
        <v>3258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1705</v>
      </c>
      <c r="K1416" s="134" t="s">
        <v>3728</v>
      </c>
      <c r="M1416" s="21" t="s">
        <v>2826</v>
      </c>
      <c r="N1416" s="21" t="s">
        <v>2949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1733</v>
      </c>
      <c r="D1417" s="45" t="s">
        <v>7</v>
      </c>
      <c r="E1417" s="46" t="s">
        <v>3233</v>
      </c>
      <c r="F1417" s="46" t="s">
        <v>3233</v>
      </c>
      <c r="G1417" s="61">
        <v>0</v>
      </c>
      <c r="H1417" s="61">
        <v>0</v>
      </c>
      <c r="I1417" s="47" t="s">
        <v>18</v>
      </c>
      <c r="J1417" s="47" t="s">
        <v>1705</v>
      </c>
      <c r="K1417" s="134" t="s">
        <v>3728</v>
      </c>
      <c r="M1417" s="21" t="s">
        <v>3235</v>
      </c>
      <c r="N1417" s="21" t="s">
        <v>2949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1733</v>
      </c>
      <c r="D1418" s="45" t="s">
        <v>7</v>
      </c>
      <c r="E1418" s="46" t="s">
        <v>594</v>
      </c>
      <c r="F1418" s="46" t="s">
        <v>3234</v>
      </c>
      <c r="G1418" s="61">
        <v>0</v>
      </c>
      <c r="H1418" s="61">
        <v>0</v>
      </c>
      <c r="I1418" s="47" t="s">
        <v>1</v>
      </c>
      <c r="J1418" s="47" t="s">
        <v>1705</v>
      </c>
      <c r="K1418" s="134" t="s">
        <v>3728</v>
      </c>
      <c r="M1418" s="21" t="s">
        <v>3236</v>
      </c>
      <c r="N1418" s="21" t="s">
        <v>2949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1733</v>
      </c>
      <c r="D1419" s="30" t="s">
        <v>7</v>
      </c>
      <c r="E1419" s="87" t="s">
        <v>594</v>
      </c>
      <c r="F1419" s="87" t="s">
        <v>3497</v>
      </c>
      <c r="G1419" s="64">
        <v>0</v>
      </c>
      <c r="H1419" s="64">
        <v>0</v>
      </c>
      <c r="I1419" s="27" t="s">
        <v>1</v>
      </c>
      <c r="J1419" s="27" t="s">
        <v>1705</v>
      </c>
      <c r="K1419" s="134" t="s">
        <v>3728</v>
      </c>
      <c r="L1419" s="9"/>
      <c r="M1419" s="21" t="s">
        <v>3496</v>
      </c>
      <c r="N1419" s="21" t="s">
        <v>2949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1733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1705</v>
      </c>
      <c r="K1420" s="159" t="s">
        <v>3728</v>
      </c>
      <c r="L1420" s="99"/>
      <c r="M1420" s="21" t="str">
        <f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1733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1705</v>
      </c>
      <c r="K1421" s="159" t="s">
        <v>3728</v>
      </c>
      <c r="L1421" s="99"/>
      <c r="M1421" s="21" t="str">
        <f>"CHR_"&amp;TEXT($B1421,"0000")</f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1733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1705</v>
      </c>
      <c r="K1422" s="159" t="s">
        <v>3728</v>
      </c>
      <c r="L1422" s="99"/>
      <c r="M1422" s="21" t="str">
        <f t="shared" ref="M1422:M1429" si="166">"ITM_"&amp;TEXT($B1422,"0000")</f>
        <v>ITM_1386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ITM_1386</v>
      </c>
    </row>
    <row r="1423" spans="1:26">
      <c r="A1423" s="3">
        <f>ROW()</f>
        <v>1423</v>
      </c>
      <c r="B1423" s="183">
        <v>1387</v>
      </c>
      <c r="C1423" s="97" t="s">
        <v>1733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1705</v>
      </c>
      <c r="K1423" s="159" t="s">
        <v>3728</v>
      </c>
      <c r="L1423" s="99"/>
      <c r="M1423" s="21" t="str">
        <f t="shared" si="166"/>
        <v>ITM_1387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ITM_1387</v>
      </c>
    </row>
    <row r="1424" spans="1:26">
      <c r="A1424" s="3">
        <f>ROW()</f>
        <v>1424</v>
      </c>
      <c r="B1424" s="183">
        <v>1388</v>
      </c>
      <c r="C1424" s="97" t="s">
        <v>1733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1705</v>
      </c>
      <c r="K1424" s="159" t="s">
        <v>3728</v>
      </c>
      <c r="L1424" s="99"/>
      <c r="M1424" s="21" t="str">
        <f t="shared" si="166"/>
        <v>ITM_1388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ITM_1388</v>
      </c>
    </row>
    <row r="1425" spans="1:26">
      <c r="A1425" s="3">
        <f>ROW()</f>
        <v>1425</v>
      </c>
      <c r="B1425" s="183">
        <v>1389</v>
      </c>
      <c r="C1425" s="97" t="s">
        <v>1733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1705</v>
      </c>
      <c r="K1425" s="159" t="s">
        <v>3728</v>
      </c>
      <c r="L1425" s="99"/>
      <c r="M1425" s="21" t="str">
        <f t="shared" si="166"/>
        <v>ITM_1389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ITM_1389</v>
      </c>
    </row>
    <row r="1426" spans="1:26">
      <c r="A1426" s="3">
        <f>ROW()</f>
        <v>1426</v>
      </c>
      <c r="B1426" s="183">
        <v>1390</v>
      </c>
      <c r="C1426" s="97" t="s">
        <v>1733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1705</v>
      </c>
      <c r="K1426" s="159" t="s">
        <v>3728</v>
      </c>
      <c r="L1426" s="99"/>
      <c r="M1426" s="21" t="str">
        <f t="shared" si="166"/>
        <v>ITM_1390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ITM_1390</v>
      </c>
    </row>
    <row r="1427" spans="1:26">
      <c r="A1427" s="3">
        <f>ROW()</f>
        <v>1427</v>
      </c>
      <c r="B1427" s="183">
        <v>1391</v>
      </c>
      <c r="C1427" s="97" t="s">
        <v>1733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1705</v>
      </c>
      <c r="K1427" s="159" t="s">
        <v>3728</v>
      </c>
      <c r="L1427" s="99"/>
      <c r="M1427" s="21" t="str">
        <f t="shared" si="166"/>
        <v>ITM_1391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ITM_1391</v>
      </c>
    </row>
    <row r="1428" spans="1:26">
      <c r="A1428" s="3">
        <f>ROW()</f>
        <v>1428</v>
      </c>
      <c r="B1428" s="183">
        <v>1392</v>
      </c>
      <c r="C1428" s="97" t="s">
        <v>1733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1705</v>
      </c>
      <c r="K1428" s="159" t="s">
        <v>3728</v>
      </c>
      <c r="L1428" s="99"/>
      <c r="M1428" s="21" t="str">
        <f t="shared" si="166"/>
        <v>ITM_1392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ITM_1392</v>
      </c>
    </row>
    <row r="1429" spans="1:26">
      <c r="A1429" s="3">
        <f>ROW()</f>
        <v>1429</v>
      </c>
      <c r="B1429" s="183">
        <v>1393</v>
      </c>
      <c r="C1429" s="97" t="s">
        <v>1733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1705</v>
      </c>
      <c r="K1429" s="159" t="s">
        <v>3728</v>
      </c>
      <c r="L1429" s="99"/>
      <c r="M1429" s="21" t="str">
        <f t="shared" si="166"/>
        <v>ITM_1393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ITM_1393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3767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1728</v>
      </c>
      <c r="D1433" s="1" t="s">
        <v>1216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1705</v>
      </c>
      <c r="K1433" s="134" t="s">
        <v>3729</v>
      </c>
      <c r="M1433" s="21" t="s">
        <v>1954</v>
      </c>
      <c r="N1433" s="21" t="s">
        <v>2949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3723</v>
      </c>
      <c r="U1433" s="114" t="s">
        <v>3609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3129</v>
      </c>
      <c r="D1434" s="36" t="s">
        <v>7</v>
      </c>
      <c r="E1434" s="37" t="s">
        <v>3149</v>
      </c>
      <c r="F1434" s="37" t="s">
        <v>3149</v>
      </c>
      <c r="G1434" s="114">
        <v>0</v>
      </c>
      <c r="H1434" s="114">
        <v>0</v>
      </c>
      <c r="I1434" s="37" t="s">
        <v>3</v>
      </c>
      <c r="J1434" s="37" t="s">
        <v>1705</v>
      </c>
      <c r="K1434" s="134" t="s">
        <v>3729</v>
      </c>
      <c r="M1434" s="38" t="s">
        <v>3130</v>
      </c>
      <c r="N1434" s="21" t="s">
        <v>2949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3720</v>
      </c>
      <c r="U1434" s="116" t="s">
        <v>3609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1728</v>
      </c>
      <c r="D1435" s="1" t="s">
        <v>1217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1705</v>
      </c>
      <c r="K1435" s="134" t="s">
        <v>3729</v>
      </c>
      <c r="M1435" s="21" t="s">
        <v>1956</v>
      </c>
      <c r="N1435" s="21" t="s">
        <v>2949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3723</v>
      </c>
      <c r="U1435" s="114" t="s">
        <v>3609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1734</v>
      </c>
      <c r="D1436" s="1" t="s">
        <v>7</v>
      </c>
      <c r="E1436" s="16" t="s">
        <v>1312</v>
      </c>
      <c r="F1436" s="16" t="s">
        <v>1312</v>
      </c>
      <c r="G1436" s="114">
        <v>0</v>
      </c>
      <c r="H1436" s="114">
        <v>0</v>
      </c>
      <c r="I1436" s="16" t="s">
        <v>3</v>
      </c>
      <c r="J1436" s="16" t="s">
        <v>1704</v>
      </c>
      <c r="K1436" s="134" t="s">
        <v>3729</v>
      </c>
      <c r="M1436" s="21" t="s">
        <v>1962</v>
      </c>
      <c r="N1436" s="21" t="s">
        <v>2949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3602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1737</v>
      </c>
      <c r="D1437" s="1" t="s">
        <v>7</v>
      </c>
      <c r="E1437" s="16" t="s">
        <v>1316</v>
      </c>
      <c r="F1437" s="16" t="s">
        <v>1316</v>
      </c>
      <c r="G1437" s="114">
        <v>0</v>
      </c>
      <c r="H1437" s="114">
        <v>0</v>
      </c>
      <c r="I1437" s="16" t="s">
        <v>3</v>
      </c>
      <c r="J1437" s="16" t="s">
        <v>1704</v>
      </c>
      <c r="K1437" s="134" t="s">
        <v>3729</v>
      </c>
      <c r="M1437" s="21" t="s">
        <v>1967</v>
      </c>
      <c r="N1437" s="21" t="s">
        <v>2949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1733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1705</v>
      </c>
      <c r="K1438" s="134" t="s">
        <v>3729</v>
      </c>
      <c r="L1438" s="8"/>
      <c r="M1438" s="21" t="s">
        <v>1968</v>
      </c>
      <c r="N1438" s="21" t="s">
        <v>2949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1738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1705</v>
      </c>
      <c r="K1439" s="134" t="s">
        <v>3729</v>
      </c>
      <c r="M1439" s="21" t="s">
        <v>1969</v>
      </c>
      <c r="N1439" s="21" t="s">
        <v>2949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1733</v>
      </c>
      <c r="D1440" s="51" t="s">
        <v>3258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1705</v>
      </c>
      <c r="K1440" s="134" t="s">
        <v>3729</v>
      </c>
      <c r="M1440" s="21" t="s">
        <v>1980</v>
      </c>
      <c r="N1440" s="21" t="s">
        <v>2949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1733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1705</v>
      </c>
      <c r="K1441" s="134" t="s">
        <v>3729</v>
      </c>
      <c r="M1441" s="21" t="s">
        <v>1986</v>
      </c>
      <c r="N1441" s="21" t="s">
        <v>2949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1748</v>
      </c>
      <c r="D1442" s="1" t="s">
        <v>7</v>
      </c>
      <c r="E1442" s="16" t="s">
        <v>1324</v>
      </c>
      <c r="F1442" s="16" t="s">
        <v>1324</v>
      </c>
      <c r="G1442" s="114">
        <v>0</v>
      </c>
      <c r="H1442" s="114">
        <v>0</v>
      </c>
      <c r="I1442" s="16" t="s">
        <v>3</v>
      </c>
      <c r="J1442" s="16" t="s">
        <v>1704</v>
      </c>
      <c r="K1442" s="134" t="s">
        <v>3729</v>
      </c>
      <c r="M1442" s="21" t="s">
        <v>1988</v>
      </c>
      <c r="N1442" s="21" t="s">
        <v>2949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3720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1733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1705</v>
      </c>
      <c r="K1443" s="134" t="s">
        <v>3729</v>
      </c>
      <c r="M1443" s="21" t="s">
        <v>1990</v>
      </c>
      <c r="N1443" s="21" t="s">
        <v>2949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1733</v>
      </c>
      <c r="D1444" s="1" t="s">
        <v>7</v>
      </c>
      <c r="E1444" s="16" t="s">
        <v>1326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1705</v>
      </c>
      <c r="K1444" s="134" t="s">
        <v>3729</v>
      </c>
      <c r="M1444" s="21" t="s">
        <v>1991</v>
      </c>
      <c r="N1444" s="21" t="s">
        <v>2949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1733</v>
      </c>
      <c r="D1445" s="1" t="s">
        <v>7</v>
      </c>
      <c r="E1445" s="16" t="s">
        <v>1330</v>
      </c>
      <c r="F1445" s="16" t="s">
        <v>1330</v>
      </c>
      <c r="G1445" s="114">
        <v>0</v>
      </c>
      <c r="H1445" s="114">
        <v>0</v>
      </c>
      <c r="I1445" s="16" t="s">
        <v>3</v>
      </c>
      <c r="J1445" s="16" t="s">
        <v>1705</v>
      </c>
      <c r="K1445" s="134" t="s">
        <v>3729</v>
      </c>
      <c r="M1445" s="21" t="s">
        <v>1999</v>
      </c>
      <c r="N1445" s="21" t="s">
        <v>2949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1733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1705</v>
      </c>
      <c r="K1446" s="134" t="s">
        <v>3729</v>
      </c>
      <c r="M1446" s="21" t="s">
        <v>2000</v>
      </c>
      <c r="N1446" s="21" t="s">
        <v>2949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1733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1705</v>
      </c>
      <c r="K1447" s="134" t="s">
        <v>3729</v>
      </c>
      <c r="M1447" s="21" t="s">
        <v>2008</v>
      </c>
      <c r="N1447" s="21" t="s">
        <v>2949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1754</v>
      </c>
      <c r="D1448" s="1" t="s">
        <v>52</v>
      </c>
      <c r="E1448" s="16" t="s">
        <v>1339</v>
      </c>
      <c r="F1448" s="16" t="s">
        <v>1340</v>
      </c>
      <c r="G1448" s="114">
        <v>0</v>
      </c>
      <c r="H1448" s="114">
        <v>0</v>
      </c>
      <c r="I1448" s="16" t="s">
        <v>3</v>
      </c>
      <c r="J1448" s="16" t="s">
        <v>1705</v>
      </c>
      <c r="K1448" s="134" t="s">
        <v>3729</v>
      </c>
      <c r="M1448" s="21" t="s">
        <v>2019</v>
      </c>
      <c r="N1448" s="21" t="s">
        <v>2949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1733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1705</v>
      </c>
      <c r="K1449" s="134" t="s">
        <v>3729</v>
      </c>
      <c r="M1449" s="21" t="s">
        <v>2020</v>
      </c>
      <c r="N1449" s="21" t="s">
        <v>2949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1755</v>
      </c>
      <c r="D1450" s="1" t="s">
        <v>7</v>
      </c>
      <c r="E1450" s="16" t="s">
        <v>1341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1705</v>
      </c>
      <c r="K1450" s="134" t="s">
        <v>3729</v>
      </c>
      <c r="M1450" s="21" t="s">
        <v>2021</v>
      </c>
      <c r="N1450" s="21" t="s">
        <v>2949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3693</v>
      </c>
      <c r="U1450" s="114" t="s">
        <v>3609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3307</v>
      </c>
      <c r="D1451" s="1" t="s">
        <v>7</v>
      </c>
      <c r="E1451" s="16" t="s">
        <v>3308</v>
      </c>
      <c r="F1451" s="16" t="s">
        <v>3308</v>
      </c>
      <c r="G1451" s="114">
        <v>0</v>
      </c>
      <c r="H1451" s="114">
        <v>0</v>
      </c>
      <c r="I1451" s="16" t="s">
        <v>1</v>
      </c>
      <c r="J1451" s="16" t="s">
        <v>1705</v>
      </c>
      <c r="K1451" s="134" t="s">
        <v>3728</v>
      </c>
      <c r="M1451" s="38" t="s">
        <v>3416</v>
      </c>
      <c r="N1451" s="21" t="s">
        <v>2949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1733</v>
      </c>
      <c r="D1452" s="1" t="s">
        <v>7</v>
      </c>
      <c r="E1452" s="16" t="s">
        <v>1343</v>
      </c>
      <c r="F1452" s="16" t="s">
        <v>1343</v>
      </c>
      <c r="G1452" s="114">
        <v>0</v>
      </c>
      <c r="H1452" s="114">
        <v>0</v>
      </c>
      <c r="I1452" s="16" t="s">
        <v>3</v>
      </c>
      <c r="J1452" s="16" t="s">
        <v>1705</v>
      </c>
      <c r="K1452" s="134" t="s">
        <v>3729</v>
      </c>
      <c r="M1452" s="21" t="s">
        <v>2025</v>
      </c>
      <c r="N1452" s="21" t="s">
        <v>2949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3693</v>
      </c>
      <c r="U1452" s="118" t="s">
        <v>3609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1733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1705</v>
      </c>
      <c r="K1453" s="134" t="s">
        <v>3729</v>
      </c>
      <c r="M1453" s="21" t="s">
        <v>2026</v>
      </c>
      <c r="N1453" s="21" t="s">
        <v>2949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3693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1733</v>
      </c>
      <c r="D1454" s="1" t="s">
        <v>7</v>
      </c>
      <c r="E1454" s="16" t="s">
        <v>1344</v>
      </c>
      <c r="F1454" s="16" t="s">
        <v>1344</v>
      </c>
      <c r="G1454" s="114">
        <v>0</v>
      </c>
      <c r="H1454" s="114">
        <v>0</v>
      </c>
      <c r="I1454" s="16" t="s">
        <v>3</v>
      </c>
      <c r="J1454" s="16" t="s">
        <v>1705</v>
      </c>
      <c r="K1454" s="134" t="s">
        <v>3729</v>
      </c>
      <c r="M1454" s="21" t="s">
        <v>2027</v>
      </c>
      <c r="N1454" s="21" t="s">
        <v>2949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1756</v>
      </c>
      <c r="D1455" s="1" t="s">
        <v>52</v>
      </c>
      <c r="E1455" s="16" t="s">
        <v>1345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1705</v>
      </c>
      <c r="K1455" s="134" t="s">
        <v>3729</v>
      </c>
      <c r="M1455" s="21" t="s">
        <v>2028</v>
      </c>
      <c r="N1455" s="21" t="s">
        <v>2949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1757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1705</v>
      </c>
      <c r="K1456" s="134" t="s">
        <v>3729</v>
      </c>
      <c r="M1456" s="21" t="s">
        <v>2030</v>
      </c>
      <c r="N1456" s="21" t="s">
        <v>2949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3693</v>
      </c>
      <c r="U1456" s="118" t="s">
        <v>3609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1758</v>
      </c>
      <c r="D1457" s="1" t="s">
        <v>7</v>
      </c>
      <c r="E1457" s="16" t="s">
        <v>1347</v>
      </c>
      <c r="F1457" s="16" t="s">
        <v>1347</v>
      </c>
      <c r="G1457" s="114">
        <v>0</v>
      </c>
      <c r="H1457" s="114">
        <v>0</v>
      </c>
      <c r="I1457" s="16" t="s">
        <v>3</v>
      </c>
      <c r="J1457" s="16" t="s">
        <v>1705</v>
      </c>
      <c r="K1457" s="134" t="s">
        <v>3729</v>
      </c>
      <c r="M1457" s="21" t="s">
        <v>2031</v>
      </c>
      <c r="N1457" s="21" t="s">
        <v>2949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3693</v>
      </c>
      <c r="U1457" s="118" t="s">
        <v>3609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1760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1705</v>
      </c>
      <c r="K1458" s="134" t="s">
        <v>3729</v>
      </c>
      <c r="M1458" s="21" t="s">
        <v>2033</v>
      </c>
      <c r="N1458" s="21" t="s">
        <v>2949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3693</v>
      </c>
      <c r="U1458" s="118" t="s">
        <v>3609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3000</v>
      </c>
      <c r="D1459" s="1" t="s">
        <v>7</v>
      </c>
      <c r="E1459" s="16" t="s">
        <v>1349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1704</v>
      </c>
      <c r="K1459" s="134" t="s">
        <v>3729</v>
      </c>
      <c r="M1459" s="21" t="s">
        <v>2034</v>
      </c>
      <c r="N1459" s="21" t="s">
        <v>2949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1761</v>
      </c>
      <c r="D1460" s="1" t="s">
        <v>7</v>
      </c>
      <c r="E1460" s="16" t="s">
        <v>1350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1704</v>
      </c>
      <c r="K1460" s="134" t="s">
        <v>3729</v>
      </c>
      <c r="M1460" s="21" t="s">
        <v>2035</v>
      </c>
      <c r="N1460" s="21" t="s">
        <v>2949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3694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1733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1705</v>
      </c>
      <c r="K1461" s="134" t="s">
        <v>3729</v>
      </c>
      <c r="M1461" s="21" t="s">
        <v>2036</v>
      </c>
      <c r="N1461" s="21" t="s">
        <v>2949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1733</v>
      </c>
      <c r="D1462" s="1" t="s">
        <v>7</v>
      </c>
      <c r="E1462" s="16" t="s">
        <v>1351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1705</v>
      </c>
      <c r="K1462" s="134" t="s">
        <v>3729</v>
      </c>
      <c r="M1462" s="21" t="s">
        <v>2037</v>
      </c>
      <c r="N1462" s="21" t="s">
        <v>2949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1733</v>
      </c>
      <c r="D1463" s="1" t="s">
        <v>7</v>
      </c>
      <c r="E1463" s="16" t="s">
        <v>1353</v>
      </c>
      <c r="F1463" s="16" t="s">
        <v>1354</v>
      </c>
      <c r="G1463" s="114">
        <v>0</v>
      </c>
      <c r="H1463" s="114">
        <v>0</v>
      </c>
      <c r="I1463" s="16" t="s">
        <v>3</v>
      </c>
      <c r="J1463" s="16" t="s">
        <v>1705</v>
      </c>
      <c r="K1463" s="134" t="s">
        <v>3729</v>
      </c>
      <c r="M1463" s="21" t="s">
        <v>2040</v>
      </c>
      <c r="N1463" s="21" t="s">
        <v>2949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1733</v>
      </c>
      <c r="D1464" s="66" t="s">
        <v>7</v>
      </c>
      <c r="E1464" s="67" t="s">
        <v>3519</v>
      </c>
      <c r="F1464" s="67" t="s">
        <v>3519</v>
      </c>
      <c r="G1464" s="100">
        <v>0</v>
      </c>
      <c r="H1464" s="100">
        <v>0</v>
      </c>
      <c r="I1464" s="33" t="s">
        <v>3</v>
      </c>
      <c r="J1464" s="33" t="s">
        <v>1705</v>
      </c>
      <c r="K1464" s="134" t="s">
        <v>3729</v>
      </c>
      <c r="M1464" s="75" t="s">
        <v>3522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3177</v>
      </c>
      <c r="D1465" s="1" t="s">
        <v>7</v>
      </c>
      <c r="E1465" s="16" t="s">
        <v>1356</v>
      </c>
      <c r="F1465" s="16" t="s">
        <v>1357</v>
      </c>
      <c r="G1465" s="114">
        <v>0</v>
      </c>
      <c r="H1465" s="114">
        <v>0</v>
      </c>
      <c r="I1465" s="16" t="s">
        <v>3</v>
      </c>
      <c r="J1465" s="16" t="s">
        <v>1704</v>
      </c>
      <c r="K1465" s="134" t="s">
        <v>3729</v>
      </c>
      <c r="M1465" s="21" t="s">
        <v>4865</v>
      </c>
      <c r="N1465" s="21" t="s">
        <v>2949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ITM_CROSS_PROD</v>
      </c>
    </row>
    <row r="1466" spans="1:26">
      <c r="A1466" s="3">
        <f>ROW()</f>
        <v>1466</v>
      </c>
      <c r="B1466" s="183">
        <v>1427</v>
      </c>
      <c r="C1466" s="1" t="s">
        <v>1765</v>
      </c>
      <c r="D1466" s="1" t="s">
        <v>7</v>
      </c>
      <c r="E1466" s="16" t="s">
        <v>1358</v>
      </c>
      <c r="F1466" s="16" t="s">
        <v>1358</v>
      </c>
      <c r="G1466" s="114">
        <v>0</v>
      </c>
      <c r="H1466" s="114">
        <v>0</v>
      </c>
      <c r="I1466" s="16" t="s">
        <v>3</v>
      </c>
      <c r="J1466" s="16" t="s">
        <v>1704</v>
      </c>
      <c r="K1466" s="134" t="s">
        <v>3729</v>
      </c>
      <c r="M1466" s="21" t="s">
        <v>2046</v>
      </c>
      <c r="N1466" s="21" t="s">
        <v>2949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3694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1733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1705</v>
      </c>
      <c r="K1467" s="134" t="s">
        <v>3729</v>
      </c>
      <c r="M1467" s="21" t="s">
        <v>2048</v>
      </c>
      <c r="N1467" s="21" t="s">
        <v>2949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1733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1705</v>
      </c>
      <c r="K1468" s="134" t="s">
        <v>3729</v>
      </c>
      <c r="M1468" s="21" t="s">
        <v>2050</v>
      </c>
      <c r="N1468" s="21" t="s">
        <v>2949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1733</v>
      </c>
      <c r="D1469" s="1" t="s">
        <v>7</v>
      </c>
      <c r="E1469" s="16" t="s">
        <v>1360</v>
      </c>
      <c r="F1469" s="16" t="s">
        <v>1360</v>
      </c>
      <c r="G1469" s="114">
        <v>0</v>
      </c>
      <c r="H1469" s="114">
        <v>0</v>
      </c>
      <c r="I1469" s="16" t="s">
        <v>3</v>
      </c>
      <c r="J1469" s="16" t="s">
        <v>1705</v>
      </c>
      <c r="K1469" s="134" t="s">
        <v>3729</v>
      </c>
      <c r="M1469" s="21" t="s">
        <v>2051</v>
      </c>
      <c r="N1469" s="21" t="s">
        <v>2949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1733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1705</v>
      </c>
      <c r="K1470" s="134" t="s">
        <v>3729</v>
      </c>
      <c r="M1470" s="21" t="s">
        <v>2052</v>
      </c>
      <c r="N1470" s="21" t="s">
        <v>2949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1733</v>
      </c>
      <c r="D1471" s="1" t="s">
        <v>7</v>
      </c>
      <c r="E1471" s="16" t="s">
        <v>1361</v>
      </c>
      <c r="F1471" s="16" t="s">
        <v>1361</v>
      </c>
      <c r="G1471" s="114">
        <v>0</v>
      </c>
      <c r="H1471" s="114">
        <v>0</v>
      </c>
      <c r="I1471" s="16" t="s">
        <v>3</v>
      </c>
      <c r="J1471" s="16" t="s">
        <v>1705</v>
      </c>
      <c r="K1471" s="134" t="s">
        <v>3729</v>
      </c>
      <c r="M1471" s="21" t="s">
        <v>2053</v>
      </c>
      <c r="N1471" s="21" t="s">
        <v>2949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1733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1705</v>
      </c>
      <c r="K1472" s="134" t="s">
        <v>3729</v>
      </c>
      <c r="M1472" s="21" t="s">
        <v>2054</v>
      </c>
      <c r="N1472" s="21" t="s">
        <v>2949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3029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1704</v>
      </c>
      <c r="K1473" s="134" t="s">
        <v>3729</v>
      </c>
      <c r="M1473" s="21" t="s">
        <v>2058</v>
      </c>
      <c r="N1473" s="21" t="s">
        <v>2949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1767</v>
      </c>
      <c r="D1474" s="1" t="s">
        <v>1218</v>
      </c>
      <c r="E1474" s="16" t="s">
        <v>1364</v>
      </c>
      <c r="F1474" s="16" t="s">
        <v>1364</v>
      </c>
      <c r="G1474" s="114">
        <v>0</v>
      </c>
      <c r="H1474" s="114">
        <v>0</v>
      </c>
      <c r="I1474" s="16" t="s">
        <v>3</v>
      </c>
      <c r="J1474" s="16" t="s">
        <v>1705</v>
      </c>
      <c r="K1474" s="134" t="s">
        <v>3729</v>
      </c>
      <c r="M1474" s="21" t="s">
        <v>2059</v>
      </c>
      <c r="N1474" s="21" t="s">
        <v>2949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3609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1768</v>
      </c>
      <c r="D1475" s="1" t="s">
        <v>1218</v>
      </c>
      <c r="E1475" s="16" t="s">
        <v>1365</v>
      </c>
      <c r="F1475" s="16" t="s">
        <v>1365</v>
      </c>
      <c r="G1475" s="114">
        <v>0</v>
      </c>
      <c r="H1475" s="114">
        <v>0</v>
      </c>
      <c r="I1475" s="16" t="s">
        <v>3</v>
      </c>
      <c r="J1475" s="16" t="s">
        <v>1704</v>
      </c>
      <c r="K1475" s="134" t="s">
        <v>3729</v>
      </c>
      <c r="M1475" s="21" t="s">
        <v>2060</v>
      </c>
      <c r="N1475" s="21" t="s">
        <v>2949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3689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1733</v>
      </c>
      <c r="D1476" s="66" t="s">
        <v>7</v>
      </c>
      <c r="E1476" s="67" t="s">
        <v>3520</v>
      </c>
      <c r="F1476" s="67" t="s">
        <v>3520</v>
      </c>
      <c r="G1476" s="100">
        <v>0</v>
      </c>
      <c r="H1476" s="100">
        <v>0</v>
      </c>
      <c r="I1476" s="33" t="s">
        <v>3</v>
      </c>
      <c r="J1476" s="33" t="s">
        <v>1705</v>
      </c>
      <c r="K1476" s="134" t="s">
        <v>3729</v>
      </c>
      <c r="L1476" s="101"/>
      <c r="M1476" s="102" t="s">
        <v>3523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1769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1705</v>
      </c>
      <c r="K1477" s="134" t="s">
        <v>3729</v>
      </c>
      <c r="M1477" s="21" t="s">
        <v>2061</v>
      </c>
      <c r="N1477" s="21" t="s">
        <v>2949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3772</v>
      </c>
      <c r="U1477" s="114" t="s">
        <v>3609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3154</v>
      </c>
      <c r="D1478" s="1" t="s">
        <v>7</v>
      </c>
      <c r="E1478" s="16" t="s">
        <v>1366</v>
      </c>
      <c r="F1478" s="16" t="s">
        <v>1367</v>
      </c>
      <c r="G1478" s="114">
        <v>0</v>
      </c>
      <c r="H1478" s="114">
        <v>0</v>
      </c>
      <c r="I1478" s="16" t="s">
        <v>3</v>
      </c>
      <c r="J1478" s="16" t="s">
        <v>1704</v>
      </c>
      <c r="K1478" s="134" t="s">
        <v>3729</v>
      </c>
      <c r="M1478" s="21" t="s">
        <v>4877</v>
      </c>
      <c r="N1478" s="21" t="s">
        <v>2949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ITM_DOT_PROD</v>
      </c>
    </row>
    <row r="1479" spans="1:26">
      <c r="A1479" s="3">
        <f>ROW()</f>
        <v>1479</v>
      </c>
      <c r="B1479" s="183">
        <v>1440</v>
      </c>
      <c r="C1479" s="1" t="s">
        <v>1772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1705</v>
      </c>
      <c r="K1479" s="134" t="s">
        <v>3729</v>
      </c>
      <c r="M1479" s="21" t="s">
        <v>2068</v>
      </c>
      <c r="N1479" s="21" t="s">
        <v>2949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1767</v>
      </c>
      <c r="D1480" s="1" t="s">
        <v>1219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1705</v>
      </c>
      <c r="K1480" s="134" t="s">
        <v>3729</v>
      </c>
      <c r="M1480" s="21" t="s">
        <v>2070</v>
      </c>
      <c r="N1480" s="21" t="s">
        <v>2949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3609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1768</v>
      </c>
      <c r="D1481" s="1" t="s">
        <v>1219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1704</v>
      </c>
      <c r="K1481" s="134" t="s">
        <v>3729</v>
      </c>
      <c r="M1481" s="21" t="s">
        <v>2071</v>
      </c>
      <c r="N1481" s="21" t="s">
        <v>2949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3689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3309</v>
      </c>
      <c r="D1482" s="36" t="s">
        <v>2072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1705</v>
      </c>
      <c r="K1482" s="134" t="s">
        <v>3729</v>
      </c>
      <c r="M1482" s="21" t="s">
        <v>2072</v>
      </c>
      <c r="N1482" s="21" t="s">
        <v>2949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1733</v>
      </c>
      <c r="D1483" s="1" t="s">
        <v>7</v>
      </c>
      <c r="E1483" s="16" t="s">
        <v>1373</v>
      </c>
      <c r="F1483" s="16" t="s">
        <v>1373</v>
      </c>
      <c r="G1483" s="114">
        <v>0</v>
      </c>
      <c r="H1483" s="114">
        <v>0</v>
      </c>
      <c r="I1483" s="16" t="s">
        <v>3</v>
      </c>
      <c r="J1483" s="16" t="s">
        <v>1705</v>
      </c>
      <c r="K1483" s="134" t="s">
        <v>3729</v>
      </c>
      <c r="M1483" s="21" t="s">
        <v>2073</v>
      </c>
      <c r="N1483" s="21" t="s">
        <v>2949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1773</v>
      </c>
      <c r="D1484" s="1" t="s">
        <v>7</v>
      </c>
      <c r="E1484" s="16" t="s">
        <v>1374</v>
      </c>
      <c r="F1484" s="16" t="s">
        <v>1374</v>
      </c>
      <c r="G1484" s="114">
        <v>0</v>
      </c>
      <c r="H1484" s="114">
        <v>0</v>
      </c>
      <c r="I1484" s="16" t="s">
        <v>3</v>
      </c>
      <c r="J1484" s="16" t="s">
        <v>1704</v>
      </c>
      <c r="K1484" s="134" t="s">
        <v>3729</v>
      </c>
      <c r="M1484" s="21" t="s">
        <v>2074</v>
      </c>
      <c r="N1484" s="21" t="s">
        <v>2949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3689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1733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1705</v>
      </c>
      <c r="K1485" s="134" t="s">
        <v>3729</v>
      </c>
      <c r="M1485" s="21" t="s">
        <v>2077</v>
      </c>
      <c r="N1485" s="21" t="s">
        <v>2949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1733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1705</v>
      </c>
      <c r="K1486" s="134" t="s">
        <v>3729</v>
      </c>
      <c r="M1486" s="21" t="s">
        <v>2078</v>
      </c>
      <c r="N1486" s="21" t="s">
        <v>2949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1733</v>
      </c>
      <c r="D1487" s="1" t="s">
        <v>7</v>
      </c>
      <c r="E1487" s="16" t="s">
        <v>1376</v>
      </c>
      <c r="F1487" s="16" t="s">
        <v>1376</v>
      </c>
      <c r="G1487" s="114">
        <v>0</v>
      </c>
      <c r="H1487" s="114">
        <v>0</v>
      </c>
      <c r="I1487" s="16" t="s">
        <v>3</v>
      </c>
      <c r="J1487" s="16" t="s">
        <v>1705</v>
      </c>
      <c r="K1487" s="134" t="s">
        <v>3729</v>
      </c>
      <c r="M1487" s="21" t="s">
        <v>2079</v>
      </c>
      <c r="N1487" s="21" t="s">
        <v>2949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1733</v>
      </c>
      <c r="D1488" s="1" t="s">
        <v>7</v>
      </c>
      <c r="E1488" s="16" t="s">
        <v>1377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1705</v>
      </c>
      <c r="K1488" s="134" t="s">
        <v>3729</v>
      </c>
      <c r="M1488" s="21" t="s">
        <v>2080</v>
      </c>
      <c r="N1488" s="21" t="s">
        <v>2949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1774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1705</v>
      </c>
      <c r="K1489" s="134" t="s">
        <v>3729</v>
      </c>
      <c r="M1489" s="21" t="s">
        <v>2081</v>
      </c>
      <c r="N1489" s="21" t="s">
        <v>2949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3714</v>
      </c>
      <c r="U1489" s="114" t="s">
        <v>3609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1733</v>
      </c>
      <c r="D1490" s="1" t="s">
        <v>7</v>
      </c>
      <c r="E1490" s="16" t="s">
        <v>1378</v>
      </c>
      <c r="F1490" s="16" t="s">
        <v>1378</v>
      </c>
      <c r="G1490" s="151">
        <v>0</v>
      </c>
      <c r="H1490" s="151">
        <v>0</v>
      </c>
      <c r="I1490" s="16" t="s">
        <v>3</v>
      </c>
      <c r="J1490" s="16" t="s">
        <v>1705</v>
      </c>
      <c r="K1490" s="134" t="s">
        <v>3729</v>
      </c>
      <c r="M1490" s="21" t="s">
        <v>2082</v>
      </c>
      <c r="N1490" s="21" t="s">
        <v>2949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1733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1705</v>
      </c>
      <c r="K1491" s="134" t="s">
        <v>3729</v>
      </c>
      <c r="M1491" s="21" t="s">
        <v>2084</v>
      </c>
      <c r="N1491" s="21" t="s">
        <v>2949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3720</v>
      </c>
      <c r="U1491" s="114" t="s">
        <v>3609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1733</v>
      </c>
      <c r="D1492" s="1" t="s">
        <v>7</v>
      </c>
      <c r="E1492" s="16" t="s">
        <v>1380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1705</v>
      </c>
      <c r="K1492" s="134" t="s">
        <v>3729</v>
      </c>
      <c r="M1492" s="21" t="s">
        <v>2086</v>
      </c>
      <c r="N1492" s="21" t="s">
        <v>2949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1733</v>
      </c>
      <c r="D1493" s="1" t="s">
        <v>7</v>
      </c>
      <c r="E1493" s="16" t="s">
        <v>1381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1705</v>
      </c>
      <c r="K1493" s="134" t="s">
        <v>3729</v>
      </c>
      <c r="M1493" s="21" t="s">
        <v>2087</v>
      </c>
      <c r="N1493" s="21" t="s">
        <v>2949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1733</v>
      </c>
      <c r="D1494" s="1" t="s">
        <v>7</v>
      </c>
      <c r="E1494" s="16" t="s">
        <v>1382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1705</v>
      </c>
      <c r="K1494" s="134" t="s">
        <v>3729</v>
      </c>
      <c r="M1494" s="21" t="s">
        <v>2088</v>
      </c>
      <c r="N1494" s="21" t="s">
        <v>2949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1733</v>
      </c>
      <c r="D1495" s="1" t="s">
        <v>7</v>
      </c>
      <c r="E1495" s="16" t="s">
        <v>1383</v>
      </c>
      <c r="F1495" s="16" t="s">
        <v>1383</v>
      </c>
      <c r="G1495" s="114">
        <v>0</v>
      </c>
      <c r="H1495" s="114">
        <v>0</v>
      </c>
      <c r="I1495" s="16" t="s">
        <v>3</v>
      </c>
      <c r="J1495" s="16" t="s">
        <v>1705</v>
      </c>
      <c r="K1495" s="134" t="s">
        <v>3729</v>
      </c>
      <c r="M1495" s="21" t="s">
        <v>2089</v>
      </c>
      <c r="N1495" s="21" t="s">
        <v>2949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1733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1705</v>
      </c>
      <c r="K1496" s="134" t="s">
        <v>3729</v>
      </c>
      <c r="M1496" s="21" t="s">
        <v>2090</v>
      </c>
      <c r="N1496" s="21" t="s">
        <v>2949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1733</v>
      </c>
      <c r="D1497" s="1" t="s">
        <v>7</v>
      </c>
      <c r="E1497" s="16" t="s">
        <v>1384</v>
      </c>
      <c r="F1497" s="16" t="s">
        <v>1384</v>
      </c>
      <c r="G1497" s="114">
        <v>0</v>
      </c>
      <c r="H1497" s="114">
        <v>0</v>
      </c>
      <c r="I1497" s="16" t="s">
        <v>3</v>
      </c>
      <c r="J1497" s="16" t="s">
        <v>1705</v>
      </c>
      <c r="K1497" s="134" t="s">
        <v>3729</v>
      </c>
      <c r="M1497" s="21" t="s">
        <v>2091</v>
      </c>
      <c r="N1497" s="21" t="s">
        <v>2949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1733</v>
      </c>
      <c r="D1498" s="1" t="s">
        <v>7</v>
      </c>
      <c r="E1498" s="16" t="s">
        <v>1387</v>
      </c>
      <c r="F1498" s="16" t="s">
        <v>1388</v>
      </c>
      <c r="G1498" s="114">
        <v>0</v>
      </c>
      <c r="H1498" s="114">
        <v>0</v>
      </c>
      <c r="I1498" s="16" t="s">
        <v>3</v>
      </c>
      <c r="J1498" s="16" t="s">
        <v>1705</v>
      </c>
      <c r="K1498" s="134" t="s">
        <v>3729</v>
      </c>
      <c r="M1498" s="21" t="s">
        <v>2093</v>
      </c>
      <c r="N1498" s="21" t="s">
        <v>2949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1776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1704</v>
      </c>
      <c r="K1499" s="134" t="s">
        <v>3729</v>
      </c>
      <c r="M1499" s="21" t="s">
        <v>2101</v>
      </c>
      <c r="N1499" s="21" t="s">
        <v>2949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1733</v>
      </c>
      <c r="D1500" s="97" t="s">
        <v>7</v>
      </c>
      <c r="E1500" s="157" t="s">
        <v>3982</v>
      </c>
      <c r="F1500" s="157" t="s">
        <v>3982</v>
      </c>
      <c r="G1500" s="160">
        <v>0</v>
      </c>
      <c r="H1500" s="160">
        <v>0</v>
      </c>
      <c r="I1500" s="98" t="s">
        <v>18</v>
      </c>
      <c r="J1500" s="98" t="s">
        <v>1705</v>
      </c>
      <c r="K1500" s="159" t="s">
        <v>3728</v>
      </c>
      <c r="L1500" s="99"/>
      <c r="M1500" s="21" t="s">
        <v>3983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4001</v>
      </c>
      <c r="D1501" s="1" t="s">
        <v>7</v>
      </c>
      <c r="E1501" s="16" t="s">
        <v>1393</v>
      </c>
      <c r="F1501" s="16" t="s">
        <v>1393</v>
      </c>
      <c r="G1501" s="114">
        <v>0</v>
      </c>
      <c r="H1501" s="114">
        <v>0</v>
      </c>
      <c r="I1501" s="16" t="s">
        <v>3</v>
      </c>
      <c r="J1501" s="16" t="s">
        <v>1704</v>
      </c>
      <c r="K1501" s="134" t="s">
        <v>3729</v>
      </c>
      <c r="M1501" s="21" t="s">
        <v>2114</v>
      </c>
      <c r="N1501" s="21" t="s">
        <v>2949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1784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1705</v>
      </c>
      <c r="K1502" s="134" t="s">
        <v>3729</v>
      </c>
      <c r="M1502" s="21" t="s">
        <v>2117</v>
      </c>
      <c r="N1502" s="21" t="s">
        <v>2949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3609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1785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1704</v>
      </c>
      <c r="K1503" s="134" t="s">
        <v>3729</v>
      </c>
      <c r="M1503" s="21" t="s">
        <v>2120</v>
      </c>
      <c r="N1503" s="21" t="s">
        <v>2949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3720</v>
      </c>
      <c r="U1503" s="114" t="s">
        <v>3609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1733</v>
      </c>
      <c r="D1504" s="1" t="s">
        <v>7</v>
      </c>
      <c r="E1504" s="16" t="s">
        <v>1407</v>
      </c>
      <c r="F1504" s="16" t="s">
        <v>1407</v>
      </c>
      <c r="G1504" s="114">
        <v>0</v>
      </c>
      <c r="H1504" s="114">
        <v>0</v>
      </c>
      <c r="I1504" s="16" t="s">
        <v>3</v>
      </c>
      <c r="J1504" s="16" t="s">
        <v>1705</v>
      </c>
      <c r="K1504" s="134" t="s">
        <v>3729</v>
      </c>
      <c r="M1504" s="21" t="s">
        <v>2142</v>
      </c>
      <c r="N1504" s="21" t="s">
        <v>2949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1733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1705</v>
      </c>
      <c r="K1505" s="134" t="s">
        <v>3729</v>
      </c>
      <c r="M1505" s="21" t="s">
        <v>2143</v>
      </c>
      <c r="N1505" s="21" t="s">
        <v>2949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1796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1705</v>
      </c>
      <c r="K1506" s="134" t="s">
        <v>3729</v>
      </c>
      <c r="M1506" s="21" t="s">
        <v>2147</v>
      </c>
      <c r="N1506" s="21" t="s">
        <v>2949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4007</v>
      </c>
      <c r="D1507" s="1" t="s">
        <v>7</v>
      </c>
      <c r="E1507" s="16" t="s">
        <v>1409</v>
      </c>
      <c r="F1507" s="16" t="s">
        <v>1409</v>
      </c>
      <c r="G1507" s="114">
        <v>0</v>
      </c>
      <c r="H1507" s="114">
        <v>0</v>
      </c>
      <c r="I1507" s="16" t="s">
        <v>3</v>
      </c>
      <c r="J1507" s="16" t="s">
        <v>1704</v>
      </c>
      <c r="K1507" s="134" t="s">
        <v>3729</v>
      </c>
      <c r="M1507" s="21" t="s">
        <v>2150</v>
      </c>
      <c r="N1507" s="21" t="s">
        <v>2949</v>
      </c>
      <c r="O1507"/>
      <c r="P1507" t="str">
        <f t="shared" si="167"/>
        <v/>
      </c>
      <c r="Q1507"/>
      <c r="R1507"/>
      <c r="S1507" s="151">
        <f t="shared" si="168"/>
        <v>175</v>
      </c>
      <c r="T1507" s="3"/>
      <c r="U1507" s="114"/>
      <c r="V1507" s="114"/>
      <c r="W1507" s="155" t="str">
        <f t="shared" si="169"/>
        <v>"G" STD_SUB_D</v>
      </c>
      <c r="X1507" s="105" t="str">
        <f t="shared" si="170"/>
        <v>GD</v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4008</v>
      </c>
      <c r="D1508" s="1" t="s">
        <v>7</v>
      </c>
      <c r="E1508" s="16" t="s">
        <v>1410</v>
      </c>
      <c r="F1508" s="16" t="s">
        <v>1410</v>
      </c>
      <c r="G1508" s="114">
        <v>0</v>
      </c>
      <c r="H1508" s="114">
        <v>0</v>
      </c>
      <c r="I1508" s="16" t="s">
        <v>3</v>
      </c>
      <c r="J1508" s="16" t="s">
        <v>1704</v>
      </c>
      <c r="K1508" s="134" t="s">
        <v>3729</v>
      </c>
      <c r="M1508" s="21" t="s">
        <v>2151</v>
      </c>
      <c r="N1508" s="21" t="s">
        <v>2949</v>
      </c>
      <c r="O1508"/>
      <c r="P1508" t="str">
        <f t="shared" si="167"/>
        <v/>
      </c>
      <c r="Q1508"/>
      <c r="R1508"/>
      <c r="S1508" s="151">
        <f t="shared" si="168"/>
        <v>176</v>
      </c>
      <c r="T1508" s="3"/>
      <c r="U1508" s="114"/>
      <c r="V1508" s="114"/>
      <c r="W1508" s="155" t="str">
        <f t="shared" si="169"/>
        <v>"G" STD_SUB_D STD_SUP_MINUS_1</v>
      </c>
      <c r="X1508" s="105" t="str">
        <f t="shared" si="170"/>
        <v>GD^MINUS_1</v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1767</v>
      </c>
      <c r="D1509" s="1" t="s">
        <v>1220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1705</v>
      </c>
      <c r="K1509" s="134" t="s">
        <v>3729</v>
      </c>
      <c r="M1509" s="21" t="s">
        <v>2161</v>
      </c>
      <c r="N1509" s="21" t="s">
        <v>2949</v>
      </c>
      <c r="O1509"/>
      <c r="P1509" t="str">
        <f t="shared" si="167"/>
        <v/>
      </c>
      <c r="Q1509"/>
      <c r="R1509"/>
      <c r="S1509" s="151">
        <f t="shared" si="168"/>
        <v>177</v>
      </c>
      <c r="T1509" s="3"/>
      <c r="U1509" s="114" t="s">
        <v>3609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1768</v>
      </c>
      <c r="D1510" s="1" t="s">
        <v>1220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1704</v>
      </c>
      <c r="K1510" s="134" t="s">
        <v>3729</v>
      </c>
      <c r="M1510" s="21" t="s">
        <v>2162</v>
      </c>
      <c r="N1510" s="21" t="s">
        <v>2949</v>
      </c>
      <c r="O1510"/>
      <c r="P1510" t="str">
        <f t="shared" si="167"/>
        <v/>
      </c>
      <c r="Q1510"/>
      <c r="R1510"/>
      <c r="S1510" s="151">
        <f t="shared" si="168"/>
        <v>178</v>
      </c>
      <c r="T1510" s="3" t="s">
        <v>3689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1733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1705</v>
      </c>
      <c r="K1511" s="134" t="s">
        <v>3729</v>
      </c>
      <c r="M1511" s="21" t="s">
        <v>2164</v>
      </c>
      <c r="N1511" s="21" t="s">
        <v>2949</v>
      </c>
      <c r="O1511"/>
      <c r="P1511" t="str">
        <f t="shared" si="167"/>
        <v/>
      </c>
      <c r="Q1511"/>
      <c r="R1511"/>
      <c r="S1511" s="151">
        <f t="shared" si="168"/>
        <v>178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1733</v>
      </c>
      <c r="D1512" s="1" t="s">
        <v>7</v>
      </c>
      <c r="E1512" s="16" t="s">
        <v>1413</v>
      </c>
      <c r="F1512" s="16" t="s">
        <v>1413</v>
      </c>
      <c r="G1512" s="114">
        <v>0</v>
      </c>
      <c r="H1512" s="114">
        <v>0</v>
      </c>
      <c r="I1512" s="16" t="s">
        <v>3</v>
      </c>
      <c r="J1512" s="16" t="s">
        <v>1705</v>
      </c>
      <c r="K1512" s="134" t="s">
        <v>3729</v>
      </c>
      <c r="M1512" s="21" t="s">
        <v>2167</v>
      </c>
      <c r="N1512" s="21" t="s">
        <v>2949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178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1733</v>
      </c>
      <c r="D1513" s="1" t="s">
        <v>7</v>
      </c>
      <c r="E1513" s="16" t="s">
        <v>1414</v>
      </c>
      <c r="F1513" s="16" t="s">
        <v>1414</v>
      </c>
      <c r="G1513" s="114">
        <v>0</v>
      </c>
      <c r="H1513" s="114">
        <v>0</v>
      </c>
      <c r="I1513" s="16" t="s">
        <v>3</v>
      </c>
      <c r="J1513" s="16" t="s">
        <v>1705</v>
      </c>
      <c r="K1513" s="134" t="s">
        <v>3729</v>
      </c>
      <c r="M1513" s="21" t="s">
        <v>2168</v>
      </c>
      <c r="N1513" s="21" t="s">
        <v>2949</v>
      </c>
      <c r="O1513"/>
      <c r="P1513" t="str">
        <f t="shared" si="173"/>
        <v/>
      </c>
      <c r="Q1513"/>
      <c r="R1513"/>
      <c r="S1513" s="151">
        <f t="shared" si="168"/>
        <v>178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1806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1704</v>
      </c>
      <c r="K1514" s="134" t="s">
        <v>3729</v>
      </c>
      <c r="M1514" s="21" t="s">
        <v>2181</v>
      </c>
      <c r="N1514" s="21" t="s">
        <v>2949</v>
      </c>
      <c r="O1514"/>
      <c r="P1514" t="str">
        <f t="shared" si="173"/>
        <v/>
      </c>
      <c r="Q1514"/>
      <c r="R1514"/>
      <c r="S1514" s="151">
        <f t="shared" si="168"/>
        <v>179</v>
      </c>
      <c r="T1514" s="3" t="s">
        <v>3694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1733</v>
      </c>
      <c r="D1515" s="1" t="s">
        <v>7</v>
      </c>
      <c r="E1515" s="16" t="s">
        <v>1417</v>
      </c>
      <c r="F1515" s="16" t="s">
        <v>1417</v>
      </c>
      <c r="G1515" s="114">
        <v>0</v>
      </c>
      <c r="H1515" s="114">
        <v>0</v>
      </c>
      <c r="I1515" s="16" t="s">
        <v>3</v>
      </c>
      <c r="J1515" s="16" t="s">
        <v>1705</v>
      </c>
      <c r="K1515" s="134" t="s">
        <v>3729</v>
      </c>
      <c r="M1515" s="21" t="s">
        <v>2183</v>
      </c>
      <c r="N1515" s="21" t="s">
        <v>2949</v>
      </c>
      <c r="O1515"/>
      <c r="P1515" t="str">
        <f t="shared" si="173"/>
        <v/>
      </c>
      <c r="Q1515"/>
      <c r="R1515"/>
      <c r="S1515" s="151">
        <f t="shared" si="168"/>
        <v>179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1733</v>
      </c>
      <c r="D1516" s="1" t="s">
        <v>7</v>
      </c>
      <c r="E1516" s="16" t="s">
        <v>1422</v>
      </c>
      <c r="F1516" s="16" t="s">
        <v>1422</v>
      </c>
      <c r="G1516" s="114">
        <v>0</v>
      </c>
      <c r="H1516" s="114">
        <v>0</v>
      </c>
      <c r="I1516" s="16" t="s">
        <v>3</v>
      </c>
      <c r="J1516" s="16" t="s">
        <v>1705</v>
      </c>
      <c r="K1516" s="134" t="s">
        <v>3729</v>
      </c>
      <c r="M1516" s="21" t="s">
        <v>2193</v>
      </c>
      <c r="N1516" s="21" t="s">
        <v>2949</v>
      </c>
      <c r="O1516"/>
      <c r="P1516" t="str">
        <f t="shared" si="173"/>
        <v/>
      </c>
      <c r="Q1516"/>
      <c r="R1516"/>
      <c r="S1516" s="151">
        <f t="shared" si="168"/>
        <v>179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1733</v>
      </c>
      <c r="D1517" s="1" t="s">
        <v>7</v>
      </c>
      <c r="E1517" s="16" t="s">
        <v>1423</v>
      </c>
      <c r="F1517" s="16" t="s">
        <v>1423</v>
      </c>
      <c r="G1517" s="114">
        <v>0</v>
      </c>
      <c r="H1517" s="114">
        <v>0</v>
      </c>
      <c r="I1517" s="16" t="s">
        <v>3</v>
      </c>
      <c r="J1517" s="16" t="s">
        <v>1705</v>
      </c>
      <c r="K1517" s="134" t="s">
        <v>3729</v>
      </c>
      <c r="M1517" s="21" t="s">
        <v>2194</v>
      </c>
      <c r="N1517" s="21" t="s">
        <v>2949</v>
      </c>
      <c r="O1517"/>
      <c r="P1517" t="str">
        <f t="shared" si="173"/>
        <v/>
      </c>
      <c r="Q1517"/>
      <c r="R1517"/>
      <c r="S1517" s="151">
        <f t="shared" si="168"/>
        <v>179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1733</v>
      </c>
      <c r="D1518" s="1" t="s">
        <v>7</v>
      </c>
      <c r="E1518" s="16" t="s">
        <v>1424</v>
      </c>
      <c r="F1518" s="16" t="s">
        <v>1424</v>
      </c>
      <c r="G1518" s="114">
        <v>0</v>
      </c>
      <c r="H1518" s="114">
        <v>0</v>
      </c>
      <c r="I1518" s="16" t="s">
        <v>3</v>
      </c>
      <c r="J1518" s="16" t="s">
        <v>1705</v>
      </c>
      <c r="K1518" s="134" t="s">
        <v>3729</v>
      </c>
      <c r="M1518" s="21" t="s">
        <v>2195</v>
      </c>
      <c r="N1518" s="21" t="s">
        <v>2949</v>
      </c>
      <c r="O1518"/>
      <c r="P1518" t="str">
        <f t="shared" si="173"/>
        <v/>
      </c>
      <c r="Q1518"/>
      <c r="R1518"/>
      <c r="S1518" s="151">
        <f t="shared" si="168"/>
        <v>179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1733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1705</v>
      </c>
      <c r="K1519" s="134" t="s">
        <v>3729</v>
      </c>
      <c r="M1519" s="21" t="s">
        <v>2196</v>
      </c>
      <c r="N1519" s="21" t="s">
        <v>2949</v>
      </c>
      <c r="O1519"/>
      <c r="P1519" t="str">
        <f t="shared" si="173"/>
        <v/>
      </c>
      <c r="Q1519"/>
      <c r="R1519"/>
      <c r="S1519" s="151">
        <f t="shared" si="168"/>
        <v>179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1733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1705</v>
      </c>
      <c r="K1520" s="134" t="s">
        <v>3729</v>
      </c>
      <c r="M1520" s="21" t="s">
        <v>2197</v>
      </c>
      <c r="N1520" s="21" t="s">
        <v>2949</v>
      </c>
      <c r="O1520"/>
      <c r="P1520" t="str">
        <f t="shared" si="173"/>
        <v/>
      </c>
      <c r="Q1520"/>
      <c r="R1520"/>
      <c r="S1520" s="151">
        <f t="shared" si="168"/>
        <v>179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1733</v>
      </c>
      <c r="D1521" s="1" t="s">
        <v>7</v>
      </c>
      <c r="E1521" s="16" t="s">
        <v>1426</v>
      </c>
      <c r="F1521" s="16" t="s">
        <v>1426</v>
      </c>
      <c r="G1521" s="114">
        <v>0</v>
      </c>
      <c r="H1521" s="114">
        <v>0</v>
      </c>
      <c r="I1521" s="16" t="s">
        <v>3</v>
      </c>
      <c r="J1521" s="16" t="s">
        <v>1705</v>
      </c>
      <c r="K1521" s="134" t="s">
        <v>3729</v>
      </c>
      <c r="M1521" s="21" t="s">
        <v>2201</v>
      </c>
      <c r="N1521" s="21" t="s">
        <v>2949</v>
      </c>
      <c r="O1521"/>
      <c r="P1521" t="str">
        <f t="shared" si="173"/>
        <v/>
      </c>
      <c r="Q1521"/>
      <c r="R1521"/>
      <c r="S1521" s="151">
        <f t="shared" si="168"/>
        <v>179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1733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1705</v>
      </c>
      <c r="K1522" s="134" t="s">
        <v>3729</v>
      </c>
      <c r="M1522" s="21" t="s">
        <v>2202</v>
      </c>
      <c r="N1522" s="21" t="s">
        <v>2949</v>
      </c>
      <c r="O1522"/>
      <c r="P1522" t="str">
        <f t="shared" si="173"/>
        <v/>
      </c>
      <c r="Q1522"/>
      <c r="R1522"/>
      <c r="S1522" s="151">
        <f t="shared" si="168"/>
        <v>179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1733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1705</v>
      </c>
      <c r="K1523" s="134" t="s">
        <v>3729</v>
      </c>
      <c r="M1523" s="21" t="s">
        <v>2203</v>
      </c>
      <c r="N1523" s="21" t="s">
        <v>2949</v>
      </c>
      <c r="O1523"/>
      <c r="P1523" t="str">
        <f t="shared" si="173"/>
        <v/>
      </c>
      <c r="Q1523"/>
      <c r="R1523"/>
      <c r="S1523" s="151">
        <f t="shared" si="168"/>
        <v>179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1733</v>
      </c>
      <c r="D1524" s="1" t="s">
        <v>7</v>
      </c>
      <c r="E1524" s="16" t="s">
        <v>1427</v>
      </c>
      <c r="F1524" s="16" t="s">
        <v>1427</v>
      </c>
      <c r="G1524" s="114">
        <v>0</v>
      </c>
      <c r="H1524" s="114">
        <v>0</v>
      </c>
      <c r="I1524" s="16" t="s">
        <v>3</v>
      </c>
      <c r="J1524" s="16" t="s">
        <v>1705</v>
      </c>
      <c r="K1524" s="134" t="s">
        <v>3729</v>
      </c>
      <c r="M1524" s="21" t="s">
        <v>2204</v>
      </c>
      <c r="N1524" s="21" t="s">
        <v>2949</v>
      </c>
      <c r="O1524"/>
      <c r="P1524" t="str">
        <f t="shared" si="173"/>
        <v/>
      </c>
      <c r="Q1524"/>
      <c r="R1524"/>
      <c r="S1524" s="151">
        <f t="shared" si="168"/>
        <v>179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1733</v>
      </c>
      <c r="D1525" s="1" t="s">
        <v>7</v>
      </c>
      <c r="E1525" s="16" t="s">
        <v>1428</v>
      </c>
      <c r="F1525" s="16" t="s">
        <v>1428</v>
      </c>
      <c r="G1525" s="114">
        <v>0</v>
      </c>
      <c r="H1525" s="114">
        <v>0</v>
      </c>
      <c r="I1525" s="16" t="s">
        <v>3</v>
      </c>
      <c r="J1525" s="16" t="s">
        <v>1705</v>
      </c>
      <c r="K1525" s="134" t="s">
        <v>3729</v>
      </c>
      <c r="M1525" s="21" t="s">
        <v>2207</v>
      </c>
      <c r="N1525" s="21" t="s">
        <v>2949</v>
      </c>
      <c r="O1525"/>
      <c r="P1525" t="str">
        <f t="shared" si="173"/>
        <v/>
      </c>
      <c r="Q1525"/>
      <c r="R1525"/>
      <c r="S1525" s="151">
        <f t="shared" si="168"/>
        <v>179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1733</v>
      </c>
      <c r="D1526" s="1" t="s">
        <v>7</v>
      </c>
      <c r="E1526" s="16" t="s">
        <v>1429</v>
      </c>
      <c r="F1526" s="16" t="s">
        <v>1429</v>
      </c>
      <c r="G1526" s="114">
        <v>0</v>
      </c>
      <c r="H1526" s="114">
        <v>0</v>
      </c>
      <c r="I1526" s="16" t="s">
        <v>3</v>
      </c>
      <c r="J1526" s="16" t="s">
        <v>1705</v>
      </c>
      <c r="K1526" s="134" t="s">
        <v>3729</v>
      </c>
      <c r="M1526" s="21" t="s">
        <v>2211</v>
      </c>
      <c r="N1526" s="21" t="s">
        <v>2949</v>
      </c>
      <c r="O1526"/>
      <c r="P1526" t="str">
        <f t="shared" si="173"/>
        <v/>
      </c>
      <c r="Q1526"/>
      <c r="R1526"/>
      <c r="S1526" s="151">
        <f t="shared" si="168"/>
        <v>179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1733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1705</v>
      </c>
      <c r="K1527" s="134" t="s">
        <v>3729</v>
      </c>
      <c r="M1527" s="21" t="s">
        <v>2212</v>
      </c>
      <c r="N1527" s="21" t="s">
        <v>2949</v>
      </c>
      <c r="O1527"/>
      <c r="P1527" t="str">
        <f t="shared" si="173"/>
        <v/>
      </c>
      <c r="Q1527"/>
      <c r="R1527"/>
      <c r="S1527" s="151">
        <f t="shared" si="168"/>
        <v>179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1733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1705</v>
      </c>
      <c r="K1528" s="134" t="s">
        <v>3729</v>
      </c>
      <c r="M1528" s="21" t="s">
        <v>2213</v>
      </c>
      <c r="N1528" s="21" t="s">
        <v>2949</v>
      </c>
      <c r="O1528"/>
      <c r="P1528" t="str">
        <f t="shared" si="173"/>
        <v/>
      </c>
      <c r="Q1528"/>
      <c r="R1528"/>
      <c r="S1528" s="151">
        <f t="shared" si="168"/>
        <v>179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1733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1705</v>
      </c>
      <c r="K1529" s="134" t="s">
        <v>3729</v>
      </c>
      <c r="M1529" s="21" t="s">
        <v>2214</v>
      </c>
      <c r="N1529" s="21" t="s">
        <v>2949</v>
      </c>
      <c r="O1529"/>
      <c r="P1529" t="str">
        <f t="shared" si="173"/>
        <v/>
      </c>
      <c r="Q1529"/>
      <c r="R1529"/>
      <c r="S1529" s="151">
        <f t="shared" si="168"/>
        <v>180</v>
      </c>
      <c r="T1529" s="3" t="s">
        <v>3720</v>
      </c>
      <c r="U1529" s="114" t="s">
        <v>3609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1733</v>
      </c>
      <c r="D1530" s="1" t="s">
        <v>7</v>
      </c>
      <c r="E1530" s="16" t="s">
        <v>1430</v>
      </c>
      <c r="F1530" s="16" t="s">
        <v>1430</v>
      </c>
      <c r="G1530" s="114">
        <v>0</v>
      </c>
      <c r="H1530" s="114">
        <v>0</v>
      </c>
      <c r="I1530" s="16" t="s">
        <v>3</v>
      </c>
      <c r="J1530" s="16" t="s">
        <v>1705</v>
      </c>
      <c r="K1530" s="134" t="s">
        <v>3729</v>
      </c>
      <c r="M1530" s="21" t="s">
        <v>2224</v>
      </c>
      <c r="N1530" s="21" t="s">
        <v>2949</v>
      </c>
      <c r="O1530"/>
      <c r="P1530" t="str">
        <f t="shared" si="173"/>
        <v/>
      </c>
      <c r="Q1530"/>
      <c r="R1530"/>
      <c r="S1530" s="151">
        <f t="shared" si="168"/>
        <v>180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1817</v>
      </c>
      <c r="D1531" s="51" t="s">
        <v>3258</v>
      </c>
      <c r="E1531" s="16" t="s">
        <v>1431</v>
      </c>
      <c r="F1531" s="16" t="s">
        <v>3237</v>
      </c>
      <c r="G1531" s="114">
        <v>0</v>
      </c>
      <c r="H1531" s="114">
        <v>0</v>
      </c>
      <c r="I1531" s="16" t="s">
        <v>3</v>
      </c>
      <c r="J1531" s="26" t="s">
        <v>1704</v>
      </c>
      <c r="K1531" s="134" t="s">
        <v>3729</v>
      </c>
      <c r="L1531" s="1"/>
      <c r="M1531" s="21" t="s">
        <v>2226</v>
      </c>
      <c r="N1531" s="21" t="s">
        <v>2949</v>
      </c>
      <c r="O1531"/>
      <c r="P1531" t="str">
        <f t="shared" si="173"/>
        <v>NOT EQUAL</v>
      </c>
      <c r="Q1531"/>
      <c r="R1531"/>
      <c r="S1531" s="151">
        <f t="shared" si="168"/>
        <v>181</v>
      </c>
      <c r="T1531" s="3" t="s">
        <v>3715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1733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1705</v>
      </c>
      <c r="K1532" s="134" t="s">
        <v>3729</v>
      </c>
      <c r="M1532" s="21" t="s">
        <v>2229</v>
      </c>
      <c r="N1532" s="21" t="s">
        <v>2949</v>
      </c>
      <c r="O1532"/>
      <c r="P1532" t="str">
        <f t="shared" si="173"/>
        <v/>
      </c>
      <c r="Q1532"/>
      <c r="R1532"/>
      <c r="S1532" s="151">
        <f t="shared" si="168"/>
        <v>181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1733</v>
      </c>
      <c r="D1533" s="1" t="s">
        <v>7</v>
      </c>
      <c r="E1533" s="16" t="s">
        <v>1434</v>
      </c>
      <c r="F1533" s="16" t="s">
        <v>1434</v>
      </c>
      <c r="G1533" s="114">
        <v>0</v>
      </c>
      <c r="H1533" s="114">
        <v>0</v>
      </c>
      <c r="I1533" s="16" t="s">
        <v>3</v>
      </c>
      <c r="J1533" s="16" t="s">
        <v>1705</v>
      </c>
      <c r="K1533" s="134" t="s">
        <v>3729</v>
      </c>
      <c r="M1533" s="21" t="s">
        <v>2232</v>
      </c>
      <c r="N1533" s="21" t="s">
        <v>2949</v>
      </c>
      <c r="O1533"/>
      <c r="P1533" t="str">
        <f t="shared" si="173"/>
        <v/>
      </c>
      <c r="Q1533"/>
      <c r="R1533"/>
      <c r="S1533" s="151">
        <f t="shared" si="168"/>
        <v>181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1733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1705</v>
      </c>
      <c r="K1534" s="134" t="s">
        <v>3729</v>
      </c>
      <c r="M1534" s="21" t="s">
        <v>2241</v>
      </c>
      <c r="N1534" s="21" t="s">
        <v>2949</v>
      </c>
      <c r="O1534"/>
      <c r="P1534" t="str">
        <f t="shared" si="173"/>
        <v/>
      </c>
      <c r="Q1534"/>
      <c r="R1534"/>
      <c r="S1534" s="151">
        <f t="shared" si="168"/>
        <v>181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1733</v>
      </c>
      <c r="D1535" s="1" t="s">
        <v>7</v>
      </c>
      <c r="E1535" s="16" t="s">
        <v>1439</v>
      </c>
      <c r="F1535" s="16" t="s">
        <v>1439</v>
      </c>
      <c r="G1535" s="114">
        <v>0</v>
      </c>
      <c r="H1535" s="114">
        <v>0</v>
      </c>
      <c r="I1535" s="16" t="s">
        <v>3</v>
      </c>
      <c r="J1535" s="16" t="s">
        <v>1705</v>
      </c>
      <c r="K1535" s="134" t="s">
        <v>3729</v>
      </c>
      <c r="M1535" s="21" t="s">
        <v>2243</v>
      </c>
      <c r="N1535" s="21" t="s">
        <v>2949</v>
      </c>
      <c r="O1535"/>
      <c r="P1535" t="str">
        <f t="shared" si="173"/>
        <v/>
      </c>
      <c r="Q1535"/>
      <c r="R1535"/>
      <c r="S1535" s="151">
        <f t="shared" si="168"/>
        <v>181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3957</v>
      </c>
      <c r="D1536" s="1" t="s">
        <v>7</v>
      </c>
      <c r="E1536" s="16" t="s">
        <v>1440</v>
      </c>
      <c r="F1536" s="16" t="s">
        <v>1441</v>
      </c>
      <c r="G1536" s="114">
        <v>0</v>
      </c>
      <c r="H1536" s="114">
        <v>0</v>
      </c>
      <c r="I1536" s="16" t="s">
        <v>3</v>
      </c>
      <c r="J1536" s="16" t="s">
        <v>1704</v>
      </c>
      <c r="K1536" s="134" t="s">
        <v>3729</v>
      </c>
      <c r="M1536" s="21" t="s">
        <v>2244</v>
      </c>
      <c r="N1536" s="21" t="s">
        <v>2949</v>
      </c>
      <c r="O1536"/>
      <c r="P1536" t="str">
        <f t="shared" si="173"/>
        <v/>
      </c>
      <c r="Q1536"/>
      <c r="R1536"/>
      <c r="S1536" s="151">
        <f t="shared" si="168"/>
        <v>182</v>
      </c>
      <c r="T1536" s="3" t="s">
        <v>3690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1821</v>
      </c>
      <c r="D1537" s="1" t="s">
        <v>7</v>
      </c>
      <c r="E1537" s="16" t="s">
        <v>1442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1704</v>
      </c>
      <c r="K1537" s="134" t="s">
        <v>3729</v>
      </c>
      <c r="M1537" s="21" t="s">
        <v>2245</v>
      </c>
      <c r="N1537" s="21" t="s">
        <v>2949</v>
      </c>
      <c r="O1537"/>
      <c r="P1537" t="str">
        <f t="shared" si="173"/>
        <v/>
      </c>
      <c r="Q1537"/>
      <c r="R1537"/>
      <c r="S1537" s="151">
        <f t="shared" si="168"/>
        <v>183</v>
      </c>
      <c r="T1537" s="3" t="s">
        <v>3690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3507</v>
      </c>
      <c r="D1538" s="1" t="s">
        <v>3508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1705</v>
      </c>
      <c r="K1538" s="134" t="s">
        <v>3730</v>
      </c>
      <c r="M1538" s="21" t="s">
        <v>2246</v>
      </c>
      <c r="N1538" s="21" t="s">
        <v>2949</v>
      </c>
      <c r="O1538"/>
      <c r="P1538" t="str">
        <f t="shared" si="173"/>
        <v/>
      </c>
      <c r="Q1538"/>
      <c r="R1538"/>
      <c r="S1538" s="151">
        <f t="shared" si="168"/>
        <v>183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3507</v>
      </c>
      <c r="D1539" s="1" t="s">
        <v>3509</v>
      </c>
      <c r="E1539" s="16" t="s">
        <v>1443</v>
      </c>
      <c r="F1539" s="16" t="s">
        <v>1443</v>
      </c>
      <c r="G1539" s="114">
        <v>0</v>
      </c>
      <c r="H1539" s="114">
        <v>0</v>
      </c>
      <c r="I1539" s="16" t="s">
        <v>3</v>
      </c>
      <c r="J1539" s="16" t="s">
        <v>1705</v>
      </c>
      <c r="K1539" s="134" t="s">
        <v>3729</v>
      </c>
      <c r="M1539" s="21" t="s">
        <v>2247</v>
      </c>
      <c r="N1539" s="21" t="s">
        <v>2949</v>
      </c>
      <c r="O1539"/>
      <c r="P1539" t="str">
        <f t="shared" si="173"/>
        <v/>
      </c>
      <c r="Q1539"/>
      <c r="R1539"/>
      <c r="S1539" s="151">
        <f t="shared" si="168"/>
        <v>183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3507</v>
      </c>
      <c r="D1540" s="1" t="s">
        <v>3510</v>
      </c>
      <c r="E1540" s="16" t="s">
        <v>1444</v>
      </c>
      <c r="F1540" s="16" t="s">
        <v>1444</v>
      </c>
      <c r="G1540" s="114">
        <v>0</v>
      </c>
      <c r="H1540" s="114">
        <v>0</v>
      </c>
      <c r="I1540" s="16" t="s">
        <v>3</v>
      </c>
      <c r="J1540" s="16" t="s">
        <v>1705</v>
      </c>
      <c r="K1540" s="134" t="s">
        <v>3729</v>
      </c>
      <c r="M1540" s="21" t="s">
        <v>2248</v>
      </c>
      <c r="N1540" s="21" t="s">
        <v>2949</v>
      </c>
      <c r="O1540"/>
      <c r="P1540" t="str">
        <f t="shared" si="173"/>
        <v/>
      </c>
      <c r="Q1540"/>
      <c r="R1540"/>
      <c r="S1540" s="151">
        <f t="shared" si="168"/>
        <v>183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3507</v>
      </c>
      <c r="D1541" s="1" t="s">
        <v>3511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1705</v>
      </c>
      <c r="K1541" s="134" t="s">
        <v>3729</v>
      </c>
      <c r="M1541" s="21" t="s">
        <v>2249</v>
      </c>
      <c r="N1541" s="21" t="s">
        <v>2949</v>
      </c>
      <c r="O1541"/>
      <c r="P1541" t="str">
        <f t="shared" si="173"/>
        <v/>
      </c>
      <c r="Q1541"/>
      <c r="R1541"/>
      <c r="S1541" s="151">
        <f t="shared" si="168"/>
        <v>183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3507</v>
      </c>
      <c r="D1542" s="1" t="s">
        <v>3512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1705</v>
      </c>
      <c r="K1542" s="134" t="s">
        <v>3729</v>
      </c>
      <c r="M1542" s="21" t="s">
        <v>2250</v>
      </c>
      <c r="N1542" s="21" t="s">
        <v>2949</v>
      </c>
      <c r="O1542"/>
      <c r="P1542" t="str">
        <f t="shared" si="173"/>
        <v/>
      </c>
      <c r="Q1542"/>
      <c r="R1542"/>
      <c r="S1542" s="151">
        <f t="shared" si="168"/>
        <v>183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1822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1705</v>
      </c>
      <c r="K1543" s="134" t="s">
        <v>3729</v>
      </c>
      <c r="M1543" s="21" t="s">
        <v>2251</v>
      </c>
      <c r="N1543" s="21" t="s">
        <v>2949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183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1823</v>
      </c>
      <c r="D1544" s="1" t="s">
        <v>7</v>
      </c>
      <c r="E1544" s="16" t="s">
        <v>1445</v>
      </c>
      <c r="F1544" s="16" t="s">
        <v>1445</v>
      </c>
      <c r="G1544" s="114">
        <v>0</v>
      </c>
      <c r="H1544" s="114">
        <v>0</v>
      </c>
      <c r="I1544" s="16" t="s">
        <v>3</v>
      </c>
      <c r="J1544" s="16" t="s">
        <v>1704</v>
      </c>
      <c r="K1544" s="134" t="s">
        <v>3729</v>
      </c>
      <c r="M1544" s="21" t="s">
        <v>2252</v>
      </c>
      <c r="N1544" s="21" t="s">
        <v>2949</v>
      </c>
      <c r="O1544"/>
      <c r="P1544" t="str">
        <f t="shared" si="173"/>
        <v/>
      </c>
      <c r="Q1544"/>
      <c r="R1544"/>
      <c r="S1544" s="151">
        <f t="shared" si="174"/>
        <v>184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1733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1705</v>
      </c>
      <c r="K1545" s="134" t="s">
        <v>3729</v>
      </c>
      <c r="M1545" s="21" t="s">
        <v>2265</v>
      </c>
      <c r="N1545" s="21" t="s">
        <v>2949</v>
      </c>
      <c r="O1545"/>
      <c r="P1545" t="str">
        <f t="shared" si="173"/>
        <v/>
      </c>
      <c r="Q1545"/>
      <c r="R1545"/>
      <c r="S1545" s="151">
        <f t="shared" si="174"/>
        <v>184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1827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1704</v>
      </c>
      <c r="K1546" s="134" t="s">
        <v>3729</v>
      </c>
      <c r="M1546" s="21" t="s">
        <v>2272</v>
      </c>
      <c r="N1546" s="21" t="s">
        <v>2949</v>
      </c>
      <c r="O1546"/>
      <c r="P1546" t="str">
        <f t="shared" si="173"/>
        <v/>
      </c>
      <c r="Q1546"/>
      <c r="R1546"/>
      <c r="S1546" s="151">
        <f t="shared" si="174"/>
        <v>185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1733</v>
      </c>
      <c r="D1547" s="1" t="s">
        <v>7</v>
      </c>
      <c r="E1547" s="16" t="s">
        <v>1461</v>
      </c>
      <c r="F1547" s="16" t="s">
        <v>1462</v>
      </c>
      <c r="G1547" s="114">
        <v>0</v>
      </c>
      <c r="H1547" s="114">
        <v>0</v>
      </c>
      <c r="I1547" s="16" t="s">
        <v>3</v>
      </c>
      <c r="J1547" s="16" t="s">
        <v>1705</v>
      </c>
      <c r="K1547" s="134" t="s">
        <v>3729</v>
      </c>
      <c r="M1547" s="21" t="s">
        <v>2280</v>
      </c>
      <c r="N1547" s="21" t="s">
        <v>2949</v>
      </c>
      <c r="O1547"/>
      <c r="P1547" t="str">
        <f t="shared" si="173"/>
        <v>NOT EQUAL</v>
      </c>
      <c r="Q1547"/>
      <c r="R1547"/>
      <c r="S1547" s="151">
        <f t="shared" si="174"/>
        <v>185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1829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1704</v>
      </c>
      <c r="K1548" s="134" t="s">
        <v>3729</v>
      </c>
      <c r="M1548" s="21" t="s">
        <v>2283</v>
      </c>
      <c r="N1548" s="21" t="s">
        <v>2949</v>
      </c>
      <c r="O1548"/>
      <c r="P1548" t="str">
        <f t="shared" si="173"/>
        <v/>
      </c>
      <c r="Q1548"/>
      <c r="R1548"/>
      <c r="S1548" s="151">
        <f t="shared" si="174"/>
        <v>186</v>
      </c>
      <c r="T1548" s="3" t="s">
        <v>3720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1733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1705</v>
      </c>
      <c r="K1549" s="134" t="s">
        <v>3729</v>
      </c>
      <c r="M1549" s="21" t="s">
        <v>2284</v>
      </c>
      <c r="N1549" s="21" t="s">
        <v>2949</v>
      </c>
      <c r="O1549"/>
      <c r="P1549" t="str">
        <f t="shared" si="173"/>
        <v/>
      </c>
      <c r="Q1549"/>
      <c r="R1549"/>
      <c r="S1549" s="151">
        <f t="shared" si="174"/>
        <v>186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1733</v>
      </c>
      <c r="D1550" s="1" t="s">
        <v>7</v>
      </c>
      <c r="E1550" s="16" t="s">
        <v>1467</v>
      </c>
      <c r="F1550" s="16" t="s">
        <v>1467</v>
      </c>
      <c r="G1550" s="114">
        <v>0</v>
      </c>
      <c r="H1550" s="114">
        <v>0</v>
      </c>
      <c r="I1550" s="16" t="s">
        <v>3</v>
      </c>
      <c r="J1550" s="16" t="s">
        <v>1705</v>
      </c>
      <c r="K1550" s="134" t="s">
        <v>3729</v>
      </c>
      <c r="M1550" s="21" t="s">
        <v>2294</v>
      </c>
      <c r="N1550" s="21" t="s">
        <v>2949</v>
      </c>
      <c r="O1550"/>
      <c r="P1550" t="str">
        <f t="shared" si="173"/>
        <v/>
      </c>
      <c r="Q1550"/>
      <c r="R1550"/>
      <c r="S1550" s="151">
        <f t="shared" si="174"/>
        <v>186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1733</v>
      </c>
      <c r="D1551" s="1" t="s">
        <v>7</v>
      </c>
      <c r="E1551" s="16" t="s">
        <v>1468</v>
      </c>
      <c r="F1551" s="16" t="s">
        <v>1468</v>
      </c>
      <c r="G1551" s="114">
        <v>0</v>
      </c>
      <c r="H1551" s="114">
        <v>0</v>
      </c>
      <c r="I1551" s="16" t="s">
        <v>3</v>
      </c>
      <c r="J1551" s="16" t="s">
        <v>1705</v>
      </c>
      <c r="K1551" s="134" t="s">
        <v>3729</v>
      </c>
      <c r="M1551" s="21" t="s">
        <v>2298</v>
      </c>
      <c r="N1551" s="21" t="s">
        <v>2949</v>
      </c>
      <c r="O1551"/>
      <c r="P1551" t="str">
        <f t="shared" si="173"/>
        <v/>
      </c>
      <c r="Q1551"/>
      <c r="R1551"/>
      <c r="S1551" s="151">
        <f t="shared" si="174"/>
        <v>186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1767</v>
      </c>
      <c r="D1552" s="1" t="s">
        <v>1225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1705</v>
      </c>
      <c r="K1552" s="134" t="s">
        <v>3729</v>
      </c>
      <c r="M1552" s="21" t="s">
        <v>2301</v>
      </c>
      <c r="N1552" s="21" t="s">
        <v>2949</v>
      </c>
      <c r="O1552"/>
      <c r="P1552" t="str">
        <f t="shared" si="173"/>
        <v/>
      </c>
      <c r="Q1552"/>
      <c r="R1552"/>
      <c r="S1552" s="151">
        <f t="shared" si="174"/>
        <v>187</v>
      </c>
      <c r="T1552" s="3"/>
      <c r="U1552" s="114" t="s">
        <v>3609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1733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1705</v>
      </c>
      <c r="K1553" s="134" t="s">
        <v>3729</v>
      </c>
      <c r="M1553" s="21" t="s">
        <v>2302</v>
      </c>
      <c r="N1553" s="21" t="s">
        <v>2949</v>
      </c>
      <c r="O1553"/>
      <c r="P1553" t="str">
        <f t="shared" si="173"/>
        <v/>
      </c>
      <c r="Q1553"/>
      <c r="R1553"/>
      <c r="S1553" s="151">
        <f t="shared" si="174"/>
        <v>187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1733</v>
      </c>
      <c r="D1554" s="1" t="s">
        <v>7</v>
      </c>
      <c r="E1554" s="16" t="s">
        <v>1469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1705</v>
      </c>
      <c r="K1554" s="134" t="s">
        <v>3729</v>
      </c>
      <c r="M1554" s="21" t="s">
        <v>2306</v>
      </c>
      <c r="N1554" s="21" t="s">
        <v>2949</v>
      </c>
      <c r="O1554"/>
      <c r="P1554" t="str">
        <f t="shared" si="173"/>
        <v>NOT EQUAL</v>
      </c>
      <c r="Q1554"/>
      <c r="R1554"/>
      <c r="S1554" s="151">
        <f t="shared" si="174"/>
        <v>187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1733</v>
      </c>
      <c r="D1555" s="1" t="s">
        <v>7</v>
      </c>
      <c r="E1555" s="16" t="s">
        <v>1470</v>
      </c>
      <c r="F1555" s="16" t="s">
        <v>1471</v>
      </c>
      <c r="G1555" s="114">
        <v>0</v>
      </c>
      <c r="H1555" s="114">
        <v>0</v>
      </c>
      <c r="I1555" s="16" t="s">
        <v>3</v>
      </c>
      <c r="J1555" s="16" t="s">
        <v>1705</v>
      </c>
      <c r="K1555" s="134" t="s">
        <v>3729</v>
      </c>
      <c r="M1555" s="21" t="s">
        <v>2307</v>
      </c>
      <c r="N1555" s="21" t="s">
        <v>2949</v>
      </c>
      <c r="O1555"/>
      <c r="P1555" t="str">
        <f t="shared" si="173"/>
        <v>NOT EQUAL</v>
      </c>
      <c r="Q1555"/>
      <c r="R1555"/>
      <c r="S1555" s="151">
        <f t="shared" si="174"/>
        <v>187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1733</v>
      </c>
      <c r="D1556" s="1" t="s">
        <v>7</v>
      </c>
      <c r="E1556" s="16" t="s">
        <v>1472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1705</v>
      </c>
      <c r="K1556" s="134" t="s">
        <v>3729</v>
      </c>
      <c r="M1556" s="21" t="s">
        <v>2308</v>
      </c>
      <c r="N1556" s="21" t="s">
        <v>2949</v>
      </c>
      <c r="O1556"/>
      <c r="P1556" t="str">
        <f t="shared" si="173"/>
        <v>NOT EQUAL</v>
      </c>
      <c r="Q1556"/>
      <c r="R1556"/>
      <c r="S1556" s="151">
        <f t="shared" si="174"/>
        <v>187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3309</v>
      </c>
      <c r="D1557" s="36" t="s">
        <v>2309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1705</v>
      </c>
      <c r="K1557" s="134" t="s">
        <v>3729</v>
      </c>
      <c r="M1557" s="21" t="s">
        <v>2309</v>
      </c>
      <c r="N1557" s="21" t="s">
        <v>2949</v>
      </c>
      <c r="O1557"/>
      <c r="P1557" t="str">
        <f t="shared" si="173"/>
        <v/>
      </c>
      <c r="Q1557"/>
      <c r="R1557"/>
      <c r="S1557" s="151">
        <f t="shared" si="174"/>
        <v>187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1733</v>
      </c>
      <c r="D1558" s="1" t="s">
        <v>7</v>
      </c>
      <c r="E1558" s="16" t="s">
        <v>1473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1705</v>
      </c>
      <c r="K1558" s="134" t="s">
        <v>3729</v>
      </c>
      <c r="M1558" s="21" t="s">
        <v>2310</v>
      </c>
      <c r="N1558" s="21" t="s">
        <v>2949</v>
      </c>
      <c r="O1558"/>
      <c r="P1558" t="str">
        <f t="shared" si="173"/>
        <v>NOT EQUAL</v>
      </c>
      <c r="Q1558"/>
      <c r="R1558"/>
      <c r="S1558" s="151">
        <f t="shared" si="174"/>
        <v>187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1733</v>
      </c>
      <c r="D1559" s="1" t="s">
        <v>7</v>
      </c>
      <c r="E1559" s="16" t="s">
        <v>1474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1705</v>
      </c>
      <c r="K1559" s="134" t="s">
        <v>3729</v>
      </c>
      <c r="M1559" s="21" t="s">
        <v>3537</v>
      </c>
      <c r="N1559" s="21" t="s">
        <v>2949</v>
      </c>
      <c r="O1559"/>
      <c r="P1559" t="str">
        <f t="shared" si="173"/>
        <v>NOT EQUAL</v>
      </c>
      <c r="Q1559"/>
      <c r="R1559"/>
      <c r="S1559" s="151">
        <f t="shared" si="174"/>
        <v>187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1733</v>
      </c>
      <c r="D1560" s="1" t="s">
        <v>7</v>
      </c>
      <c r="E1560" s="16" t="s">
        <v>1476</v>
      </c>
      <c r="F1560" s="16" t="s">
        <v>1477</v>
      </c>
      <c r="G1560" s="114">
        <v>0</v>
      </c>
      <c r="H1560" s="114">
        <v>0</v>
      </c>
      <c r="I1560" s="16" t="s">
        <v>3</v>
      </c>
      <c r="J1560" s="16" t="s">
        <v>1705</v>
      </c>
      <c r="K1560" s="134" t="s">
        <v>3729</v>
      </c>
      <c r="M1560" s="21" t="s">
        <v>2311</v>
      </c>
      <c r="N1560" s="21" t="s">
        <v>2949</v>
      </c>
      <c r="O1560"/>
      <c r="P1560" t="str">
        <f t="shared" si="173"/>
        <v>NOT EQUAL</v>
      </c>
      <c r="Q1560"/>
      <c r="R1560"/>
      <c r="S1560" s="151">
        <f t="shared" si="174"/>
        <v>187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1733</v>
      </c>
      <c r="D1561" s="1" t="s">
        <v>7</v>
      </c>
      <c r="E1561" s="16" t="s">
        <v>1478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1705</v>
      </c>
      <c r="K1561" s="134" t="s">
        <v>3729</v>
      </c>
      <c r="M1561" s="21" t="s">
        <v>2312</v>
      </c>
      <c r="N1561" s="21" t="s">
        <v>2949</v>
      </c>
      <c r="O1561"/>
      <c r="P1561" t="str">
        <f t="shared" si="173"/>
        <v>NOT EQUAL</v>
      </c>
      <c r="Q1561"/>
      <c r="R1561"/>
      <c r="S1561" s="151">
        <f t="shared" si="174"/>
        <v>187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1733</v>
      </c>
      <c r="D1562" s="1" t="s">
        <v>7</v>
      </c>
      <c r="E1562" s="16" t="s">
        <v>1479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1705</v>
      </c>
      <c r="K1562" s="134" t="s">
        <v>3729</v>
      </c>
      <c r="M1562" s="21" t="s">
        <v>2313</v>
      </c>
      <c r="N1562" s="21" t="s">
        <v>2949</v>
      </c>
      <c r="O1562"/>
      <c r="P1562" t="str">
        <f t="shared" si="173"/>
        <v>NOT EQUAL</v>
      </c>
      <c r="Q1562"/>
      <c r="R1562"/>
      <c r="S1562" s="151">
        <f t="shared" si="174"/>
        <v>187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1733</v>
      </c>
      <c r="D1563" s="1" t="s">
        <v>7</v>
      </c>
      <c r="E1563" s="16" t="s">
        <v>1480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1705</v>
      </c>
      <c r="K1563" s="134" t="s">
        <v>3729</v>
      </c>
      <c r="M1563" s="21" t="s">
        <v>2314</v>
      </c>
      <c r="N1563" s="21" t="s">
        <v>2949</v>
      </c>
      <c r="O1563"/>
      <c r="P1563" t="str">
        <f t="shared" si="173"/>
        <v>NOT EQUAL</v>
      </c>
      <c r="Q1563"/>
      <c r="R1563"/>
      <c r="S1563" s="151">
        <f t="shared" si="174"/>
        <v>187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1733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1705</v>
      </c>
      <c r="K1564" s="134" t="s">
        <v>3729</v>
      </c>
      <c r="M1564" s="21" t="s">
        <v>2315</v>
      </c>
      <c r="N1564" s="21" t="s">
        <v>2949</v>
      </c>
      <c r="O1564"/>
      <c r="P1564" t="str">
        <f t="shared" si="173"/>
        <v/>
      </c>
      <c r="Q1564"/>
      <c r="R1564"/>
      <c r="S1564" s="151">
        <f t="shared" si="174"/>
        <v>187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1733</v>
      </c>
      <c r="D1565" s="1" t="s">
        <v>7</v>
      </c>
      <c r="E1565" s="16" t="s">
        <v>1481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1705</v>
      </c>
      <c r="K1565" s="134" t="s">
        <v>3729</v>
      </c>
      <c r="M1565" s="21" t="s">
        <v>2316</v>
      </c>
      <c r="N1565" s="21" t="s">
        <v>2949</v>
      </c>
      <c r="O1565"/>
      <c r="P1565" t="str">
        <f t="shared" si="173"/>
        <v>NOT EQUAL</v>
      </c>
      <c r="Q1565"/>
      <c r="R1565"/>
      <c r="S1565" s="151">
        <f t="shared" si="174"/>
        <v>187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1733</v>
      </c>
      <c r="D1566" s="1" t="s">
        <v>7</v>
      </c>
      <c r="E1566" s="16" t="s">
        <v>1482</v>
      </c>
      <c r="F1566" s="16" t="s">
        <v>1483</v>
      </c>
      <c r="G1566" s="114">
        <v>0</v>
      </c>
      <c r="H1566" s="114">
        <v>0</v>
      </c>
      <c r="I1566" s="16" t="s">
        <v>3</v>
      </c>
      <c r="J1566" s="16" t="s">
        <v>1705</v>
      </c>
      <c r="K1566" s="134" t="s">
        <v>3729</v>
      </c>
      <c r="M1566" s="21" t="s">
        <v>2317</v>
      </c>
      <c r="N1566" s="21" t="s">
        <v>2949</v>
      </c>
      <c r="O1566"/>
      <c r="P1566" t="str">
        <f t="shared" si="173"/>
        <v>NOT EQUAL</v>
      </c>
      <c r="Q1566"/>
      <c r="R1566"/>
      <c r="S1566" s="151">
        <f t="shared" si="174"/>
        <v>187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1733</v>
      </c>
      <c r="D1567" s="1" t="s">
        <v>7</v>
      </c>
      <c r="E1567" s="16" t="s">
        <v>1484</v>
      </c>
      <c r="F1567" s="16" t="s">
        <v>1485</v>
      </c>
      <c r="G1567" s="114">
        <v>0</v>
      </c>
      <c r="H1567" s="114">
        <v>0</v>
      </c>
      <c r="I1567" s="16" t="s">
        <v>3</v>
      </c>
      <c r="J1567" s="16" t="s">
        <v>1705</v>
      </c>
      <c r="K1567" s="134" t="s">
        <v>3729</v>
      </c>
      <c r="M1567" s="21" t="s">
        <v>2318</v>
      </c>
      <c r="N1567" s="21" t="s">
        <v>2949</v>
      </c>
      <c r="O1567"/>
      <c r="P1567" t="str">
        <f t="shared" si="173"/>
        <v>NOT EQUAL</v>
      </c>
      <c r="Q1567"/>
      <c r="R1567"/>
      <c r="S1567" s="151">
        <f t="shared" si="174"/>
        <v>187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1733</v>
      </c>
      <c r="D1568" s="1" t="s">
        <v>7</v>
      </c>
      <c r="E1568" s="16" t="s">
        <v>1486</v>
      </c>
      <c r="F1568" s="16" t="s">
        <v>1487</v>
      </c>
      <c r="G1568" s="114">
        <v>0</v>
      </c>
      <c r="H1568" s="114">
        <v>0</v>
      </c>
      <c r="I1568" s="16" t="s">
        <v>3</v>
      </c>
      <c r="J1568" s="16" t="s">
        <v>1705</v>
      </c>
      <c r="K1568" s="134" t="s">
        <v>3729</v>
      </c>
      <c r="M1568" s="21" t="s">
        <v>3539</v>
      </c>
      <c r="N1568" s="21" t="s">
        <v>2949</v>
      </c>
      <c r="O1568"/>
      <c r="P1568" t="str">
        <f t="shared" si="173"/>
        <v>NOT EQUAL</v>
      </c>
      <c r="Q1568"/>
      <c r="R1568"/>
      <c r="S1568" s="151">
        <f t="shared" si="174"/>
        <v>187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1733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1705</v>
      </c>
      <c r="K1569" s="134" t="s">
        <v>3729</v>
      </c>
      <c r="M1569" s="21" t="s">
        <v>2319</v>
      </c>
      <c r="N1569" s="21" t="s">
        <v>2949</v>
      </c>
      <c r="O1569"/>
      <c r="P1569" t="str">
        <f t="shared" si="173"/>
        <v/>
      </c>
      <c r="Q1569"/>
      <c r="R1569"/>
      <c r="S1569" s="151">
        <f t="shared" si="174"/>
        <v>187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1733</v>
      </c>
      <c r="D1570" s="1" t="s">
        <v>7</v>
      </c>
      <c r="E1570" s="16" t="s">
        <v>1488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1705</v>
      </c>
      <c r="K1570" s="134" t="s">
        <v>3729</v>
      </c>
      <c r="M1570" s="21" t="s">
        <v>2320</v>
      </c>
      <c r="N1570" s="21" t="s">
        <v>2949</v>
      </c>
      <c r="O1570"/>
      <c r="P1570" t="str">
        <f t="shared" si="173"/>
        <v>NOT EQUAL</v>
      </c>
      <c r="Q1570"/>
      <c r="R1570"/>
      <c r="S1570" s="151">
        <f t="shared" si="174"/>
        <v>187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1839</v>
      </c>
      <c r="D1571" s="1" t="s">
        <v>7</v>
      </c>
      <c r="E1571" s="16" t="s">
        <v>1493</v>
      </c>
      <c r="F1571" s="16" t="s">
        <v>1493</v>
      </c>
      <c r="G1571" s="114">
        <v>0</v>
      </c>
      <c r="H1571" s="114">
        <v>0</v>
      </c>
      <c r="I1571" s="16" t="s">
        <v>3</v>
      </c>
      <c r="J1571" s="16" t="s">
        <v>1705</v>
      </c>
      <c r="K1571" s="134" t="s">
        <v>3729</v>
      </c>
      <c r="M1571" s="21" t="s">
        <v>2346</v>
      </c>
      <c r="N1571" s="21" t="s">
        <v>2949</v>
      </c>
      <c r="O1571"/>
      <c r="P1571" t="str">
        <f t="shared" si="173"/>
        <v/>
      </c>
      <c r="Q1571"/>
      <c r="R1571"/>
      <c r="S1571" s="151">
        <f t="shared" si="174"/>
        <v>187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1842</v>
      </c>
      <c r="D1572" s="1" t="s">
        <v>7</v>
      </c>
      <c r="E1572" s="16" t="s">
        <v>1500</v>
      </c>
      <c r="F1572" s="16" t="s">
        <v>1500</v>
      </c>
      <c r="G1572" s="114">
        <v>0</v>
      </c>
      <c r="H1572" s="114">
        <v>0</v>
      </c>
      <c r="I1572" s="16" t="s">
        <v>3</v>
      </c>
      <c r="J1572" s="16" t="s">
        <v>1705</v>
      </c>
      <c r="K1572" s="134" t="s">
        <v>3729</v>
      </c>
      <c r="M1572" s="21" t="s">
        <v>2358</v>
      </c>
      <c r="N1572" s="21" t="s">
        <v>2949</v>
      </c>
      <c r="O1572"/>
      <c r="P1572" t="str">
        <f t="shared" si="173"/>
        <v/>
      </c>
      <c r="Q1572"/>
      <c r="R1572"/>
      <c r="S1572" s="151">
        <f t="shared" si="174"/>
        <v>187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1733</v>
      </c>
      <c r="D1573" s="1" t="s">
        <v>7</v>
      </c>
      <c r="E1573" s="16" t="s">
        <v>1502</v>
      </c>
      <c r="F1573" s="16" t="s">
        <v>1502</v>
      </c>
      <c r="G1573" s="114">
        <v>0</v>
      </c>
      <c r="H1573" s="114">
        <v>0</v>
      </c>
      <c r="I1573" s="16" t="s">
        <v>3</v>
      </c>
      <c r="J1573" s="16" t="s">
        <v>1705</v>
      </c>
      <c r="K1573" s="134" t="s">
        <v>3729</v>
      </c>
      <c r="M1573" s="21" t="s">
        <v>2364</v>
      </c>
      <c r="N1573" s="21" t="s">
        <v>2949</v>
      </c>
      <c r="O1573"/>
      <c r="P1573" t="str">
        <f t="shared" si="173"/>
        <v/>
      </c>
      <c r="Q1573"/>
      <c r="R1573"/>
      <c r="S1573" s="151">
        <f t="shared" si="174"/>
        <v>187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3016</v>
      </c>
      <c r="D1574" s="1" t="s">
        <v>7</v>
      </c>
      <c r="E1574" s="16" t="s">
        <v>1504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1704</v>
      </c>
      <c r="K1574" s="134" t="s">
        <v>3729</v>
      </c>
      <c r="M1574" s="21" t="s">
        <v>2372</v>
      </c>
      <c r="N1574" s="21" t="s">
        <v>2949</v>
      </c>
      <c r="O1574"/>
      <c r="P1574" t="str">
        <f t="shared" si="173"/>
        <v>NOT EQUAL</v>
      </c>
      <c r="Q1574"/>
      <c r="R1574"/>
      <c r="S1574" s="151">
        <f t="shared" si="174"/>
        <v>188</v>
      </c>
      <c r="T1574" s="3" t="s">
        <v>3690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1733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1705</v>
      </c>
      <c r="K1575" s="134" t="s">
        <v>3729</v>
      </c>
      <c r="M1575" s="21" t="s">
        <v>2374</v>
      </c>
      <c r="N1575" s="21" t="s">
        <v>2949</v>
      </c>
      <c r="O1575"/>
      <c r="P1575" t="str">
        <f t="shared" si="173"/>
        <v/>
      </c>
      <c r="Q1575"/>
      <c r="R1575"/>
      <c r="S1575" s="151">
        <f t="shared" si="174"/>
        <v>188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1733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1705</v>
      </c>
      <c r="K1576" s="134" t="s">
        <v>3729</v>
      </c>
      <c r="M1576" s="21" t="s">
        <v>2375</v>
      </c>
      <c r="N1576" s="21" t="s">
        <v>2949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188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1733</v>
      </c>
      <c r="D1577" s="1" t="s">
        <v>7</v>
      </c>
      <c r="E1577" s="16" t="s">
        <v>1507</v>
      </c>
      <c r="F1577" s="16" t="s">
        <v>1507</v>
      </c>
      <c r="G1577" s="114">
        <v>0</v>
      </c>
      <c r="H1577" s="114">
        <v>0</v>
      </c>
      <c r="I1577" s="16" t="s">
        <v>3</v>
      </c>
      <c r="J1577" s="16" t="s">
        <v>1705</v>
      </c>
      <c r="K1577" s="134" t="s">
        <v>3729</v>
      </c>
      <c r="M1577" s="21" t="s">
        <v>2376</v>
      </c>
      <c r="N1577" s="21" t="s">
        <v>2949</v>
      </c>
      <c r="O1577"/>
      <c r="P1577" t="str">
        <f t="shared" si="179"/>
        <v/>
      </c>
      <c r="Q1577"/>
      <c r="R1577"/>
      <c r="S1577" s="151">
        <f t="shared" si="174"/>
        <v>188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3981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1705</v>
      </c>
      <c r="K1578" s="134" t="s">
        <v>3729</v>
      </c>
      <c r="M1578" s="21" t="s">
        <v>2377</v>
      </c>
      <c r="N1578" s="21" t="s">
        <v>2949</v>
      </c>
      <c r="O1578"/>
      <c r="P1578" t="str">
        <f t="shared" si="179"/>
        <v/>
      </c>
      <c r="Q1578"/>
      <c r="R1578"/>
      <c r="S1578" s="151">
        <f t="shared" si="174"/>
        <v>189</v>
      </c>
      <c r="T1578" s="3" t="s">
        <v>3718</v>
      </c>
      <c r="U1578" s="118" t="s">
        <v>3609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1733</v>
      </c>
      <c r="D1579" s="1" t="s">
        <v>7</v>
      </c>
      <c r="E1579" s="16" t="s">
        <v>1509</v>
      </c>
      <c r="F1579" s="16" t="s">
        <v>1509</v>
      </c>
      <c r="G1579" s="114">
        <v>0</v>
      </c>
      <c r="H1579" s="114">
        <v>0</v>
      </c>
      <c r="I1579" s="16" t="s">
        <v>3</v>
      </c>
      <c r="J1579" s="16" t="s">
        <v>1705</v>
      </c>
      <c r="K1579" s="134" t="s">
        <v>3729</v>
      </c>
      <c r="M1579" s="21" t="s">
        <v>2379</v>
      </c>
      <c r="N1579" s="21" t="s">
        <v>2949</v>
      </c>
      <c r="O1579"/>
      <c r="P1579" t="str">
        <f t="shared" si="179"/>
        <v/>
      </c>
      <c r="Q1579"/>
      <c r="R1579"/>
      <c r="S1579" s="151">
        <f t="shared" si="174"/>
        <v>189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1733</v>
      </c>
      <c r="D1580" s="1" t="s">
        <v>7</v>
      </c>
      <c r="E1580" s="16" t="s">
        <v>1510</v>
      </c>
      <c r="F1580" s="16" t="s">
        <v>1510</v>
      </c>
      <c r="G1580" s="114">
        <v>0</v>
      </c>
      <c r="H1580" s="114">
        <v>0</v>
      </c>
      <c r="I1580" s="16" t="s">
        <v>3</v>
      </c>
      <c r="J1580" s="16" t="s">
        <v>1705</v>
      </c>
      <c r="K1580" s="134" t="s">
        <v>3729</v>
      </c>
      <c r="M1580" s="21" t="s">
        <v>2380</v>
      </c>
      <c r="N1580" s="21" t="s">
        <v>2949</v>
      </c>
      <c r="O1580"/>
      <c r="P1580" t="str">
        <f t="shared" si="179"/>
        <v/>
      </c>
      <c r="Q1580"/>
      <c r="R1580"/>
      <c r="S1580" s="151">
        <f t="shared" si="174"/>
        <v>189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3507</v>
      </c>
      <c r="D1581" s="71" t="s">
        <v>3588</v>
      </c>
      <c r="E1581" s="72" t="s">
        <v>3589</v>
      </c>
      <c r="F1581" s="72" t="s">
        <v>3589</v>
      </c>
      <c r="G1581" s="73">
        <v>0</v>
      </c>
      <c r="H1581" s="73">
        <v>0</v>
      </c>
      <c r="I1581" s="74" t="s">
        <v>3</v>
      </c>
      <c r="J1581" s="74" t="s">
        <v>1705</v>
      </c>
      <c r="K1581" s="134" t="s">
        <v>3729</v>
      </c>
      <c r="M1581" s="75" t="s">
        <v>3590</v>
      </c>
      <c r="N1581" s="75"/>
      <c r="O1581"/>
      <c r="P1581" t="str">
        <f t="shared" si="179"/>
        <v/>
      </c>
      <c r="Q1581"/>
      <c r="R1581"/>
      <c r="S1581" s="151">
        <f t="shared" si="174"/>
        <v>189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1733</v>
      </c>
      <c r="D1582" s="1" t="s">
        <v>7</v>
      </c>
      <c r="E1582" s="16" t="s">
        <v>1513</v>
      </c>
      <c r="F1582" s="16" t="s">
        <v>1513</v>
      </c>
      <c r="G1582" s="114">
        <v>0</v>
      </c>
      <c r="H1582" s="114">
        <v>0</v>
      </c>
      <c r="I1582" s="16" t="s">
        <v>3</v>
      </c>
      <c r="J1582" s="16" t="s">
        <v>1705</v>
      </c>
      <c r="K1582" s="134" t="s">
        <v>3729</v>
      </c>
      <c r="M1582" s="21" t="s">
        <v>2387</v>
      </c>
      <c r="N1582" s="21" t="s">
        <v>2949</v>
      </c>
      <c r="O1582"/>
      <c r="P1582" t="str">
        <f t="shared" si="179"/>
        <v/>
      </c>
      <c r="Q1582"/>
      <c r="R1582"/>
      <c r="S1582" s="151">
        <f t="shared" si="174"/>
        <v>189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1733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1705</v>
      </c>
      <c r="K1583" s="134" t="s">
        <v>3729</v>
      </c>
      <c r="M1583" s="21" t="s">
        <v>2390</v>
      </c>
      <c r="N1583" s="21" t="s">
        <v>2949</v>
      </c>
      <c r="O1583"/>
      <c r="P1583" t="str">
        <f t="shared" si="179"/>
        <v/>
      </c>
      <c r="Q1583"/>
      <c r="R1583"/>
      <c r="S1583" s="151">
        <f t="shared" si="174"/>
        <v>189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1733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1705</v>
      </c>
      <c r="K1584" s="134" t="s">
        <v>3729</v>
      </c>
      <c r="M1584" s="21" t="s">
        <v>2395</v>
      </c>
      <c r="N1584" s="21" t="s">
        <v>2949</v>
      </c>
      <c r="O1584"/>
      <c r="P1584" t="str">
        <f t="shared" si="179"/>
        <v/>
      </c>
      <c r="Q1584"/>
      <c r="R1584"/>
      <c r="S1584" s="151">
        <f t="shared" si="174"/>
        <v>189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1733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1705</v>
      </c>
      <c r="K1585" s="134" t="s">
        <v>3729</v>
      </c>
      <c r="M1585" s="21" t="s">
        <v>2397</v>
      </c>
      <c r="N1585" s="21" t="s">
        <v>2949</v>
      </c>
      <c r="O1585"/>
      <c r="P1585" t="str">
        <f t="shared" si="179"/>
        <v/>
      </c>
      <c r="Q1585"/>
      <c r="R1585"/>
      <c r="S1585" s="151">
        <f t="shared" si="174"/>
        <v>189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1767</v>
      </c>
      <c r="D1586" s="1" t="s">
        <v>1227</v>
      </c>
      <c r="E1586" s="16" t="s">
        <v>1518</v>
      </c>
      <c r="F1586" s="16" t="s">
        <v>1518</v>
      </c>
      <c r="G1586" s="114">
        <v>0</v>
      </c>
      <c r="H1586" s="114">
        <v>0</v>
      </c>
      <c r="I1586" s="16" t="s">
        <v>3</v>
      </c>
      <c r="J1586" s="16" t="s">
        <v>1705</v>
      </c>
      <c r="K1586" s="134" t="s">
        <v>3729</v>
      </c>
      <c r="M1586" s="21" t="s">
        <v>2403</v>
      </c>
      <c r="N1586" s="21" t="s">
        <v>2949</v>
      </c>
      <c r="O1586"/>
      <c r="P1586" t="str">
        <f t="shared" si="179"/>
        <v/>
      </c>
      <c r="Q1586"/>
      <c r="R1586"/>
      <c r="S1586" s="151">
        <f t="shared" si="174"/>
        <v>190</v>
      </c>
      <c r="T1586" s="3"/>
      <c r="U1586" s="114" t="s">
        <v>3609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1768</v>
      </c>
      <c r="D1587" s="1" t="s">
        <v>1227</v>
      </c>
      <c r="E1587" s="16" t="s">
        <v>1519</v>
      </c>
      <c r="F1587" s="16" t="s">
        <v>1519</v>
      </c>
      <c r="G1587" s="114">
        <v>0</v>
      </c>
      <c r="H1587" s="114">
        <v>0</v>
      </c>
      <c r="I1587" s="16" t="s">
        <v>3</v>
      </c>
      <c r="J1587" s="16" t="s">
        <v>1704</v>
      </c>
      <c r="K1587" s="134" t="s">
        <v>3729</v>
      </c>
      <c r="M1587" s="21" t="s">
        <v>2404</v>
      </c>
      <c r="N1587" s="21" t="s">
        <v>2949</v>
      </c>
      <c r="O1587"/>
      <c r="P1587" t="str">
        <f t="shared" si="179"/>
        <v/>
      </c>
      <c r="Q1587"/>
      <c r="R1587"/>
      <c r="S1587" s="151">
        <f t="shared" si="174"/>
        <v>191</v>
      </c>
      <c r="T1587" s="3" t="s">
        <v>3689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1846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1704</v>
      </c>
      <c r="K1588" s="134" t="s">
        <v>3729</v>
      </c>
      <c r="M1588" s="21" t="s">
        <v>2406</v>
      </c>
      <c r="N1588" s="21" t="s">
        <v>2949</v>
      </c>
      <c r="O1588"/>
      <c r="P1588" t="str">
        <f t="shared" si="179"/>
        <v/>
      </c>
      <c r="Q1588"/>
      <c r="R1588"/>
      <c r="S1588" s="151">
        <f t="shared" si="174"/>
        <v>192</v>
      </c>
      <c r="T1588" s="3" t="s">
        <v>3690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1847</v>
      </c>
      <c r="D1589" s="51" t="s">
        <v>3258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1705</v>
      </c>
      <c r="K1589" s="134" t="s">
        <v>3729</v>
      </c>
      <c r="L1589" s="1" t="s">
        <v>309</v>
      </c>
      <c r="M1589" s="21" t="s">
        <v>2407</v>
      </c>
      <c r="N1589" s="21" t="s">
        <v>2949</v>
      </c>
      <c r="O1589"/>
      <c r="P1589" t="str">
        <f t="shared" si="179"/>
        <v>NOT EQUAL</v>
      </c>
      <c r="Q1589"/>
      <c r="R1589"/>
      <c r="S1589" s="151">
        <f t="shared" si="174"/>
        <v>192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1849</v>
      </c>
      <c r="D1590" s="1" t="s">
        <v>7</v>
      </c>
      <c r="E1590" s="16" t="s">
        <v>1522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1705</v>
      </c>
      <c r="K1590" s="134" t="s">
        <v>3729</v>
      </c>
      <c r="M1590" s="21" t="s">
        <v>2409</v>
      </c>
      <c r="N1590" s="21" t="s">
        <v>2949</v>
      </c>
      <c r="O1590"/>
      <c r="P1590" t="str">
        <f t="shared" si="179"/>
        <v>NOT EQUAL</v>
      </c>
      <c r="Q1590"/>
      <c r="R1590"/>
      <c r="S1590" s="151">
        <f t="shared" si="174"/>
        <v>192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1850</v>
      </c>
      <c r="D1591" s="1" t="s">
        <v>7</v>
      </c>
      <c r="E1591" s="16" t="s">
        <v>1523</v>
      </c>
      <c r="F1591" s="16" t="s">
        <v>1523</v>
      </c>
      <c r="G1591" s="114">
        <v>0</v>
      </c>
      <c r="H1591" s="114">
        <v>0</v>
      </c>
      <c r="I1591" s="16" t="s">
        <v>3</v>
      </c>
      <c r="J1591" s="16" t="s">
        <v>1704</v>
      </c>
      <c r="K1591" s="134" t="s">
        <v>3729</v>
      </c>
      <c r="M1591" s="21" t="s">
        <v>2410</v>
      </c>
      <c r="N1591" s="21" t="s">
        <v>2949</v>
      </c>
      <c r="O1591"/>
      <c r="P1591" t="str">
        <f t="shared" si="179"/>
        <v/>
      </c>
      <c r="Q1591"/>
      <c r="R1591"/>
      <c r="S1591" s="151">
        <f t="shared" si="174"/>
        <v>193</v>
      </c>
      <c r="T1591" s="3" t="s">
        <v>3715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1851</v>
      </c>
      <c r="D1592" s="1" t="s">
        <v>7</v>
      </c>
      <c r="E1592" s="16" t="s">
        <v>1524</v>
      </c>
      <c r="F1592" s="16" t="s">
        <v>1524</v>
      </c>
      <c r="G1592" s="114">
        <v>0</v>
      </c>
      <c r="H1592" s="114">
        <v>0</v>
      </c>
      <c r="I1592" s="16" t="s">
        <v>3</v>
      </c>
      <c r="J1592" s="16" t="s">
        <v>1704</v>
      </c>
      <c r="K1592" s="134" t="s">
        <v>3729</v>
      </c>
      <c r="M1592" s="21" t="s">
        <v>2411</v>
      </c>
      <c r="N1592" s="21" t="s">
        <v>2949</v>
      </c>
      <c r="O1592"/>
      <c r="P1592" t="str">
        <f t="shared" si="179"/>
        <v/>
      </c>
      <c r="Q1592"/>
      <c r="R1592"/>
      <c r="S1592" s="151">
        <f t="shared" si="174"/>
        <v>194</v>
      </c>
      <c r="T1592" s="3" t="s">
        <v>3715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1852</v>
      </c>
      <c r="D1593" s="30" t="s">
        <v>3018</v>
      </c>
      <c r="E1593" s="16" t="s">
        <v>1525</v>
      </c>
      <c r="F1593" s="16" t="s">
        <v>1525</v>
      </c>
      <c r="G1593" s="114">
        <v>0</v>
      </c>
      <c r="H1593" s="114">
        <v>99</v>
      </c>
      <c r="I1593" s="16" t="s">
        <v>3</v>
      </c>
      <c r="J1593" s="16" t="s">
        <v>1704</v>
      </c>
      <c r="K1593" s="134" t="s">
        <v>3729</v>
      </c>
      <c r="M1593" s="21" t="s">
        <v>2412</v>
      </c>
      <c r="N1593" s="21" t="s">
        <v>2949</v>
      </c>
      <c r="O1593"/>
      <c r="P1593" t="str">
        <f t="shared" si="179"/>
        <v/>
      </c>
      <c r="Q1593"/>
      <c r="R1593"/>
      <c r="S1593" s="151">
        <f t="shared" si="174"/>
        <v>195</v>
      </c>
      <c r="T1593" s="3" t="s">
        <v>3715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1733</v>
      </c>
      <c r="D1594" s="1" t="s">
        <v>7</v>
      </c>
      <c r="E1594" s="16" t="s">
        <v>1529</v>
      </c>
      <c r="F1594" s="16" t="s">
        <v>1529</v>
      </c>
      <c r="G1594" s="114">
        <v>0</v>
      </c>
      <c r="H1594" s="114">
        <v>0</v>
      </c>
      <c r="I1594" s="16" t="s">
        <v>3</v>
      </c>
      <c r="J1594" s="16" t="s">
        <v>1705</v>
      </c>
      <c r="K1594" s="134" t="s">
        <v>3729</v>
      </c>
      <c r="M1594" s="21" t="s">
        <v>2419</v>
      </c>
      <c r="N1594" s="21" t="s">
        <v>2949</v>
      </c>
      <c r="O1594"/>
      <c r="P1594" t="str">
        <f t="shared" si="179"/>
        <v/>
      </c>
      <c r="Q1594"/>
      <c r="R1594"/>
      <c r="S1594" s="151">
        <f t="shared" si="174"/>
        <v>195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1859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1704</v>
      </c>
      <c r="K1595" s="134" t="s">
        <v>3729</v>
      </c>
      <c r="M1595" s="21" t="s">
        <v>2423</v>
      </c>
      <c r="N1595" s="21" t="s">
        <v>2949</v>
      </c>
      <c r="O1595"/>
      <c r="P1595" t="str">
        <f t="shared" si="179"/>
        <v/>
      </c>
      <c r="Q1595"/>
      <c r="R1595"/>
      <c r="S1595" s="151">
        <f t="shared" si="174"/>
        <v>196</v>
      </c>
      <c r="T1595" s="3" t="s">
        <v>3694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1733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1705</v>
      </c>
      <c r="K1596" s="134" t="s">
        <v>3729</v>
      </c>
      <c r="M1596" s="21" t="s">
        <v>2428</v>
      </c>
      <c r="N1596" s="21" t="s">
        <v>2949</v>
      </c>
      <c r="O1596"/>
      <c r="P1596" t="str">
        <f t="shared" si="179"/>
        <v/>
      </c>
      <c r="Q1596"/>
      <c r="R1596"/>
      <c r="S1596" s="151">
        <f t="shared" si="174"/>
        <v>196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1860</v>
      </c>
      <c r="D1597" s="1" t="s">
        <v>52</v>
      </c>
      <c r="E1597" s="16" t="s">
        <v>1532</v>
      </c>
      <c r="F1597" s="16" t="s">
        <v>1532</v>
      </c>
      <c r="G1597" s="114">
        <v>0</v>
      </c>
      <c r="H1597" s="114">
        <v>0</v>
      </c>
      <c r="I1597" s="16" t="s">
        <v>3</v>
      </c>
      <c r="J1597" s="16" t="s">
        <v>1705</v>
      </c>
      <c r="K1597" s="134" t="s">
        <v>3729</v>
      </c>
      <c r="M1597" s="21" t="s">
        <v>2429</v>
      </c>
      <c r="N1597" s="21" t="s">
        <v>2949</v>
      </c>
      <c r="O1597"/>
      <c r="P1597" t="str">
        <f t="shared" si="179"/>
        <v/>
      </c>
      <c r="Q1597"/>
      <c r="R1597"/>
      <c r="S1597" s="151">
        <f t="shared" si="174"/>
        <v>196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1861</v>
      </c>
      <c r="D1598" s="1" t="s">
        <v>7</v>
      </c>
      <c r="E1598" s="16" t="s">
        <v>1533</v>
      </c>
      <c r="F1598" s="16" t="s">
        <v>1533</v>
      </c>
      <c r="G1598" s="114">
        <v>0</v>
      </c>
      <c r="H1598" s="114">
        <v>0</v>
      </c>
      <c r="I1598" s="16" t="s">
        <v>3</v>
      </c>
      <c r="J1598" s="16" t="s">
        <v>1704</v>
      </c>
      <c r="K1598" s="134" t="s">
        <v>3729</v>
      </c>
      <c r="M1598" s="21" t="s">
        <v>2430</v>
      </c>
      <c r="N1598" s="21" t="s">
        <v>2949</v>
      </c>
      <c r="O1598"/>
      <c r="P1598" t="str">
        <f t="shared" si="179"/>
        <v/>
      </c>
      <c r="Q1598"/>
      <c r="R1598"/>
      <c r="S1598" s="151">
        <f t="shared" si="174"/>
        <v>197</v>
      </c>
      <c r="T1598" s="3" t="s">
        <v>3694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1862</v>
      </c>
      <c r="D1599" s="1" t="s">
        <v>7</v>
      </c>
      <c r="E1599" s="16" t="s">
        <v>1534</v>
      </c>
      <c r="F1599" s="16" t="s">
        <v>1534</v>
      </c>
      <c r="G1599" s="114">
        <v>0</v>
      </c>
      <c r="H1599" s="114">
        <v>0</v>
      </c>
      <c r="I1599" s="16" t="s">
        <v>3</v>
      </c>
      <c r="J1599" s="16" t="s">
        <v>1704</v>
      </c>
      <c r="K1599" s="134" t="s">
        <v>3729</v>
      </c>
      <c r="M1599" s="21" t="s">
        <v>2431</v>
      </c>
      <c r="N1599" s="21" t="s">
        <v>2949</v>
      </c>
      <c r="O1599"/>
      <c r="P1599" t="str">
        <f t="shared" si="179"/>
        <v/>
      </c>
      <c r="Q1599"/>
      <c r="R1599"/>
      <c r="S1599" s="151">
        <f t="shared" si="174"/>
        <v>198</v>
      </c>
      <c r="T1599" s="3" t="s">
        <v>3694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1733</v>
      </c>
      <c r="D1600" s="51" t="s">
        <v>3258</v>
      </c>
      <c r="E1600" s="17" t="s">
        <v>2978</v>
      </c>
      <c r="F1600" s="17" t="s">
        <v>2978</v>
      </c>
      <c r="G1600" s="114">
        <v>0</v>
      </c>
      <c r="H1600" s="114">
        <v>0</v>
      </c>
      <c r="I1600" s="16" t="s">
        <v>3</v>
      </c>
      <c r="J1600" s="16" t="s">
        <v>1705</v>
      </c>
      <c r="K1600" s="134" t="s">
        <v>3729</v>
      </c>
      <c r="M1600" s="21" t="s">
        <v>2437</v>
      </c>
      <c r="N1600" s="21" t="s">
        <v>2949</v>
      </c>
      <c r="O1600"/>
      <c r="P1600" t="str">
        <f t="shared" si="179"/>
        <v/>
      </c>
      <c r="Q1600"/>
      <c r="R1600"/>
      <c r="S1600" s="151">
        <f t="shared" si="174"/>
        <v>198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1863</v>
      </c>
      <c r="D1601" s="51" t="s">
        <v>3258</v>
      </c>
      <c r="E1601" s="17" t="s">
        <v>2979</v>
      </c>
      <c r="F1601" s="17" t="s">
        <v>2979</v>
      </c>
      <c r="G1601" s="114">
        <v>0</v>
      </c>
      <c r="H1601" s="114">
        <v>0</v>
      </c>
      <c r="I1601" s="16" t="s">
        <v>3</v>
      </c>
      <c r="J1601" s="16" t="s">
        <v>1704</v>
      </c>
      <c r="K1601" s="134" t="s">
        <v>3729</v>
      </c>
      <c r="M1601" s="21" t="s">
        <v>2438</v>
      </c>
      <c r="N1601" s="21" t="s">
        <v>2949</v>
      </c>
      <c r="O1601"/>
      <c r="P1601" t="str">
        <f t="shared" si="179"/>
        <v/>
      </c>
      <c r="Q1601"/>
      <c r="R1601"/>
      <c r="S1601" s="151">
        <f t="shared" si="174"/>
        <v>199</v>
      </c>
      <c r="T1601" s="3" t="s">
        <v>3713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1864</v>
      </c>
      <c r="D1602" s="1" t="s">
        <v>7</v>
      </c>
      <c r="E1602" s="16" t="s">
        <v>1536</v>
      </c>
      <c r="F1602" s="16" t="s">
        <v>1536</v>
      </c>
      <c r="G1602" s="114">
        <v>0</v>
      </c>
      <c r="H1602" s="114">
        <v>0</v>
      </c>
      <c r="I1602" s="16" t="s">
        <v>3</v>
      </c>
      <c r="J1602" s="16" t="s">
        <v>1704</v>
      </c>
      <c r="K1602" s="134" t="s">
        <v>3729</v>
      </c>
      <c r="M1602" s="21" t="s">
        <v>2439</v>
      </c>
      <c r="N1602" s="21" t="s">
        <v>2949</v>
      </c>
      <c r="O1602"/>
      <c r="P1602" t="str">
        <f t="shared" si="179"/>
        <v/>
      </c>
      <c r="Q1602"/>
      <c r="R1602"/>
      <c r="S1602" s="151">
        <f t="shared" si="174"/>
        <v>200</v>
      </c>
      <c r="T1602" s="3" t="s">
        <v>3690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1733</v>
      </c>
      <c r="D1603" s="1" t="s">
        <v>7</v>
      </c>
      <c r="E1603" s="16" t="s">
        <v>1537</v>
      </c>
      <c r="F1603" s="16" t="s">
        <v>1537</v>
      </c>
      <c r="G1603" s="114">
        <v>0</v>
      </c>
      <c r="H1603" s="114">
        <v>0</v>
      </c>
      <c r="I1603" s="16" t="s">
        <v>3</v>
      </c>
      <c r="J1603" s="16" t="s">
        <v>1705</v>
      </c>
      <c r="K1603" s="134" t="s">
        <v>3729</v>
      </c>
      <c r="M1603" s="21" t="s">
        <v>2440</v>
      </c>
      <c r="N1603" s="21" t="s">
        <v>2949</v>
      </c>
      <c r="O1603"/>
      <c r="P1603" t="str">
        <f t="shared" si="179"/>
        <v/>
      </c>
      <c r="Q1603"/>
      <c r="R1603"/>
      <c r="S1603" s="151">
        <f t="shared" si="174"/>
        <v>200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3591</v>
      </c>
      <c r="D1604" s="1" t="s">
        <v>7</v>
      </c>
      <c r="E1604" s="16" t="s">
        <v>1538</v>
      </c>
      <c r="F1604" s="16" t="s">
        <v>1538</v>
      </c>
      <c r="G1604" s="114">
        <v>0</v>
      </c>
      <c r="H1604" s="114">
        <v>0</v>
      </c>
      <c r="I1604" s="16" t="s">
        <v>3</v>
      </c>
      <c r="J1604" s="16" t="s">
        <v>1704</v>
      </c>
      <c r="K1604" s="134" t="s">
        <v>3729</v>
      </c>
      <c r="M1604" s="21" t="s">
        <v>2441</v>
      </c>
      <c r="N1604" s="21" t="s">
        <v>2949</v>
      </c>
      <c r="O1604"/>
      <c r="P1604" t="str">
        <f t="shared" si="179"/>
        <v/>
      </c>
      <c r="Q1604"/>
      <c r="R1604"/>
      <c r="S1604" s="151">
        <f t="shared" si="174"/>
        <v>200</v>
      </c>
      <c r="T1604" s="3"/>
      <c r="U1604" s="115" t="s">
        <v>3602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3592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1704</v>
      </c>
      <c r="K1605" s="134" t="s">
        <v>3729</v>
      </c>
      <c r="M1605" s="21" t="s">
        <v>2442</v>
      </c>
      <c r="N1605" s="21" t="s">
        <v>2949</v>
      </c>
      <c r="O1605"/>
      <c r="P1605" t="str">
        <f t="shared" si="179"/>
        <v/>
      </c>
      <c r="Q1605"/>
      <c r="R1605"/>
      <c r="S1605" s="151">
        <f t="shared" si="174"/>
        <v>200</v>
      </c>
      <c r="T1605" s="3"/>
      <c r="U1605" s="115" t="s">
        <v>3602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1733</v>
      </c>
      <c r="D1606" s="1" t="s">
        <v>7</v>
      </c>
      <c r="E1606" s="16" t="s">
        <v>1540</v>
      </c>
      <c r="F1606" s="16" t="s">
        <v>1540</v>
      </c>
      <c r="G1606" s="114">
        <v>0</v>
      </c>
      <c r="H1606" s="114">
        <v>0</v>
      </c>
      <c r="I1606" s="16" t="s">
        <v>3</v>
      </c>
      <c r="J1606" s="16" t="s">
        <v>1705</v>
      </c>
      <c r="K1606" s="134" t="s">
        <v>3729</v>
      </c>
      <c r="M1606" s="21" t="s">
        <v>2445</v>
      </c>
      <c r="N1606" s="21" t="s">
        <v>2949</v>
      </c>
      <c r="O1606"/>
      <c r="P1606" t="str">
        <f t="shared" si="179"/>
        <v/>
      </c>
      <c r="Q1606"/>
      <c r="R1606"/>
      <c r="S1606" s="151">
        <f t="shared" si="174"/>
        <v>200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1733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1705</v>
      </c>
      <c r="K1607" s="134" t="s">
        <v>3729</v>
      </c>
      <c r="M1607" s="21" t="s">
        <v>2446</v>
      </c>
      <c r="N1607" s="21" t="s">
        <v>2949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200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1733</v>
      </c>
      <c r="D1608" s="1" t="s">
        <v>7</v>
      </c>
      <c r="E1608" s="16" t="s">
        <v>1542</v>
      </c>
      <c r="F1608" s="16" t="s">
        <v>1542</v>
      </c>
      <c r="G1608" s="114">
        <v>0</v>
      </c>
      <c r="H1608" s="114">
        <v>0</v>
      </c>
      <c r="I1608" s="16" t="s">
        <v>3</v>
      </c>
      <c r="J1608" s="16" t="s">
        <v>1705</v>
      </c>
      <c r="K1608" s="134" t="s">
        <v>3729</v>
      </c>
      <c r="M1608" s="21" t="s">
        <v>2448</v>
      </c>
      <c r="N1608" s="21" t="s">
        <v>2949</v>
      </c>
      <c r="O1608"/>
      <c r="P1608" t="str">
        <f t="shared" si="179"/>
        <v/>
      </c>
      <c r="Q1608"/>
      <c r="R1608"/>
      <c r="S1608" s="151">
        <f t="shared" si="180"/>
        <v>200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1733</v>
      </c>
      <c r="D1609" s="1" t="s">
        <v>7</v>
      </c>
      <c r="E1609" s="16" t="s">
        <v>1543</v>
      </c>
      <c r="F1609" s="16" t="s">
        <v>1543</v>
      </c>
      <c r="G1609" s="114">
        <v>0</v>
      </c>
      <c r="H1609" s="114">
        <v>0</v>
      </c>
      <c r="I1609" s="16" t="s">
        <v>3</v>
      </c>
      <c r="J1609" s="16" t="s">
        <v>1705</v>
      </c>
      <c r="K1609" s="134" t="s">
        <v>3729</v>
      </c>
      <c r="M1609" s="21" t="s">
        <v>2449</v>
      </c>
      <c r="N1609" s="21" t="s">
        <v>2949</v>
      </c>
      <c r="O1609"/>
      <c r="P1609" t="str">
        <f t="shared" si="179"/>
        <v/>
      </c>
      <c r="Q1609"/>
      <c r="R1609"/>
      <c r="S1609" s="151">
        <f t="shared" si="180"/>
        <v>200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1733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1705</v>
      </c>
      <c r="K1610" s="134" t="s">
        <v>3729</v>
      </c>
      <c r="M1610" s="21" t="s">
        <v>2450</v>
      </c>
      <c r="N1610" s="21" t="s">
        <v>2949</v>
      </c>
      <c r="O1610"/>
      <c r="P1610" t="str">
        <f t="shared" si="179"/>
        <v/>
      </c>
      <c r="Q1610"/>
      <c r="R1610"/>
      <c r="S1610" s="151">
        <f t="shared" si="180"/>
        <v>200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1733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1705</v>
      </c>
      <c r="K1611" s="134" t="s">
        <v>3729</v>
      </c>
      <c r="M1611" s="21" t="s">
        <v>2451</v>
      </c>
      <c r="N1611" s="21" t="s">
        <v>2949</v>
      </c>
      <c r="O1611"/>
      <c r="P1611" t="str">
        <f t="shared" si="179"/>
        <v/>
      </c>
      <c r="Q1611"/>
      <c r="R1611"/>
      <c r="S1611" s="151">
        <f t="shared" si="180"/>
        <v>200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1733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1705</v>
      </c>
      <c r="K1612" s="134" t="s">
        <v>3729</v>
      </c>
      <c r="M1612" s="21" t="s">
        <v>2452</v>
      </c>
      <c r="N1612" s="21" t="s">
        <v>2949</v>
      </c>
      <c r="O1612"/>
      <c r="P1612" t="str">
        <f t="shared" si="179"/>
        <v/>
      </c>
      <c r="Q1612"/>
      <c r="R1612"/>
      <c r="S1612" s="151">
        <f t="shared" si="180"/>
        <v>200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1865</v>
      </c>
      <c r="D1613" s="1" t="s">
        <v>7</v>
      </c>
      <c r="E1613" s="16" t="s">
        <v>1544</v>
      </c>
      <c r="F1613" s="16" t="s">
        <v>1544</v>
      </c>
      <c r="G1613" s="114">
        <v>0</v>
      </c>
      <c r="H1613" s="114">
        <v>0</v>
      </c>
      <c r="I1613" s="16" t="s">
        <v>3</v>
      </c>
      <c r="J1613" s="16" t="s">
        <v>1704</v>
      </c>
      <c r="K1613" s="134" t="s">
        <v>3729</v>
      </c>
      <c r="M1613" s="21" t="s">
        <v>2453</v>
      </c>
      <c r="N1613" s="21" t="s">
        <v>2949</v>
      </c>
      <c r="O1613"/>
      <c r="P1613" t="str">
        <f t="shared" si="179"/>
        <v/>
      </c>
      <c r="Q1613"/>
      <c r="R1613"/>
      <c r="S1613" s="151">
        <f t="shared" si="180"/>
        <v>201</v>
      </c>
      <c r="T1613" s="3" t="s">
        <v>3689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3297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1705</v>
      </c>
      <c r="K1614" s="134" t="s">
        <v>3729</v>
      </c>
      <c r="M1614" s="21" t="s">
        <v>4866</v>
      </c>
      <c r="N1614" s="21" t="s">
        <v>2949</v>
      </c>
      <c r="O1614"/>
      <c r="P1614" t="str">
        <f t="shared" si="179"/>
        <v/>
      </c>
      <c r="Q1614"/>
      <c r="R1614"/>
      <c r="S1614" s="151">
        <f t="shared" si="180"/>
        <v>201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ITM_STDDEVWEIGHTED</v>
      </c>
    </row>
    <row r="1615" spans="1:26">
      <c r="A1615" s="3">
        <f>ROW()</f>
        <v>1615</v>
      </c>
      <c r="B1615" s="183">
        <v>1576</v>
      </c>
      <c r="C1615" s="1" t="s">
        <v>3513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1705</v>
      </c>
      <c r="K1615" s="134" t="s">
        <v>3729</v>
      </c>
      <c r="M1615" s="21" t="s">
        <v>2461</v>
      </c>
      <c r="N1615" s="21" t="s">
        <v>2949</v>
      </c>
      <c r="O1615"/>
      <c r="P1615" t="str">
        <f t="shared" si="179"/>
        <v/>
      </c>
      <c r="Q1615"/>
      <c r="R1615"/>
      <c r="S1615" s="151">
        <f t="shared" si="180"/>
        <v>201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1868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1705</v>
      </c>
      <c r="K1616" s="134" t="s">
        <v>3729</v>
      </c>
      <c r="M1616" s="21" t="s">
        <v>2464</v>
      </c>
      <c r="N1616" s="21" t="s">
        <v>2949</v>
      </c>
      <c r="O1616"/>
      <c r="P1616" t="str">
        <f t="shared" si="179"/>
        <v/>
      </c>
      <c r="Q1616"/>
      <c r="R1616"/>
      <c r="S1616" s="151">
        <f t="shared" si="180"/>
        <v>202</v>
      </c>
      <c r="T1616" s="3" t="s">
        <v>3714</v>
      </c>
      <c r="U1616" s="114" t="s">
        <v>3609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1869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1704</v>
      </c>
      <c r="K1617" s="134" t="s">
        <v>3729</v>
      </c>
      <c r="M1617" s="21" t="s">
        <v>2466</v>
      </c>
      <c r="N1617" s="21" t="s">
        <v>2949</v>
      </c>
      <c r="O1617"/>
      <c r="P1617" t="str">
        <f t="shared" si="179"/>
        <v/>
      </c>
      <c r="Q1617"/>
      <c r="R1617"/>
      <c r="S1617" s="151">
        <f t="shared" si="180"/>
        <v>203</v>
      </c>
      <c r="T1617" s="3" t="s">
        <v>3713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1870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1704</v>
      </c>
      <c r="K1618" s="134" t="s">
        <v>3729</v>
      </c>
      <c r="M1618" s="21" t="s">
        <v>2470</v>
      </c>
      <c r="N1618" s="21" t="s">
        <v>2949</v>
      </c>
      <c r="O1618"/>
      <c r="P1618" t="str">
        <f t="shared" si="179"/>
        <v/>
      </c>
      <c r="Q1618"/>
      <c r="R1618"/>
      <c r="S1618" s="151">
        <f t="shared" si="180"/>
        <v>204</v>
      </c>
      <c r="T1618" s="3" t="s">
        <v>3690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1733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1705</v>
      </c>
      <c r="K1619" s="134" t="s">
        <v>3729</v>
      </c>
      <c r="M1619" s="21" t="s">
        <v>2471</v>
      </c>
      <c r="N1619" s="21" t="s">
        <v>2949</v>
      </c>
      <c r="O1619"/>
      <c r="P1619" t="str">
        <f t="shared" si="179"/>
        <v/>
      </c>
      <c r="Q1619"/>
      <c r="R1619"/>
      <c r="S1619" s="151">
        <f t="shared" si="180"/>
        <v>204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1871</v>
      </c>
      <c r="D1620" s="1" t="s">
        <v>7</v>
      </c>
      <c r="E1620" s="16" t="s">
        <v>1547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1705</v>
      </c>
      <c r="K1620" s="134" t="s">
        <v>3729</v>
      </c>
      <c r="M1620" s="21" t="s">
        <v>2472</v>
      </c>
      <c r="N1620" s="21" t="s">
        <v>2949</v>
      </c>
      <c r="O1620"/>
      <c r="P1620" t="str">
        <f t="shared" si="179"/>
        <v>NOT EQUAL</v>
      </c>
      <c r="Q1620"/>
      <c r="R1620"/>
      <c r="S1620" s="151">
        <f t="shared" si="180"/>
        <v>204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1733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1705</v>
      </c>
      <c r="K1621" s="134" t="s">
        <v>3729</v>
      </c>
      <c r="M1621" s="21" t="s">
        <v>2473</v>
      </c>
      <c r="N1621" s="21" t="s">
        <v>2949</v>
      </c>
      <c r="O1621"/>
      <c r="P1621" t="str">
        <f t="shared" si="179"/>
        <v/>
      </c>
      <c r="Q1621"/>
      <c r="R1621"/>
      <c r="S1621" s="151">
        <f t="shared" si="180"/>
        <v>204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1872</v>
      </c>
      <c r="D1622" s="1" t="s">
        <v>7</v>
      </c>
      <c r="E1622" s="16" t="s">
        <v>1548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1705</v>
      </c>
      <c r="K1622" s="134" t="s">
        <v>3729</v>
      </c>
      <c r="M1622" s="21" t="s">
        <v>2474</v>
      </c>
      <c r="N1622" s="21" t="s">
        <v>2949</v>
      </c>
      <c r="O1622"/>
      <c r="P1622" t="str">
        <f t="shared" si="179"/>
        <v>NOT EQUAL</v>
      </c>
      <c r="Q1622"/>
      <c r="R1622"/>
      <c r="S1622" s="151">
        <f t="shared" si="180"/>
        <v>204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1873</v>
      </c>
      <c r="D1623" s="1" t="s">
        <v>7</v>
      </c>
      <c r="E1623" s="16" t="s">
        <v>1549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1705</v>
      </c>
      <c r="K1623" s="134" t="s">
        <v>3729</v>
      </c>
      <c r="M1623" s="21" t="s">
        <v>2475</v>
      </c>
      <c r="N1623" s="21" t="s">
        <v>2949</v>
      </c>
      <c r="O1623"/>
      <c r="P1623" t="str">
        <f t="shared" si="179"/>
        <v>NOT EQUAL</v>
      </c>
      <c r="Q1623"/>
      <c r="R1623"/>
      <c r="S1623" s="151">
        <f t="shared" si="180"/>
        <v>204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1874</v>
      </c>
      <c r="D1624" s="1" t="s">
        <v>7</v>
      </c>
      <c r="E1624" s="16" t="s">
        <v>1550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1705</v>
      </c>
      <c r="K1624" s="134" t="s">
        <v>3729</v>
      </c>
      <c r="M1624" s="21" t="s">
        <v>2476</v>
      </c>
      <c r="N1624" s="21" t="s">
        <v>2949</v>
      </c>
      <c r="O1624"/>
      <c r="P1624" t="str">
        <f t="shared" si="179"/>
        <v>NOT EQUAL</v>
      </c>
      <c r="Q1624"/>
      <c r="R1624"/>
      <c r="S1624" s="151">
        <f t="shared" si="180"/>
        <v>204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1733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1705</v>
      </c>
      <c r="K1625" s="134" t="s">
        <v>3729</v>
      </c>
      <c r="M1625" s="21" t="s">
        <v>2477</v>
      </c>
      <c r="N1625" s="21" t="s">
        <v>2949</v>
      </c>
      <c r="O1625"/>
      <c r="P1625" t="str">
        <f t="shared" si="179"/>
        <v/>
      </c>
      <c r="Q1625"/>
      <c r="R1625"/>
      <c r="S1625" s="151">
        <f t="shared" si="180"/>
        <v>204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1733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1705</v>
      </c>
      <c r="K1626" s="134" t="s">
        <v>3729</v>
      </c>
      <c r="M1626" s="21" t="s">
        <v>2478</v>
      </c>
      <c r="N1626" s="21" t="s">
        <v>2949</v>
      </c>
      <c r="O1626"/>
      <c r="P1626" t="str">
        <f t="shared" si="179"/>
        <v/>
      </c>
      <c r="Q1626"/>
      <c r="R1626"/>
      <c r="S1626" s="151">
        <f t="shared" si="180"/>
        <v>204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1875</v>
      </c>
      <c r="D1627" s="1" t="s">
        <v>7</v>
      </c>
      <c r="E1627" s="16" t="s">
        <v>1551</v>
      </c>
      <c r="F1627" s="16" t="s">
        <v>1552</v>
      </c>
      <c r="G1627" s="114">
        <v>0</v>
      </c>
      <c r="H1627" s="114">
        <v>0</v>
      </c>
      <c r="I1627" s="16" t="s">
        <v>3</v>
      </c>
      <c r="J1627" s="16" t="s">
        <v>1705</v>
      </c>
      <c r="K1627" s="134" t="s">
        <v>3729</v>
      </c>
      <c r="M1627" s="21" t="s">
        <v>2479</v>
      </c>
      <c r="N1627" s="21" t="s">
        <v>2949</v>
      </c>
      <c r="O1627"/>
      <c r="P1627" t="str">
        <f t="shared" si="179"/>
        <v>NOT EQUAL</v>
      </c>
      <c r="Q1627"/>
      <c r="R1627"/>
      <c r="S1627" s="151">
        <f t="shared" si="180"/>
        <v>204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1876</v>
      </c>
      <c r="D1628" s="1" t="s">
        <v>7</v>
      </c>
      <c r="E1628" s="16" t="s">
        <v>1553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1705</v>
      </c>
      <c r="K1628" s="134" t="s">
        <v>3729</v>
      </c>
      <c r="M1628" s="21" t="s">
        <v>2480</v>
      </c>
      <c r="N1628" s="21" t="s">
        <v>2949</v>
      </c>
      <c r="O1628"/>
      <c r="P1628" t="str">
        <f t="shared" si="179"/>
        <v>NOT EQUAL</v>
      </c>
      <c r="Q1628"/>
      <c r="R1628"/>
      <c r="S1628" s="151">
        <f t="shared" si="180"/>
        <v>204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1878</v>
      </c>
      <c r="D1629" s="1" t="s">
        <v>7</v>
      </c>
      <c r="E1629" s="16" t="s">
        <v>1554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1704</v>
      </c>
      <c r="K1629" s="134" t="s">
        <v>3729</v>
      </c>
      <c r="M1629" s="21" t="s">
        <v>2484</v>
      </c>
      <c r="N1629" s="21" t="s">
        <v>2949</v>
      </c>
      <c r="O1629"/>
      <c r="P1629" t="str">
        <f t="shared" si="179"/>
        <v/>
      </c>
      <c r="Q1629"/>
      <c r="R1629"/>
      <c r="S1629" s="151">
        <f t="shared" si="180"/>
        <v>205</v>
      </c>
      <c r="T1629" s="3" t="s">
        <v>3690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1728</v>
      </c>
      <c r="D1630" s="1" t="s">
        <v>1229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1705</v>
      </c>
      <c r="K1630" s="134" t="s">
        <v>3729</v>
      </c>
      <c r="M1630" s="21" t="s">
        <v>2485</v>
      </c>
      <c r="N1630" s="21" t="s">
        <v>2949</v>
      </c>
      <c r="O1630"/>
      <c r="P1630" t="str">
        <f t="shared" si="179"/>
        <v/>
      </c>
      <c r="Q1630"/>
      <c r="R1630"/>
      <c r="S1630" s="151">
        <f t="shared" si="180"/>
        <v>206</v>
      </c>
      <c r="T1630" s="3" t="s">
        <v>3723</v>
      </c>
      <c r="U1630" s="114" t="s">
        <v>3609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1733</v>
      </c>
      <c r="D1631" s="1" t="s">
        <v>7</v>
      </c>
      <c r="E1631" s="27" t="s">
        <v>3532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1705</v>
      </c>
      <c r="K1631" s="134" t="s">
        <v>3729</v>
      </c>
      <c r="M1631" s="21" t="s">
        <v>3526</v>
      </c>
      <c r="N1631" s="21" t="s">
        <v>2949</v>
      </c>
      <c r="O1631"/>
      <c r="P1631" t="str">
        <f t="shared" si="179"/>
        <v>NOT EQUAL</v>
      </c>
      <c r="Q1631"/>
      <c r="R1631"/>
      <c r="S1631" s="151">
        <f t="shared" si="180"/>
        <v>206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1733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1705</v>
      </c>
      <c r="K1632" s="134" t="s">
        <v>3729</v>
      </c>
      <c r="M1632" s="21" t="s">
        <v>2489</v>
      </c>
      <c r="N1632" s="21" t="s">
        <v>2949</v>
      </c>
      <c r="O1632"/>
      <c r="P1632" t="str">
        <f t="shared" si="179"/>
        <v/>
      </c>
      <c r="Q1632"/>
      <c r="R1632"/>
      <c r="S1632" s="151">
        <f t="shared" si="180"/>
        <v>206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1881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1704</v>
      </c>
      <c r="K1633" s="134" t="s">
        <v>3729</v>
      </c>
      <c r="M1633" s="21" t="s">
        <v>2491</v>
      </c>
      <c r="N1633" s="21" t="s">
        <v>2949</v>
      </c>
      <c r="O1633"/>
      <c r="P1633" t="str">
        <f t="shared" si="179"/>
        <v/>
      </c>
      <c r="Q1633"/>
      <c r="R1633"/>
      <c r="S1633" s="151">
        <f t="shared" si="180"/>
        <v>207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3298</v>
      </c>
      <c r="D1634" s="1" t="s">
        <v>7</v>
      </c>
      <c r="E1634" s="16" t="s">
        <v>1556</v>
      </c>
      <c r="F1634" s="16" t="s">
        <v>1556</v>
      </c>
      <c r="G1634" s="114">
        <v>0</v>
      </c>
      <c r="H1634" s="114">
        <v>0</v>
      </c>
      <c r="I1634" s="16" t="s">
        <v>3</v>
      </c>
      <c r="J1634" s="16" t="s">
        <v>1705</v>
      </c>
      <c r="K1634" s="134" t="s">
        <v>3729</v>
      </c>
      <c r="M1634" s="21" t="s">
        <v>2492</v>
      </c>
      <c r="N1634" s="21" t="s">
        <v>2949</v>
      </c>
      <c r="O1634"/>
      <c r="P1634" t="str">
        <f t="shared" si="179"/>
        <v/>
      </c>
      <c r="Q1634"/>
      <c r="R1634"/>
      <c r="S1634" s="151">
        <f t="shared" si="180"/>
        <v>207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1882</v>
      </c>
      <c r="D1635" s="1" t="s">
        <v>7</v>
      </c>
      <c r="E1635" s="16" t="s">
        <v>3857</v>
      </c>
      <c r="F1635" s="16" t="s">
        <v>3857</v>
      </c>
      <c r="G1635" s="114">
        <v>0</v>
      </c>
      <c r="H1635" s="114">
        <v>0</v>
      </c>
      <c r="I1635" s="16" t="s">
        <v>3</v>
      </c>
      <c r="J1635" s="16" t="s">
        <v>1704</v>
      </c>
      <c r="K1635" s="134" t="s">
        <v>3729</v>
      </c>
      <c r="M1635" s="21" t="s">
        <v>3858</v>
      </c>
      <c r="N1635" s="21" t="s">
        <v>2949</v>
      </c>
      <c r="O1635"/>
      <c r="P1635" t="str">
        <f t="shared" si="179"/>
        <v/>
      </c>
      <c r="Q1635"/>
      <c r="R1635"/>
      <c r="S1635" s="151">
        <f t="shared" si="180"/>
        <v>208</v>
      </c>
      <c r="T1635" s="3" t="s">
        <v>3713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3299</v>
      </c>
      <c r="D1636" s="1" t="s">
        <v>7</v>
      </c>
      <c r="E1636" s="16" t="s">
        <v>1557</v>
      </c>
      <c r="F1636" s="16" t="s">
        <v>1557</v>
      </c>
      <c r="G1636" s="114">
        <v>0</v>
      </c>
      <c r="H1636" s="114">
        <v>0</v>
      </c>
      <c r="I1636" s="16" t="s">
        <v>3</v>
      </c>
      <c r="J1636" s="16" t="s">
        <v>1705</v>
      </c>
      <c r="K1636" s="134" t="s">
        <v>3729</v>
      </c>
      <c r="M1636" s="21" t="s">
        <v>2493</v>
      </c>
      <c r="N1636" s="21" t="s">
        <v>2949</v>
      </c>
      <c r="O1636"/>
      <c r="P1636" t="str">
        <f t="shared" si="179"/>
        <v/>
      </c>
      <c r="Q1636"/>
      <c r="R1636"/>
      <c r="S1636" s="151">
        <f t="shared" si="180"/>
        <v>208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1733</v>
      </c>
      <c r="D1637" s="1" t="s">
        <v>7</v>
      </c>
      <c r="E1637" s="16" t="s">
        <v>1558</v>
      </c>
      <c r="F1637" s="16" t="s">
        <v>1558</v>
      </c>
      <c r="G1637" s="114">
        <v>0</v>
      </c>
      <c r="H1637" s="114">
        <v>0</v>
      </c>
      <c r="I1637" s="16" t="s">
        <v>3</v>
      </c>
      <c r="J1637" s="16" t="s">
        <v>1705</v>
      </c>
      <c r="K1637" s="134" t="s">
        <v>3729</v>
      </c>
      <c r="M1637" s="21" t="s">
        <v>2494</v>
      </c>
      <c r="N1637" s="21" t="s">
        <v>2949</v>
      </c>
      <c r="O1637"/>
      <c r="P1637" t="str">
        <f t="shared" si="179"/>
        <v/>
      </c>
      <c r="Q1637"/>
      <c r="R1637"/>
      <c r="S1637" s="151">
        <f t="shared" si="180"/>
        <v>208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1883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1704</v>
      </c>
      <c r="K1638" s="134" t="s">
        <v>3729</v>
      </c>
      <c r="M1638" s="21" t="s">
        <v>2498</v>
      </c>
      <c r="N1638" s="21" t="s">
        <v>2949</v>
      </c>
      <c r="O1638"/>
      <c r="P1638" t="str">
        <f t="shared" si="179"/>
        <v/>
      </c>
      <c r="Q1638"/>
      <c r="R1638"/>
      <c r="S1638" s="151">
        <f t="shared" si="180"/>
        <v>209</v>
      </c>
      <c r="T1638" s="3" t="s">
        <v>3713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1884</v>
      </c>
      <c r="D1639" s="1" t="s">
        <v>7</v>
      </c>
      <c r="E1639" s="16" t="s">
        <v>3458</v>
      </c>
      <c r="F1639" s="16" t="s">
        <v>3458</v>
      </c>
      <c r="G1639" s="114">
        <v>0</v>
      </c>
      <c r="H1639" s="114">
        <v>0</v>
      </c>
      <c r="I1639" s="16" t="s">
        <v>3</v>
      </c>
      <c r="J1639" s="16" t="s">
        <v>1705</v>
      </c>
      <c r="K1639" s="134" t="s">
        <v>3729</v>
      </c>
      <c r="M1639" s="21" t="s">
        <v>2500</v>
      </c>
      <c r="N1639" s="21" t="s">
        <v>2949</v>
      </c>
      <c r="O1639"/>
      <c r="P1639" t="str">
        <f t="shared" si="179"/>
        <v/>
      </c>
      <c r="Q1639"/>
      <c r="R1639"/>
      <c r="S1639" s="151">
        <f t="shared" si="180"/>
        <v>209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1886</v>
      </c>
      <c r="D1640" s="1" t="s">
        <v>7</v>
      </c>
      <c r="E1640" s="16" t="s">
        <v>1563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1705</v>
      </c>
      <c r="K1640" s="134" t="s">
        <v>3729</v>
      </c>
      <c r="M1640" s="21" t="s">
        <v>2503</v>
      </c>
      <c r="N1640" s="21" t="s">
        <v>2949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209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1887</v>
      </c>
      <c r="D1641" s="1" t="s">
        <v>7</v>
      </c>
      <c r="E1641" s="16" t="s">
        <v>1564</v>
      </c>
      <c r="F1641" s="16" t="s">
        <v>1564</v>
      </c>
      <c r="G1641" s="114">
        <v>0</v>
      </c>
      <c r="H1641" s="114">
        <v>0</v>
      </c>
      <c r="I1641" s="16" t="s">
        <v>3</v>
      </c>
      <c r="J1641" s="16" t="s">
        <v>1704</v>
      </c>
      <c r="K1641" s="134" t="s">
        <v>3729</v>
      </c>
      <c r="M1641" s="21" t="s">
        <v>2504</v>
      </c>
      <c r="N1641" s="21" t="s">
        <v>2949</v>
      </c>
      <c r="O1641"/>
      <c r="P1641" t="str">
        <f t="shared" si="185"/>
        <v/>
      </c>
      <c r="Q1641"/>
      <c r="R1641"/>
      <c r="S1641" s="151">
        <f t="shared" si="180"/>
        <v>210</v>
      </c>
      <c r="T1641" s="133" t="s">
        <v>3715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1888</v>
      </c>
      <c r="D1642" s="1" t="s">
        <v>7</v>
      </c>
      <c r="E1642" s="16" t="s">
        <v>1565</v>
      </c>
      <c r="F1642" s="16" t="s">
        <v>1565</v>
      </c>
      <c r="G1642" s="114">
        <v>0</v>
      </c>
      <c r="H1642" s="114">
        <v>0</v>
      </c>
      <c r="I1642" s="16" t="s">
        <v>3</v>
      </c>
      <c r="J1642" s="16" t="s">
        <v>1704</v>
      </c>
      <c r="K1642" s="134" t="s">
        <v>3729</v>
      </c>
      <c r="M1642" s="21" t="s">
        <v>2505</v>
      </c>
      <c r="N1642" s="21" t="s">
        <v>2949</v>
      </c>
      <c r="O1642"/>
      <c r="P1642" t="str">
        <f t="shared" si="185"/>
        <v/>
      </c>
      <c r="Q1642"/>
      <c r="R1642"/>
      <c r="S1642" s="151">
        <f t="shared" si="180"/>
        <v>211</v>
      </c>
      <c r="T1642" s="133" t="s">
        <v>3715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1733</v>
      </c>
      <c r="D1643" s="1" t="s">
        <v>7</v>
      </c>
      <c r="E1643" s="16" t="s">
        <v>1566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1705</v>
      </c>
      <c r="K1643" s="134" t="s">
        <v>3729</v>
      </c>
      <c r="M1643" s="21" t="s">
        <v>2506</v>
      </c>
      <c r="N1643" s="21" t="s">
        <v>2949</v>
      </c>
      <c r="O1643"/>
      <c r="P1643" t="str">
        <f t="shared" si="185"/>
        <v>NOT EQUAL</v>
      </c>
      <c r="Q1643"/>
      <c r="R1643"/>
      <c r="S1643" s="151">
        <f t="shared" si="180"/>
        <v>211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1889</v>
      </c>
      <c r="D1644" s="30" t="s">
        <v>3018</v>
      </c>
      <c r="E1644" s="16" t="s">
        <v>1567</v>
      </c>
      <c r="F1644" s="16" t="s">
        <v>1567</v>
      </c>
      <c r="G1644" s="114">
        <v>0</v>
      </c>
      <c r="H1644" s="114">
        <v>99</v>
      </c>
      <c r="I1644" s="16" t="s">
        <v>3</v>
      </c>
      <c r="J1644" s="16" t="s">
        <v>1704</v>
      </c>
      <c r="K1644" s="134" t="s">
        <v>3729</v>
      </c>
      <c r="M1644" s="21" t="s">
        <v>2507</v>
      </c>
      <c r="N1644" s="21" t="s">
        <v>2949</v>
      </c>
      <c r="O1644"/>
      <c r="P1644" t="str">
        <f t="shared" si="185"/>
        <v/>
      </c>
      <c r="Q1644"/>
      <c r="R1644"/>
      <c r="S1644" s="151">
        <f t="shared" si="180"/>
        <v>212</v>
      </c>
      <c r="T1644" s="133" t="s">
        <v>3715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3030</v>
      </c>
      <c r="D1645" s="1" t="s">
        <v>7</v>
      </c>
      <c r="E1645" s="16" t="s">
        <v>1572</v>
      </c>
      <c r="F1645" s="16" t="s">
        <v>1572</v>
      </c>
      <c r="G1645" s="114">
        <v>0</v>
      </c>
      <c r="H1645" s="114">
        <v>0</v>
      </c>
      <c r="I1645" s="16" t="s">
        <v>3</v>
      </c>
      <c r="J1645" s="16" t="s">
        <v>1704</v>
      </c>
      <c r="K1645" s="134" t="s">
        <v>3729</v>
      </c>
      <c r="M1645" s="21" t="s">
        <v>2525</v>
      </c>
      <c r="N1645" s="21" t="s">
        <v>2949</v>
      </c>
      <c r="O1645"/>
      <c r="P1645" t="str">
        <f t="shared" si="185"/>
        <v/>
      </c>
      <c r="Q1645"/>
      <c r="R1645"/>
      <c r="S1645" s="151">
        <f t="shared" si="180"/>
        <v>213</v>
      </c>
      <c r="T1645" s="3" t="s">
        <v>3696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3300</v>
      </c>
      <c r="D1646" s="1" t="s">
        <v>7</v>
      </c>
      <c r="E1646" s="16" t="s">
        <v>1573</v>
      </c>
      <c r="F1646" s="16" t="s">
        <v>1573</v>
      </c>
      <c r="G1646" s="114">
        <v>0</v>
      </c>
      <c r="H1646" s="114">
        <v>0</v>
      </c>
      <c r="I1646" s="16" t="s">
        <v>3</v>
      </c>
      <c r="J1646" s="16" t="s">
        <v>1705</v>
      </c>
      <c r="K1646" s="134" t="s">
        <v>3729</v>
      </c>
      <c r="M1646" s="21" t="s">
        <v>2526</v>
      </c>
      <c r="N1646" s="21" t="s">
        <v>2949</v>
      </c>
      <c r="O1646"/>
      <c r="P1646" t="str">
        <f t="shared" si="185"/>
        <v/>
      </c>
      <c r="Q1646"/>
      <c r="R1646"/>
      <c r="S1646" s="151">
        <f t="shared" si="180"/>
        <v>213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1733</v>
      </c>
      <c r="D1647" s="1" t="s">
        <v>7</v>
      </c>
      <c r="E1647" s="16" t="s">
        <v>1574</v>
      </c>
      <c r="F1647" s="16" t="s">
        <v>1574</v>
      </c>
      <c r="G1647" s="114">
        <v>0</v>
      </c>
      <c r="H1647" s="114">
        <v>0</v>
      </c>
      <c r="I1647" s="16" t="s">
        <v>3</v>
      </c>
      <c r="J1647" s="16" t="s">
        <v>1705</v>
      </c>
      <c r="K1647" s="134" t="s">
        <v>3729</v>
      </c>
      <c r="M1647" s="21" t="s">
        <v>2527</v>
      </c>
      <c r="N1647" s="21" t="s">
        <v>2949</v>
      </c>
      <c r="O1647"/>
      <c r="P1647" t="str">
        <f t="shared" si="185"/>
        <v/>
      </c>
      <c r="Q1647"/>
      <c r="R1647"/>
      <c r="S1647" s="151">
        <f t="shared" si="180"/>
        <v>213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1733</v>
      </c>
      <c r="D1648" s="1" t="s">
        <v>7</v>
      </c>
      <c r="E1648" s="16" t="s">
        <v>1576</v>
      </c>
      <c r="F1648" s="16" t="s">
        <v>1576</v>
      </c>
      <c r="G1648" s="114">
        <v>0</v>
      </c>
      <c r="H1648" s="114">
        <v>0</v>
      </c>
      <c r="I1648" s="16" t="s">
        <v>3</v>
      </c>
      <c r="J1648" s="16" t="s">
        <v>1705</v>
      </c>
      <c r="K1648" s="134" t="s">
        <v>3729</v>
      </c>
      <c r="M1648" s="21" t="s">
        <v>2533</v>
      </c>
      <c r="N1648" s="21" t="s">
        <v>2949</v>
      </c>
      <c r="O1648"/>
      <c r="P1648" t="str">
        <f t="shared" si="185"/>
        <v/>
      </c>
      <c r="Q1648"/>
      <c r="R1648"/>
      <c r="S1648" s="151">
        <f t="shared" si="180"/>
        <v>213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3446</v>
      </c>
      <c r="D1649" s="1" t="s">
        <v>7</v>
      </c>
      <c r="E1649" s="16" t="s">
        <v>1577</v>
      </c>
      <c r="F1649" s="16" t="s">
        <v>1577</v>
      </c>
      <c r="G1649" s="114">
        <v>0</v>
      </c>
      <c r="H1649" s="114">
        <v>0</v>
      </c>
      <c r="I1649" s="16" t="s">
        <v>3</v>
      </c>
      <c r="J1649" s="16" t="s">
        <v>1704</v>
      </c>
      <c r="K1649" s="134" t="s">
        <v>3729</v>
      </c>
      <c r="M1649" s="21" t="s">
        <v>2535</v>
      </c>
      <c r="N1649" s="21" t="s">
        <v>2949</v>
      </c>
      <c r="O1649"/>
      <c r="P1649" t="str">
        <f t="shared" si="185"/>
        <v/>
      </c>
      <c r="Q1649"/>
      <c r="R1649"/>
      <c r="S1649" s="151">
        <f t="shared" si="180"/>
        <v>214</v>
      </c>
      <c r="T1649" s="3" t="s">
        <v>3720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1733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1705</v>
      </c>
      <c r="K1650" s="134" t="s">
        <v>3729</v>
      </c>
      <c r="M1650" s="21" t="s">
        <v>2536</v>
      </c>
      <c r="N1650" s="21" t="s">
        <v>2949</v>
      </c>
      <c r="O1650"/>
      <c r="P1650" t="str">
        <f t="shared" si="185"/>
        <v/>
      </c>
      <c r="Q1650"/>
      <c r="R1650"/>
      <c r="S1650" s="151">
        <f t="shared" si="180"/>
        <v>214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1733</v>
      </c>
      <c r="D1651" s="1" t="s">
        <v>7</v>
      </c>
      <c r="E1651" s="16" t="s">
        <v>1578</v>
      </c>
      <c r="F1651" s="16" t="s">
        <v>1578</v>
      </c>
      <c r="G1651" s="114">
        <v>0</v>
      </c>
      <c r="H1651" s="114">
        <v>0</v>
      </c>
      <c r="I1651" s="16" t="s">
        <v>3</v>
      </c>
      <c r="J1651" s="16" t="s">
        <v>1705</v>
      </c>
      <c r="K1651" s="134" t="s">
        <v>3729</v>
      </c>
      <c r="M1651" s="21" t="s">
        <v>2537</v>
      </c>
      <c r="N1651" s="21" t="s">
        <v>2949</v>
      </c>
      <c r="O1651"/>
      <c r="P1651" t="str">
        <f t="shared" si="185"/>
        <v/>
      </c>
      <c r="Q1651"/>
      <c r="R1651"/>
      <c r="S1651" s="151">
        <f t="shared" si="180"/>
        <v>214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1733</v>
      </c>
      <c r="D1652" s="1" t="s">
        <v>7</v>
      </c>
      <c r="E1652" s="16" t="s">
        <v>1580</v>
      </c>
      <c r="F1652" s="16" t="s">
        <v>1580</v>
      </c>
      <c r="G1652" s="114">
        <v>0</v>
      </c>
      <c r="H1652" s="114">
        <v>0</v>
      </c>
      <c r="I1652" s="16" t="s">
        <v>3</v>
      </c>
      <c r="J1652" s="16" t="s">
        <v>1705</v>
      </c>
      <c r="K1652" s="134" t="s">
        <v>3729</v>
      </c>
      <c r="M1652" s="21" t="s">
        <v>2539</v>
      </c>
      <c r="N1652" s="21" t="s">
        <v>2949</v>
      </c>
      <c r="O1652"/>
      <c r="P1652" t="str">
        <f t="shared" si="185"/>
        <v/>
      </c>
      <c r="Q1652"/>
      <c r="R1652"/>
      <c r="S1652" s="151">
        <f t="shared" si="180"/>
        <v>214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1733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1705</v>
      </c>
      <c r="K1653" s="134" t="s">
        <v>3729</v>
      </c>
      <c r="M1653" s="21" t="s">
        <v>2540</v>
      </c>
      <c r="N1653" s="21" t="s">
        <v>2949</v>
      </c>
      <c r="O1653"/>
      <c r="P1653" t="str">
        <f t="shared" si="185"/>
        <v/>
      </c>
      <c r="Q1653"/>
      <c r="R1653"/>
      <c r="S1653" s="151">
        <f t="shared" si="180"/>
        <v>214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3459</v>
      </c>
      <c r="D1654" s="93" t="s">
        <v>3018</v>
      </c>
      <c r="E1654" s="16" t="s">
        <v>1587</v>
      </c>
      <c r="F1654" s="16" t="s">
        <v>1587</v>
      </c>
      <c r="G1654" s="114">
        <v>0</v>
      </c>
      <c r="H1654" s="146">
        <v>99</v>
      </c>
      <c r="I1654" s="16" t="s">
        <v>3</v>
      </c>
      <c r="J1654" s="16" t="s">
        <v>1704</v>
      </c>
      <c r="K1654" s="134" t="s">
        <v>3729</v>
      </c>
      <c r="M1654" s="21" t="s">
        <v>2554</v>
      </c>
      <c r="N1654" s="21" t="s">
        <v>2949</v>
      </c>
      <c r="O1654"/>
      <c r="P1654" t="str">
        <f t="shared" si="185"/>
        <v/>
      </c>
      <c r="Q1654"/>
      <c r="R1654"/>
      <c r="S1654" s="151">
        <f t="shared" si="180"/>
        <v>215</v>
      </c>
      <c r="T1654" s="3" t="s">
        <v>3715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1899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1704</v>
      </c>
      <c r="K1655" s="134" t="s">
        <v>3729</v>
      </c>
      <c r="M1655" s="21" t="s">
        <v>2555</v>
      </c>
      <c r="N1655" s="21" t="s">
        <v>2949</v>
      </c>
      <c r="O1655"/>
      <c r="P1655" t="str">
        <f t="shared" si="185"/>
        <v/>
      </c>
      <c r="Q1655"/>
      <c r="R1655"/>
      <c r="S1655" s="151">
        <f t="shared" si="180"/>
        <v>216</v>
      </c>
      <c r="T1655" s="3" t="s">
        <v>3713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1733</v>
      </c>
      <c r="D1656" s="1" t="s">
        <v>7</v>
      </c>
      <c r="E1656" s="16" t="s">
        <v>1588</v>
      </c>
      <c r="F1656" s="16" t="s">
        <v>1588</v>
      </c>
      <c r="G1656" s="114">
        <v>0</v>
      </c>
      <c r="H1656" s="114">
        <v>0</v>
      </c>
      <c r="I1656" s="16" t="s">
        <v>3</v>
      </c>
      <c r="J1656" s="16" t="s">
        <v>1705</v>
      </c>
      <c r="K1656" s="134" t="s">
        <v>3729</v>
      </c>
      <c r="M1656" s="21" t="s">
        <v>2556</v>
      </c>
      <c r="N1656" s="21" t="s">
        <v>2949</v>
      </c>
      <c r="O1656"/>
      <c r="P1656" t="str">
        <f t="shared" si="185"/>
        <v/>
      </c>
      <c r="Q1656"/>
      <c r="R1656"/>
      <c r="S1656" s="151">
        <f t="shared" si="180"/>
        <v>216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1900</v>
      </c>
      <c r="D1657" s="1" t="s">
        <v>7</v>
      </c>
      <c r="E1657" s="16" t="s">
        <v>1589</v>
      </c>
      <c r="F1657" s="16" t="s">
        <v>1589</v>
      </c>
      <c r="G1657" s="114">
        <v>0</v>
      </c>
      <c r="H1657" s="114">
        <v>0</v>
      </c>
      <c r="I1657" s="16" t="s">
        <v>3</v>
      </c>
      <c r="J1657" s="16" t="s">
        <v>1704</v>
      </c>
      <c r="K1657" s="134" t="s">
        <v>3729</v>
      </c>
      <c r="M1657" s="21" t="s">
        <v>2557</v>
      </c>
      <c r="N1657" s="21" t="s">
        <v>2949</v>
      </c>
      <c r="O1657"/>
      <c r="P1657" t="str">
        <f t="shared" si="185"/>
        <v/>
      </c>
      <c r="Q1657"/>
      <c r="R1657"/>
      <c r="S1657" s="151">
        <f t="shared" si="180"/>
        <v>217</v>
      </c>
      <c r="T1657" s="3" t="s">
        <v>3694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1728</v>
      </c>
      <c r="D1658" s="1" t="s">
        <v>1238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1705</v>
      </c>
      <c r="K1658" s="134" t="s">
        <v>3729</v>
      </c>
      <c r="M1658" s="21" t="s">
        <v>2558</v>
      </c>
      <c r="N1658" s="21" t="s">
        <v>2949</v>
      </c>
      <c r="O1658"/>
      <c r="P1658" t="str">
        <f t="shared" si="185"/>
        <v/>
      </c>
      <c r="Q1658"/>
      <c r="R1658"/>
      <c r="S1658" s="151">
        <f t="shared" si="180"/>
        <v>218</v>
      </c>
      <c r="T1658" s="3"/>
      <c r="U1658" s="114" t="s">
        <v>3609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1733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1705</v>
      </c>
      <c r="K1659" s="134" t="s">
        <v>3729</v>
      </c>
      <c r="M1659" s="21" t="s">
        <v>2560</v>
      </c>
      <c r="N1659" s="21" t="s">
        <v>2949</v>
      </c>
      <c r="O1659"/>
      <c r="P1659" t="str">
        <f t="shared" si="185"/>
        <v/>
      </c>
      <c r="Q1659"/>
      <c r="R1659"/>
      <c r="S1659" s="151">
        <f t="shared" si="180"/>
        <v>218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1901</v>
      </c>
      <c r="D1660" s="1" t="s">
        <v>7</v>
      </c>
      <c r="E1660" s="16" t="s">
        <v>1590</v>
      </c>
      <c r="F1660" s="16" t="s">
        <v>1590</v>
      </c>
      <c r="G1660" s="114">
        <v>0</v>
      </c>
      <c r="H1660" s="114">
        <v>0</v>
      </c>
      <c r="I1660" s="16" t="s">
        <v>3</v>
      </c>
      <c r="J1660" s="16" t="s">
        <v>1705</v>
      </c>
      <c r="K1660" s="134" t="s">
        <v>3729</v>
      </c>
      <c r="M1660" s="21" t="s">
        <v>2562</v>
      </c>
      <c r="N1660" s="21" t="s">
        <v>2949</v>
      </c>
      <c r="O1660"/>
      <c r="P1660" t="str">
        <f t="shared" si="185"/>
        <v/>
      </c>
      <c r="Q1660"/>
      <c r="R1660"/>
      <c r="S1660" s="151">
        <f t="shared" si="180"/>
        <v>218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3256</v>
      </c>
      <c r="D1661" s="51" t="s">
        <v>3258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1705</v>
      </c>
      <c r="K1661" s="134" t="s">
        <v>3729</v>
      </c>
      <c r="L1661" s="147" t="s">
        <v>3259</v>
      </c>
      <c r="M1661" s="21" t="s">
        <v>2563</v>
      </c>
      <c r="N1661" s="21" t="s">
        <v>2949</v>
      </c>
      <c r="O1661"/>
      <c r="P1661" t="str">
        <f t="shared" si="185"/>
        <v/>
      </c>
      <c r="Q1661"/>
      <c r="R1661"/>
      <c r="S1661" s="151">
        <f t="shared" si="180"/>
        <v>218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1733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1705</v>
      </c>
      <c r="K1662" s="134" t="s">
        <v>3729</v>
      </c>
      <c r="M1662" s="21" t="s">
        <v>2566</v>
      </c>
      <c r="N1662" s="21" t="s">
        <v>2949</v>
      </c>
      <c r="O1662"/>
      <c r="P1662" t="str">
        <f t="shared" si="185"/>
        <v/>
      </c>
      <c r="Q1662"/>
      <c r="R1662"/>
      <c r="S1662" s="151">
        <f t="shared" si="180"/>
        <v>218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1902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1705</v>
      </c>
      <c r="K1663" s="134" t="s">
        <v>3729</v>
      </c>
      <c r="M1663" s="21" t="s">
        <v>2572</v>
      </c>
      <c r="N1663" s="21" t="s">
        <v>2949</v>
      </c>
      <c r="O1663"/>
      <c r="P1663" t="str">
        <f t="shared" si="185"/>
        <v/>
      </c>
      <c r="Q1663"/>
      <c r="R1663"/>
      <c r="S1663" s="151">
        <f t="shared" si="180"/>
        <v>218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1733</v>
      </c>
      <c r="D1664" s="1" t="s">
        <v>7</v>
      </c>
      <c r="E1664" s="16" t="s">
        <v>1593</v>
      </c>
      <c r="F1664" s="16" t="s">
        <v>1593</v>
      </c>
      <c r="G1664" s="114">
        <v>0</v>
      </c>
      <c r="H1664" s="114">
        <v>0</v>
      </c>
      <c r="I1664" s="16" t="s">
        <v>3</v>
      </c>
      <c r="J1664" s="16" t="s">
        <v>1705</v>
      </c>
      <c r="K1664" s="134" t="s">
        <v>3729</v>
      </c>
      <c r="M1664" s="21" t="s">
        <v>2574</v>
      </c>
      <c r="N1664" s="21" t="s">
        <v>2949</v>
      </c>
      <c r="O1664"/>
      <c r="P1664" t="str">
        <f t="shared" si="185"/>
        <v/>
      </c>
      <c r="Q1664"/>
      <c r="R1664"/>
      <c r="S1664" s="151">
        <f t="shared" si="180"/>
        <v>218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1733</v>
      </c>
      <c r="D1665" s="1" t="s">
        <v>7</v>
      </c>
      <c r="E1665" s="16" t="s">
        <v>1594</v>
      </c>
      <c r="F1665" s="16" t="s">
        <v>1594</v>
      </c>
      <c r="G1665" s="114">
        <v>0</v>
      </c>
      <c r="H1665" s="114">
        <v>0</v>
      </c>
      <c r="I1665" s="16" t="s">
        <v>3</v>
      </c>
      <c r="J1665" s="16" t="s">
        <v>1705</v>
      </c>
      <c r="K1665" s="134" t="s">
        <v>3729</v>
      </c>
      <c r="M1665" s="21" t="s">
        <v>2575</v>
      </c>
      <c r="N1665" s="21" t="s">
        <v>2949</v>
      </c>
      <c r="O1665"/>
      <c r="P1665" t="str">
        <f t="shared" si="185"/>
        <v/>
      </c>
      <c r="Q1665"/>
      <c r="R1665"/>
      <c r="S1665" s="151">
        <f t="shared" si="180"/>
        <v>218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1733</v>
      </c>
      <c r="D1666" s="1" t="s">
        <v>7</v>
      </c>
      <c r="E1666" s="16" t="s">
        <v>1595</v>
      </c>
      <c r="F1666" s="16" t="s">
        <v>1595</v>
      </c>
      <c r="G1666" s="114">
        <v>0</v>
      </c>
      <c r="H1666" s="114">
        <v>0</v>
      </c>
      <c r="I1666" s="16" t="s">
        <v>3</v>
      </c>
      <c r="J1666" s="16" t="s">
        <v>1705</v>
      </c>
      <c r="K1666" s="134" t="s">
        <v>3729</v>
      </c>
      <c r="M1666" s="21" t="s">
        <v>2576</v>
      </c>
      <c r="N1666" s="21" t="s">
        <v>2949</v>
      </c>
      <c r="O1666"/>
      <c r="P1666" t="str">
        <f t="shared" si="185"/>
        <v/>
      </c>
      <c r="Q1666"/>
      <c r="R1666"/>
      <c r="S1666" s="151">
        <f t="shared" si="180"/>
        <v>218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1903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1705</v>
      </c>
      <c r="K1667" s="134" t="s">
        <v>3729</v>
      </c>
      <c r="M1667" s="21" t="s">
        <v>2577</v>
      </c>
      <c r="N1667" s="21" t="s">
        <v>2949</v>
      </c>
      <c r="O1667"/>
      <c r="P1667" t="str">
        <f t="shared" si="185"/>
        <v/>
      </c>
      <c r="Q1667"/>
      <c r="R1667"/>
      <c r="S1667" s="151">
        <f t="shared" si="180"/>
        <v>219</v>
      </c>
      <c r="T1667" s="3" t="s">
        <v>3713</v>
      </c>
      <c r="U1667" s="114" t="s">
        <v>3609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1904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1704</v>
      </c>
      <c r="K1668" s="134" t="s">
        <v>3729</v>
      </c>
      <c r="M1668" s="21" t="s">
        <v>2578</v>
      </c>
      <c r="N1668" s="21" t="s">
        <v>2949</v>
      </c>
      <c r="O1668"/>
      <c r="P1668" t="str">
        <f t="shared" si="185"/>
        <v/>
      </c>
      <c r="Q1668"/>
      <c r="R1668"/>
      <c r="S1668" s="151">
        <f t="shared" si="180"/>
        <v>220</v>
      </c>
      <c r="T1668" s="3" t="s">
        <v>3713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3079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1704</v>
      </c>
      <c r="K1669" s="134" t="s">
        <v>3729</v>
      </c>
      <c r="M1669" s="21" t="s">
        <v>2586</v>
      </c>
      <c r="N1669" s="21" t="s">
        <v>2949</v>
      </c>
      <c r="O1669"/>
      <c r="P1669" t="str">
        <f t="shared" si="185"/>
        <v/>
      </c>
      <c r="Q1669"/>
      <c r="R1669"/>
      <c r="S1669" s="151">
        <f t="shared" si="180"/>
        <v>221</v>
      </c>
      <c r="T1669" s="3" t="s">
        <v>3696</v>
      </c>
      <c r="U1669" s="114"/>
      <c r="V1669" s="120" t="s">
        <v>3611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3238</v>
      </c>
      <c r="D1670" s="1" t="s">
        <v>7</v>
      </c>
      <c r="E1670" s="16" t="s">
        <v>1600</v>
      </c>
      <c r="F1670" s="16" t="s">
        <v>1600</v>
      </c>
      <c r="G1670" s="114">
        <v>0</v>
      </c>
      <c r="H1670" s="114">
        <v>0</v>
      </c>
      <c r="I1670" s="16" t="s">
        <v>3</v>
      </c>
      <c r="J1670" s="16" t="s">
        <v>1704</v>
      </c>
      <c r="K1670" s="134" t="s">
        <v>3729</v>
      </c>
      <c r="M1670" s="21" t="s">
        <v>2587</v>
      </c>
      <c r="N1670" s="21" t="s">
        <v>2949</v>
      </c>
      <c r="O1670"/>
      <c r="P1670" t="str">
        <f t="shared" si="185"/>
        <v/>
      </c>
      <c r="Q1670"/>
      <c r="R1670"/>
      <c r="S1670" s="151">
        <f t="shared" si="180"/>
        <v>222</v>
      </c>
      <c r="T1670" s="3" t="s">
        <v>3696</v>
      </c>
      <c r="U1670" s="114"/>
      <c r="V1670" s="120" t="s">
        <v>3612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3239</v>
      </c>
      <c r="D1671" s="1" t="s">
        <v>7</v>
      </c>
      <c r="E1671" s="16" t="s">
        <v>1601</v>
      </c>
      <c r="F1671" s="16" t="s">
        <v>1601</v>
      </c>
      <c r="G1671" s="114">
        <v>0</v>
      </c>
      <c r="H1671" s="114">
        <v>0</v>
      </c>
      <c r="I1671" s="16" t="s">
        <v>3</v>
      </c>
      <c r="J1671" s="16" t="s">
        <v>1704</v>
      </c>
      <c r="K1671" s="134" t="s">
        <v>3729</v>
      </c>
      <c r="M1671" s="21" t="s">
        <v>2588</v>
      </c>
      <c r="N1671" s="21" t="s">
        <v>2949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223</v>
      </c>
      <c r="T1671" s="3" t="s">
        <v>3696</v>
      </c>
      <c r="U1671" s="114"/>
      <c r="V1671" s="120" t="s">
        <v>3613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1733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1705</v>
      </c>
      <c r="K1672" s="134" t="s">
        <v>3729</v>
      </c>
      <c r="M1672" s="21" t="s">
        <v>2589</v>
      </c>
      <c r="N1672" s="21" t="s">
        <v>2949</v>
      </c>
      <c r="O1672"/>
      <c r="P1672" t="str">
        <f t="shared" si="185"/>
        <v/>
      </c>
      <c r="Q1672"/>
      <c r="R1672"/>
      <c r="S1672" s="151">
        <f t="shared" si="186"/>
        <v>223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1733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1705</v>
      </c>
      <c r="K1673" s="134" t="s">
        <v>3729</v>
      </c>
      <c r="M1673" s="21" t="s">
        <v>2593</v>
      </c>
      <c r="N1673" s="21" t="s">
        <v>2949</v>
      </c>
      <c r="O1673"/>
      <c r="P1673" t="str">
        <f t="shared" si="185"/>
        <v/>
      </c>
      <c r="Q1673"/>
      <c r="R1673"/>
      <c r="S1673" s="151">
        <f t="shared" si="186"/>
        <v>223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3434</v>
      </c>
      <c r="D1674" s="1" t="s">
        <v>7</v>
      </c>
      <c r="E1674" s="16" t="s">
        <v>1602</v>
      </c>
      <c r="F1674" s="16" t="s">
        <v>1602</v>
      </c>
      <c r="G1674" s="114">
        <v>0</v>
      </c>
      <c r="H1674" s="114">
        <v>0</v>
      </c>
      <c r="I1674" s="16" t="s">
        <v>3</v>
      </c>
      <c r="J1674" s="16" t="s">
        <v>1704</v>
      </c>
      <c r="K1674" s="134" t="s">
        <v>3729</v>
      </c>
      <c r="M1674" s="21" t="s">
        <v>2594</v>
      </c>
      <c r="N1674" s="21" t="s">
        <v>2949</v>
      </c>
      <c r="O1674"/>
      <c r="P1674" t="str">
        <f t="shared" si="185"/>
        <v/>
      </c>
      <c r="Q1674"/>
      <c r="R1674"/>
      <c r="S1674" s="151">
        <f t="shared" si="186"/>
        <v>224</v>
      </c>
      <c r="T1674" s="3" t="s">
        <v>3715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3452</v>
      </c>
      <c r="D1675" s="30" t="s">
        <v>3018</v>
      </c>
      <c r="E1675" s="16" t="s">
        <v>1603</v>
      </c>
      <c r="F1675" s="16" t="s">
        <v>1603</v>
      </c>
      <c r="G1675" s="114">
        <v>0</v>
      </c>
      <c r="H1675" s="115">
        <v>99</v>
      </c>
      <c r="I1675" s="16" t="s">
        <v>3</v>
      </c>
      <c r="J1675" s="16" t="s">
        <v>1704</v>
      </c>
      <c r="K1675" s="134" t="s">
        <v>3729</v>
      </c>
      <c r="M1675" s="21" t="s">
        <v>2595</v>
      </c>
      <c r="N1675" s="21" t="s">
        <v>2949</v>
      </c>
      <c r="O1675"/>
      <c r="P1675" t="str">
        <f t="shared" si="185"/>
        <v/>
      </c>
      <c r="Q1675"/>
      <c r="R1675"/>
      <c r="S1675" s="151">
        <f t="shared" si="186"/>
        <v>225</v>
      </c>
      <c r="T1675" s="3" t="s">
        <v>3715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1733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1705</v>
      </c>
      <c r="K1676" s="134" t="s">
        <v>3729</v>
      </c>
      <c r="M1676" s="21" t="s">
        <v>2608</v>
      </c>
      <c r="N1676" s="21" t="s">
        <v>2949</v>
      </c>
      <c r="O1676"/>
      <c r="P1676" t="str">
        <f t="shared" si="185"/>
        <v/>
      </c>
      <c r="Q1676"/>
      <c r="R1676"/>
      <c r="S1676" s="151">
        <f t="shared" si="186"/>
        <v>225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1733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1705</v>
      </c>
      <c r="K1677" s="134" t="s">
        <v>3729</v>
      </c>
      <c r="M1677" s="21" t="s">
        <v>2611</v>
      </c>
      <c r="N1677" s="21" t="s">
        <v>2949</v>
      </c>
      <c r="O1677"/>
      <c r="P1677" t="str">
        <f t="shared" si="185"/>
        <v/>
      </c>
      <c r="Q1677"/>
      <c r="R1677"/>
      <c r="S1677" s="151">
        <f t="shared" si="186"/>
        <v>225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3309</v>
      </c>
      <c r="D1678" s="36" t="s">
        <v>2612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1705</v>
      </c>
      <c r="K1678" s="134" t="s">
        <v>3729</v>
      </c>
      <c r="M1678" s="21" t="s">
        <v>2612</v>
      </c>
      <c r="N1678" s="21" t="s">
        <v>2949</v>
      </c>
      <c r="O1678"/>
      <c r="P1678" t="str">
        <f t="shared" si="185"/>
        <v/>
      </c>
      <c r="Q1678"/>
      <c r="R1678"/>
      <c r="S1678" s="151">
        <f t="shared" si="186"/>
        <v>225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3460</v>
      </c>
      <c r="D1679" s="93" t="s">
        <v>3018</v>
      </c>
      <c r="E1679" s="16" t="s">
        <v>1611</v>
      </c>
      <c r="F1679" s="16" t="s">
        <v>1611</v>
      </c>
      <c r="G1679" s="114">
        <v>0</v>
      </c>
      <c r="H1679" s="146">
        <v>99</v>
      </c>
      <c r="I1679" s="16" t="s">
        <v>3</v>
      </c>
      <c r="J1679" s="16" t="s">
        <v>1704</v>
      </c>
      <c r="K1679" s="134" t="s">
        <v>3729</v>
      </c>
      <c r="M1679" s="21" t="s">
        <v>2613</v>
      </c>
      <c r="N1679" s="21" t="s">
        <v>2949</v>
      </c>
      <c r="O1679"/>
      <c r="P1679" t="str">
        <f t="shared" si="185"/>
        <v/>
      </c>
      <c r="Q1679"/>
      <c r="R1679"/>
      <c r="S1679" s="151">
        <f t="shared" si="186"/>
        <v>226</v>
      </c>
      <c r="T1679" s="3" t="s">
        <v>3715</v>
      </c>
      <c r="U1679" s="116" t="s">
        <v>3609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3461</v>
      </c>
      <c r="D1680" s="93" t="s">
        <v>3018</v>
      </c>
      <c r="E1680" s="16" t="s">
        <v>1612</v>
      </c>
      <c r="F1680" s="16" t="s">
        <v>1612</v>
      </c>
      <c r="G1680" s="114">
        <v>0</v>
      </c>
      <c r="H1680" s="146">
        <v>99</v>
      </c>
      <c r="I1680" s="16" t="s">
        <v>3</v>
      </c>
      <c r="J1680" s="16" t="s">
        <v>1704</v>
      </c>
      <c r="K1680" s="134" t="s">
        <v>3729</v>
      </c>
      <c r="M1680" s="21" t="s">
        <v>2615</v>
      </c>
      <c r="N1680" s="21" t="s">
        <v>2949</v>
      </c>
      <c r="O1680"/>
      <c r="P1680" t="str">
        <f t="shared" si="185"/>
        <v/>
      </c>
      <c r="Q1680"/>
      <c r="R1680"/>
      <c r="S1680" s="151">
        <f t="shared" si="186"/>
        <v>227</v>
      </c>
      <c r="T1680" s="3" t="s">
        <v>3715</v>
      </c>
      <c r="U1680" s="116" t="s">
        <v>3609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3435</v>
      </c>
      <c r="D1681" s="86" t="s">
        <v>3018</v>
      </c>
      <c r="E1681" s="16" t="s">
        <v>1613</v>
      </c>
      <c r="F1681" s="16" t="s">
        <v>1613</v>
      </c>
      <c r="G1681" s="114">
        <v>0</v>
      </c>
      <c r="H1681" s="114">
        <v>99</v>
      </c>
      <c r="I1681" s="16" t="s">
        <v>3</v>
      </c>
      <c r="J1681" s="16" t="s">
        <v>1704</v>
      </c>
      <c r="K1681" s="134" t="s">
        <v>3729</v>
      </c>
      <c r="M1681" s="21" t="s">
        <v>2618</v>
      </c>
      <c r="N1681" s="21" t="s">
        <v>2949</v>
      </c>
      <c r="O1681"/>
      <c r="P1681" t="str">
        <f t="shared" si="185"/>
        <v/>
      </c>
      <c r="Q1681"/>
      <c r="R1681"/>
      <c r="S1681" s="151">
        <f t="shared" si="186"/>
        <v>227</v>
      </c>
      <c r="T1681" s="3"/>
      <c r="U1681" s="115" t="s">
        <v>3602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3595</v>
      </c>
      <c r="D1682" s="71" t="s">
        <v>7</v>
      </c>
      <c r="E1682" s="72" t="s">
        <v>3597</v>
      </c>
      <c r="F1682" s="72" t="s">
        <v>3597</v>
      </c>
      <c r="G1682" s="73">
        <v>0</v>
      </c>
      <c r="H1682" s="73">
        <v>0</v>
      </c>
      <c r="I1682" s="16" t="s">
        <v>3</v>
      </c>
      <c r="J1682" s="16" t="s">
        <v>1704</v>
      </c>
      <c r="K1682" s="134" t="s">
        <v>3729</v>
      </c>
      <c r="M1682" s="75" t="s">
        <v>3599</v>
      </c>
      <c r="N1682" s="75"/>
      <c r="O1682"/>
      <c r="P1682" t="str">
        <f t="shared" si="185"/>
        <v/>
      </c>
      <c r="Q1682"/>
      <c r="R1682"/>
      <c r="S1682" s="151">
        <f t="shared" si="186"/>
        <v>228</v>
      </c>
      <c r="T1682" s="3" t="s">
        <v>3696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3596</v>
      </c>
      <c r="D1683" s="71" t="s">
        <v>7</v>
      </c>
      <c r="E1683" s="72" t="s">
        <v>3598</v>
      </c>
      <c r="F1683" s="72" t="s">
        <v>3598</v>
      </c>
      <c r="G1683" s="73">
        <v>0</v>
      </c>
      <c r="H1683" s="73">
        <v>0</v>
      </c>
      <c r="I1683" s="16" t="s">
        <v>3</v>
      </c>
      <c r="J1683" s="16" t="s">
        <v>1704</v>
      </c>
      <c r="K1683" s="134" t="s">
        <v>3729</v>
      </c>
      <c r="M1683" s="75" t="s">
        <v>3600</v>
      </c>
      <c r="N1683" s="75"/>
      <c r="O1683"/>
      <c r="P1683" t="str">
        <f t="shared" si="185"/>
        <v/>
      </c>
      <c r="Q1683"/>
      <c r="R1683"/>
      <c r="S1683" s="151">
        <f t="shared" si="186"/>
        <v>229</v>
      </c>
      <c r="T1683" s="3" t="s">
        <v>3696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3436</v>
      </c>
      <c r="D1684" s="86" t="s">
        <v>3018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1704</v>
      </c>
      <c r="K1684" s="134" t="s">
        <v>3729</v>
      </c>
      <c r="M1684" s="21" t="s">
        <v>2620</v>
      </c>
      <c r="N1684" s="21" t="s">
        <v>2949</v>
      </c>
      <c r="O1684"/>
      <c r="P1684" t="str">
        <f t="shared" si="185"/>
        <v/>
      </c>
      <c r="Q1684"/>
      <c r="R1684"/>
      <c r="S1684" s="151">
        <f t="shared" si="186"/>
        <v>229</v>
      </c>
      <c r="T1684" s="3"/>
      <c r="U1684" s="115" t="s">
        <v>3602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3437</v>
      </c>
      <c r="D1685" s="86" t="s">
        <v>3018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1704</v>
      </c>
      <c r="K1685" s="134" t="s">
        <v>3729</v>
      </c>
      <c r="M1685" s="21" t="s">
        <v>2621</v>
      </c>
      <c r="N1685" s="21" t="s">
        <v>2949</v>
      </c>
      <c r="O1685"/>
      <c r="P1685" t="str">
        <f t="shared" si="185"/>
        <v/>
      </c>
      <c r="Q1685"/>
      <c r="R1685"/>
      <c r="S1685" s="151">
        <f t="shared" si="186"/>
        <v>229</v>
      </c>
      <c r="T1685" s="3"/>
      <c r="U1685" s="115" t="s">
        <v>3602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3438</v>
      </c>
      <c r="D1686" s="86" t="s">
        <v>3018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1704</v>
      </c>
      <c r="K1686" s="134" t="s">
        <v>3729</v>
      </c>
      <c r="M1686" s="21" t="s">
        <v>2622</v>
      </c>
      <c r="N1686" s="21" t="s">
        <v>2949</v>
      </c>
      <c r="O1686"/>
      <c r="P1686" t="str">
        <f t="shared" si="185"/>
        <v/>
      </c>
      <c r="Q1686"/>
      <c r="R1686"/>
      <c r="S1686" s="151">
        <f t="shared" si="186"/>
        <v>229</v>
      </c>
      <c r="T1686" s="3"/>
      <c r="U1686" s="115" t="s">
        <v>3602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3439</v>
      </c>
      <c r="D1687" s="86" t="s">
        <v>3018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1704</v>
      </c>
      <c r="K1687" s="134" t="s">
        <v>3729</v>
      </c>
      <c r="M1687" s="21" t="s">
        <v>2623</v>
      </c>
      <c r="N1687" s="21" t="s">
        <v>2949</v>
      </c>
      <c r="O1687"/>
      <c r="P1687" t="str">
        <f t="shared" si="185"/>
        <v/>
      </c>
      <c r="Q1687"/>
      <c r="R1687"/>
      <c r="S1687" s="151">
        <f t="shared" si="186"/>
        <v>229</v>
      </c>
      <c r="T1687" s="3"/>
      <c r="U1687" s="115" t="s">
        <v>3602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3441</v>
      </c>
      <c r="D1688" s="86" t="s">
        <v>3018</v>
      </c>
      <c r="E1688" s="16" t="s">
        <v>1119</v>
      </c>
      <c r="F1688" s="16" t="s">
        <v>1119</v>
      </c>
      <c r="G1688" s="56">
        <v>0</v>
      </c>
      <c r="H1688" s="56" t="s">
        <v>3442</v>
      </c>
      <c r="I1688" s="16" t="s">
        <v>3</v>
      </c>
      <c r="J1688" s="16" t="s">
        <v>1704</v>
      </c>
      <c r="K1688" s="134" t="s">
        <v>3729</v>
      </c>
      <c r="M1688" s="21" t="s">
        <v>2851</v>
      </c>
      <c r="N1688" s="21" t="s">
        <v>2949</v>
      </c>
      <c r="O1688"/>
      <c r="P1688" t="str">
        <f t="shared" si="185"/>
        <v/>
      </c>
      <c r="Q1688"/>
      <c r="R1688"/>
      <c r="S1688" s="151">
        <f t="shared" si="186"/>
        <v>229</v>
      </c>
      <c r="T1688" s="3"/>
      <c r="U1688" s="115" t="s">
        <v>3602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3440</v>
      </c>
      <c r="D1689" s="86" t="s">
        <v>3018</v>
      </c>
      <c r="E1689" s="16" t="s">
        <v>1615</v>
      </c>
      <c r="F1689" s="16" t="s">
        <v>1615</v>
      </c>
      <c r="G1689" s="114">
        <v>0</v>
      </c>
      <c r="H1689" s="114">
        <v>99</v>
      </c>
      <c r="I1689" s="16" t="s">
        <v>3</v>
      </c>
      <c r="J1689" s="16" t="s">
        <v>1704</v>
      </c>
      <c r="K1689" s="134" t="s">
        <v>3729</v>
      </c>
      <c r="M1689" s="21" t="s">
        <v>2627</v>
      </c>
      <c r="N1689" s="21" t="s">
        <v>2949</v>
      </c>
      <c r="O1689"/>
      <c r="P1689" t="str">
        <f t="shared" si="185"/>
        <v/>
      </c>
      <c r="Q1689"/>
      <c r="R1689"/>
      <c r="S1689" s="151">
        <f t="shared" si="186"/>
        <v>229</v>
      </c>
      <c r="T1689" s="3"/>
      <c r="U1689" s="115" t="s">
        <v>3602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3980</v>
      </c>
      <c r="D1690" s="1" t="s">
        <v>7</v>
      </c>
      <c r="E1690" s="16" t="s">
        <v>1616</v>
      </c>
      <c r="F1690" s="16" t="s">
        <v>1616</v>
      </c>
      <c r="G1690" s="114">
        <v>0</v>
      </c>
      <c r="H1690" s="114">
        <v>0</v>
      </c>
      <c r="I1690" s="16" t="s">
        <v>3</v>
      </c>
      <c r="J1690" s="16" t="s">
        <v>1704</v>
      </c>
      <c r="K1690" s="134" t="s">
        <v>3729</v>
      </c>
      <c r="M1690" s="21" t="s">
        <v>2628</v>
      </c>
      <c r="N1690" s="21" t="s">
        <v>2949</v>
      </c>
      <c r="O1690"/>
      <c r="P1690" t="str">
        <f t="shared" si="185"/>
        <v/>
      </c>
      <c r="Q1690"/>
      <c r="R1690"/>
      <c r="S1690" s="151">
        <f t="shared" si="186"/>
        <v>230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1733</v>
      </c>
      <c r="D1691" s="1" t="s">
        <v>7</v>
      </c>
      <c r="E1691" s="16" t="s">
        <v>1617</v>
      </c>
      <c r="F1691" s="16" t="s">
        <v>1617</v>
      </c>
      <c r="G1691" s="114">
        <v>0</v>
      </c>
      <c r="H1691" s="114">
        <v>0</v>
      </c>
      <c r="I1691" s="16" t="s">
        <v>3</v>
      </c>
      <c r="J1691" s="16" t="s">
        <v>1705</v>
      </c>
      <c r="K1691" s="134" t="s">
        <v>3729</v>
      </c>
      <c r="M1691" s="21" t="s">
        <v>2632</v>
      </c>
      <c r="N1691" s="21" t="s">
        <v>2949</v>
      </c>
      <c r="O1691"/>
      <c r="P1691" t="str">
        <f t="shared" si="185"/>
        <v/>
      </c>
      <c r="Q1691"/>
      <c r="R1691"/>
      <c r="S1691" s="151">
        <f t="shared" si="186"/>
        <v>230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1733</v>
      </c>
      <c r="D1692" s="1" t="s">
        <v>7</v>
      </c>
      <c r="E1692" s="16" t="s">
        <v>1618</v>
      </c>
      <c r="F1692" s="16" t="s">
        <v>1618</v>
      </c>
      <c r="G1692" s="114">
        <v>0</v>
      </c>
      <c r="H1692" s="114">
        <v>0</v>
      </c>
      <c r="I1692" s="16" t="s">
        <v>3</v>
      </c>
      <c r="J1692" s="16" t="s">
        <v>1705</v>
      </c>
      <c r="K1692" s="134" t="s">
        <v>3729</v>
      </c>
      <c r="M1692" s="21" t="s">
        <v>2633</v>
      </c>
      <c r="N1692" s="21" t="s">
        <v>2949</v>
      </c>
      <c r="O1692"/>
      <c r="P1692" t="str">
        <f t="shared" si="185"/>
        <v/>
      </c>
      <c r="Q1692"/>
      <c r="R1692"/>
      <c r="S1692" s="151">
        <f t="shared" si="186"/>
        <v>230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1911</v>
      </c>
      <c r="D1693" s="1" t="s">
        <v>7</v>
      </c>
      <c r="E1693" s="16" t="s">
        <v>1619</v>
      </c>
      <c r="F1693" s="16" t="s">
        <v>1619</v>
      </c>
      <c r="G1693" s="114">
        <v>0</v>
      </c>
      <c r="H1693" s="114">
        <v>0</v>
      </c>
      <c r="I1693" s="16" t="s">
        <v>3</v>
      </c>
      <c r="J1693" s="16" t="s">
        <v>1704</v>
      </c>
      <c r="K1693" s="134" t="s">
        <v>3729</v>
      </c>
      <c r="M1693" s="21" t="s">
        <v>2634</v>
      </c>
      <c r="N1693" s="21" t="s">
        <v>2949</v>
      </c>
      <c r="O1693"/>
      <c r="P1693" t="str">
        <f t="shared" si="185"/>
        <v/>
      </c>
      <c r="Q1693"/>
      <c r="R1693"/>
      <c r="S1693" s="151">
        <f t="shared" si="186"/>
        <v>231</v>
      </c>
      <c r="T1693" s="3" t="s">
        <v>3690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1733</v>
      </c>
      <c r="D1694" s="1" t="s">
        <v>7</v>
      </c>
      <c r="E1694" s="16" t="s">
        <v>1620</v>
      </c>
      <c r="F1694" s="16" t="s">
        <v>1620</v>
      </c>
      <c r="G1694" s="114">
        <v>0</v>
      </c>
      <c r="H1694" s="114">
        <v>0</v>
      </c>
      <c r="I1694" s="27" t="s">
        <v>1</v>
      </c>
      <c r="J1694" s="16" t="s">
        <v>1705</v>
      </c>
      <c r="K1694" s="134" t="s">
        <v>3728</v>
      </c>
      <c r="M1694" s="21" t="s">
        <v>2635</v>
      </c>
      <c r="N1694" s="21" t="s">
        <v>2949</v>
      </c>
      <c r="O1694"/>
      <c r="P1694" t="str">
        <f t="shared" si="185"/>
        <v/>
      </c>
      <c r="Q1694"/>
      <c r="R1694"/>
      <c r="S1694" s="151">
        <f t="shared" si="186"/>
        <v>231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3192</v>
      </c>
      <c r="D1695" s="1" t="s">
        <v>7</v>
      </c>
      <c r="E1695" s="16" t="s">
        <v>1621</v>
      </c>
      <c r="F1695" s="16" t="s">
        <v>1621</v>
      </c>
      <c r="G1695" s="114">
        <v>0</v>
      </c>
      <c r="H1695" s="114">
        <v>0</v>
      </c>
      <c r="I1695" s="16" t="s">
        <v>3</v>
      </c>
      <c r="J1695" s="16" t="s">
        <v>1704</v>
      </c>
      <c r="K1695" s="134" t="s">
        <v>3729</v>
      </c>
      <c r="M1695" s="21" t="s">
        <v>2636</v>
      </c>
      <c r="N1695" s="21" t="s">
        <v>2949</v>
      </c>
      <c r="O1695"/>
      <c r="P1695" t="str">
        <f t="shared" si="185"/>
        <v/>
      </c>
      <c r="Q1695"/>
      <c r="R1695"/>
      <c r="S1695" s="151">
        <f t="shared" si="186"/>
        <v>232</v>
      </c>
      <c r="T1695" s="3" t="s">
        <v>3690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3301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1705</v>
      </c>
      <c r="K1696" s="134" t="s">
        <v>3729</v>
      </c>
      <c r="M1696" s="21" t="s">
        <v>4867</v>
      </c>
      <c r="N1696" s="21" t="s">
        <v>2949</v>
      </c>
      <c r="O1696"/>
      <c r="P1696" t="str">
        <f t="shared" si="185"/>
        <v/>
      </c>
      <c r="Q1696"/>
      <c r="R1696"/>
      <c r="S1696" s="151">
        <f t="shared" si="186"/>
        <v>232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ITM_SCATTFACT</v>
      </c>
    </row>
    <row r="1697" spans="1:26">
      <c r="A1697" s="3">
        <f>ROW()</f>
        <v>1697</v>
      </c>
      <c r="B1697" s="183">
        <v>1658</v>
      </c>
      <c r="C1697" s="30" t="s">
        <v>3302</v>
      </c>
      <c r="D1697" s="1" t="s">
        <v>7</v>
      </c>
      <c r="E1697" s="16" t="s">
        <v>1622</v>
      </c>
      <c r="F1697" s="16" t="s">
        <v>1622</v>
      </c>
      <c r="G1697" s="114">
        <v>0</v>
      </c>
      <c r="H1697" s="114">
        <v>0</v>
      </c>
      <c r="I1697" s="16" t="s">
        <v>3</v>
      </c>
      <c r="J1697" s="16" t="s">
        <v>1705</v>
      </c>
      <c r="K1697" s="134" t="s">
        <v>3729</v>
      </c>
      <c r="M1697" s="21" t="s">
        <v>4868</v>
      </c>
      <c r="N1697" s="21" t="s">
        <v>2949</v>
      </c>
      <c r="O1697"/>
      <c r="P1697" t="str">
        <f t="shared" si="185"/>
        <v/>
      </c>
      <c r="Q1697"/>
      <c r="R1697"/>
      <c r="S1697" s="151">
        <f t="shared" si="186"/>
        <v>232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ITM_SCATTFACTm</v>
      </c>
    </row>
    <row r="1698" spans="1:26">
      <c r="A1698" s="3">
        <f>ROW()</f>
        <v>1698</v>
      </c>
      <c r="B1698" s="183">
        <v>1659</v>
      </c>
      <c r="C1698" s="30" t="s">
        <v>3303</v>
      </c>
      <c r="D1698" s="1" t="s">
        <v>7</v>
      </c>
      <c r="E1698" s="16" t="s">
        <v>1623</v>
      </c>
      <c r="F1698" s="16" t="s">
        <v>1623</v>
      </c>
      <c r="G1698" s="114">
        <v>0</v>
      </c>
      <c r="H1698" s="114">
        <v>0</v>
      </c>
      <c r="I1698" s="16" t="s">
        <v>3</v>
      </c>
      <c r="J1698" s="16" t="s">
        <v>1705</v>
      </c>
      <c r="K1698" s="134" t="s">
        <v>3729</v>
      </c>
      <c r="M1698" s="21" t="s">
        <v>4869</v>
      </c>
      <c r="N1698" s="21" t="s">
        <v>2949</v>
      </c>
      <c r="O1698"/>
      <c r="P1698" t="str">
        <f t="shared" si="185"/>
        <v/>
      </c>
      <c r="Q1698"/>
      <c r="R1698"/>
      <c r="S1698" s="151">
        <f t="shared" si="186"/>
        <v>232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ITM_SCATTFACTp</v>
      </c>
    </row>
    <row r="1699" spans="1:26">
      <c r="A1699" s="3">
        <f>ROW()</f>
        <v>1699</v>
      </c>
      <c r="B1699" s="183">
        <v>1660</v>
      </c>
      <c r="C1699" s="1" t="s">
        <v>1733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1705</v>
      </c>
      <c r="K1699" s="134" t="s">
        <v>3729</v>
      </c>
      <c r="M1699" s="21" t="s">
        <v>2639</v>
      </c>
      <c r="N1699" s="21" t="s">
        <v>2949</v>
      </c>
      <c r="O1699"/>
      <c r="P1699" t="str">
        <f t="shared" si="185"/>
        <v/>
      </c>
      <c r="Q1699"/>
      <c r="R1699"/>
      <c r="S1699" s="151">
        <f t="shared" si="186"/>
        <v>232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1733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1705</v>
      </c>
      <c r="K1700" s="134" t="s">
        <v>3729</v>
      </c>
      <c r="M1700" s="21" t="s">
        <v>4870</v>
      </c>
      <c r="N1700" s="21" t="s">
        <v>2949</v>
      </c>
      <c r="O1700"/>
      <c r="P1700" t="str">
        <f t="shared" si="185"/>
        <v/>
      </c>
      <c r="Q1700"/>
      <c r="R1700"/>
      <c r="S1700" s="151">
        <f t="shared" si="186"/>
        <v>232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ITM_PIn</v>
      </c>
    </row>
    <row r="1701" spans="1:26">
      <c r="A1701" s="3">
        <f>ROW()</f>
        <v>1701</v>
      </c>
      <c r="B1701" s="183">
        <v>1662</v>
      </c>
      <c r="C1701" s="1" t="s">
        <v>1733</v>
      </c>
      <c r="D1701" s="1" t="s">
        <v>7</v>
      </c>
      <c r="E1701" s="16" t="s">
        <v>1624</v>
      </c>
      <c r="F1701" s="16" t="s">
        <v>1624</v>
      </c>
      <c r="G1701" s="114">
        <v>0</v>
      </c>
      <c r="H1701" s="114">
        <v>0</v>
      </c>
      <c r="I1701" s="16" t="s">
        <v>3</v>
      </c>
      <c r="J1701" s="16" t="s">
        <v>1705</v>
      </c>
      <c r="K1701" s="134" t="s">
        <v>3729</v>
      </c>
      <c r="M1701" s="21" t="s">
        <v>4871</v>
      </c>
      <c r="N1701" s="21" t="s">
        <v>2949</v>
      </c>
      <c r="O1701"/>
      <c r="P1701" t="str">
        <f t="shared" si="185"/>
        <v/>
      </c>
      <c r="Q1701"/>
      <c r="R1701"/>
      <c r="S1701" s="151">
        <f t="shared" si="186"/>
        <v>232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ITM_SIGMAn</v>
      </c>
    </row>
    <row r="1702" spans="1:26">
      <c r="A1702" s="3">
        <f>ROW()</f>
        <v>1702</v>
      </c>
      <c r="B1702" s="183">
        <v>1663</v>
      </c>
      <c r="C1702" s="30" t="s">
        <v>3304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1705</v>
      </c>
      <c r="K1702" s="134" t="s">
        <v>3729</v>
      </c>
      <c r="M1702" s="21" t="s">
        <v>4872</v>
      </c>
      <c r="N1702" s="21" t="s">
        <v>2949</v>
      </c>
      <c r="O1702"/>
      <c r="P1702" t="str">
        <f t="shared" si="185"/>
        <v/>
      </c>
      <c r="Q1702"/>
      <c r="R1702"/>
      <c r="S1702" s="151">
        <f t="shared" si="186"/>
        <v>232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ITM_STDDEV</v>
      </c>
    </row>
    <row r="1703" spans="1:26">
      <c r="A1703" s="3">
        <f>ROW()</f>
        <v>1703</v>
      </c>
      <c r="B1703" s="183">
        <v>1664</v>
      </c>
      <c r="C1703" s="30" t="s">
        <v>3305</v>
      </c>
      <c r="D1703" s="1" t="s">
        <v>7</v>
      </c>
      <c r="E1703" s="16" t="s">
        <v>1626</v>
      </c>
      <c r="F1703" s="16" t="s">
        <v>1626</v>
      </c>
      <c r="G1703" s="114">
        <v>0</v>
      </c>
      <c r="H1703" s="114">
        <v>0</v>
      </c>
      <c r="I1703" s="16" t="s">
        <v>3</v>
      </c>
      <c r="J1703" s="16" t="s">
        <v>1705</v>
      </c>
      <c r="K1703" s="134" t="s">
        <v>3729</v>
      </c>
      <c r="M1703" s="21" t="s">
        <v>4873</v>
      </c>
      <c r="N1703" s="21" t="s">
        <v>2949</v>
      </c>
      <c r="O1703"/>
      <c r="P1703" t="str">
        <f t="shared" si="185"/>
        <v/>
      </c>
      <c r="Q1703"/>
      <c r="R1703"/>
      <c r="S1703" s="151">
        <f t="shared" si="186"/>
        <v>232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ITM_STDDEVPOP</v>
      </c>
    </row>
    <row r="1704" spans="1:26">
      <c r="A1704" s="3">
        <f>ROW()</f>
        <v>1704</v>
      </c>
      <c r="B1704" s="183">
        <v>1665</v>
      </c>
      <c r="C1704" s="1" t="s">
        <v>1914</v>
      </c>
      <c r="D1704" s="1" t="s">
        <v>7</v>
      </c>
      <c r="E1704" s="16" t="s">
        <v>1633</v>
      </c>
      <c r="F1704" s="16" t="s">
        <v>1633</v>
      </c>
      <c r="G1704" s="114">
        <v>0</v>
      </c>
      <c r="H1704" s="114">
        <v>0</v>
      </c>
      <c r="I1704" s="16" t="s">
        <v>3</v>
      </c>
      <c r="J1704" s="16" t="s">
        <v>1704</v>
      </c>
      <c r="K1704" s="134" t="s">
        <v>3729</v>
      </c>
      <c r="M1704" s="21" t="s">
        <v>2672</v>
      </c>
      <c r="N1704" s="21" t="s">
        <v>2949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233</v>
      </c>
      <c r="T1704" s="3" t="s">
        <v>3690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1733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1705</v>
      </c>
      <c r="K1705" s="134" t="s">
        <v>3729</v>
      </c>
      <c r="M1705" s="21" t="s">
        <v>3024</v>
      </c>
      <c r="N1705" s="21" t="s">
        <v>2949</v>
      </c>
      <c r="O1705"/>
      <c r="P1705" t="str">
        <f t="shared" si="191"/>
        <v/>
      </c>
      <c r="Q1705"/>
      <c r="R1705"/>
      <c r="S1705" s="151">
        <f t="shared" si="186"/>
        <v>233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3178</v>
      </c>
      <c r="D1706" s="39" t="s">
        <v>7</v>
      </c>
      <c r="E1706" s="40" t="s">
        <v>3180</v>
      </c>
      <c r="F1706" s="40" t="s">
        <v>3180</v>
      </c>
      <c r="G1706" s="114">
        <v>0</v>
      </c>
      <c r="H1706" s="114">
        <v>0</v>
      </c>
      <c r="I1706" s="16" t="s">
        <v>3</v>
      </c>
      <c r="J1706" s="16" t="s">
        <v>1704</v>
      </c>
      <c r="K1706" s="134" t="s">
        <v>3729</v>
      </c>
      <c r="L1706" s="41"/>
      <c r="M1706" s="42" t="s">
        <v>3182</v>
      </c>
      <c r="N1706" s="42" t="s">
        <v>2949</v>
      </c>
      <c r="O1706"/>
      <c r="P1706" t="str">
        <f t="shared" si="191"/>
        <v/>
      </c>
      <c r="Q1706"/>
      <c r="R1706"/>
      <c r="S1706" s="151">
        <f t="shared" si="186"/>
        <v>234</v>
      </c>
      <c r="T1706" s="3" t="s">
        <v>3713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3179</v>
      </c>
      <c r="D1707" s="39" t="s">
        <v>7</v>
      </c>
      <c r="E1707" s="40" t="s">
        <v>3181</v>
      </c>
      <c r="F1707" s="40" t="s">
        <v>3181</v>
      </c>
      <c r="G1707" s="56">
        <v>0</v>
      </c>
      <c r="H1707" s="56">
        <v>0</v>
      </c>
      <c r="I1707" s="16" t="s">
        <v>3</v>
      </c>
      <c r="J1707" s="16" t="s">
        <v>1704</v>
      </c>
      <c r="K1707" s="134" t="s">
        <v>3729</v>
      </c>
      <c r="L1707" s="41"/>
      <c r="M1707" s="42" t="s">
        <v>3183</v>
      </c>
      <c r="N1707" s="42" t="s">
        <v>2949</v>
      </c>
      <c r="O1707"/>
      <c r="P1707" t="str">
        <f t="shared" si="191"/>
        <v/>
      </c>
      <c r="Q1707"/>
      <c r="R1707"/>
      <c r="S1707" s="151">
        <f t="shared" si="186"/>
        <v>235</v>
      </c>
      <c r="T1707" s="3" t="s">
        <v>3713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1915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1704</v>
      </c>
      <c r="K1708" s="134" t="s">
        <v>3729</v>
      </c>
      <c r="M1708" s="21" t="s">
        <v>2679</v>
      </c>
      <c r="N1708" s="21" t="s">
        <v>2949</v>
      </c>
      <c r="O1708"/>
      <c r="P1708" t="str">
        <f t="shared" si="191"/>
        <v/>
      </c>
      <c r="Q1708"/>
      <c r="R1708"/>
      <c r="S1708" s="151">
        <f t="shared" si="186"/>
        <v>236</v>
      </c>
      <c r="T1708" s="3" t="s">
        <v>3690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1733</v>
      </c>
      <c r="D1709" s="1" t="s">
        <v>7</v>
      </c>
      <c r="E1709" s="16" t="s">
        <v>1639</v>
      </c>
      <c r="F1709" s="16" t="s">
        <v>1639</v>
      </c>
      <c r="G1709" s="56">
        <v>0</v>
      </c>
      <c r="H1709" s="56">
        <v>0</v>
      </c>
      <c r="I1709" s="16" t="s">
        <v>3</v>
      </c>
      <c r="J1709" s="16" t="s">
        <v>1705</v>
      </c>
      <c r="K1709" s="134" t="s">
        <v>3729</v>
      </c>
      <c r="M1709" s="21" t="s">
        <v>2681</v>
      </c>
      <c r="N1709" s="21" t="s">
        <v>2949</v>
      </c>
      <c r="O1709"/>
      <c r="P1709" t="str">
        <f t="shared" si="191"/>
        <v/>
      </c>
      <c r="Q1709"/>
      <c r="R1709"/>
      <c r="S1709" s="151">
        <f t="shared" si="186"/>
        <v>236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1733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1705</v>
      </c>
      <c r="K1710" s="134" t="s">
        <v>3729</v>
      </c>
      <c r="M1710" s="21" t="s">
        <v>2683</v>
      </c>
      <c r="N1710" s="21" t="s">
        <v>2949</v>
      </c>
      <c r="O1710"/>
      <c r="P1710" t="str">
        <f t="shared" si="191"/>
        <v/>
      </c>
      <c r="Q1710"/>
      <c r="R1710"/>
      <c r="S1710" s="151">
        <f t="shared" si="186"/>
        <v>236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1921</v>
      </c>
      <c r="D1711" s="1" t="s">
        <v>1218</v>
      </c>
      <c r="E1711" s="16" t="s">
        <v>1641</v>
      </c>
      <c r="F1711" s="16" t="s">
        <v>1641</v>
      </c>
      <c r="G1711" s="56">
        <v>0</v>
      </c>
      <c r="H1711" s="56">
        <v>0</v>
      </c>
      <c r="I1711" s="16" t="s">
        <v>3</v>
      </c>
      <c r="J1711" s="16" t="s">
        <v>1704</v>
      </c>
      <c r="K1711" s="134" t="s">
        <v>3729</v>
      </c>
      <c r="M1711" s="21" t="s">
        <v>2684</v>
      </c>
      <c r="N1711" s="21" t="s">
        <v>2949</v>
      </c>
      <c r="O1711"/>
      <c r="P1711" t="str">
        <f t="shared" si="191"/>
        <v/>
      </c>
      <c r="Q1711"/>
      <c r="R1711"/>
      <c r="S1711" s="151">
        <f t="shared" si="186"/>
        <v>237</v>
      </c>
      <c r="T1711" s="3" t="s">
        <v>3689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1921</v>
      </c>
      <c r="D1712" s="1" t="s">
        <v>1219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1704</v>
      </c>
      <c r="K1712" s="134" t="s">
        <v>3729</v>
      </c>
      <c r="M1712" s="21" t="s">
        <v>2685</v>
      </c>
      <c r="N1712" s="21" t="s">
        <v>2949</v>
      </c>
      <c r="O1712"/>
      <c r="P1712" t="str">
        <f t="shared" si="191"/>
        <v/>
      </c>
      <c r="Q1712"/>
      <c r="R1712"/>
      <c r="S1712" s="151">
        <f t="shared" si="186"/>
        <v>238</v>
      </c>
      <c r="T1712" s="3" t="s">
        <v>3689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1921</v>
      </c>
      <c r="D1713" s="1" t="s">
        <v>1220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1704</v>
      </c>
      <c r="K1713" s="134" t="s">
        <v>3729</v>
      </c>
      <c r="M1713" s="21" t="s">
        <v>2686</v>
      </c>
      <c r="N1713" s="21" t="s">
        <v>2949</v>
      </c>
      <c r="O1713"/>
      <c r="P1713" t="str">
        <f t="shared" si="191"/>
        <v/>
      </c>
      <c r="Q1713"/>
      <c r="R1713"/>
      <c r="S1713" s="151">
        <f t="shared" si="186"/>
        <v>239</v>
      </c>
      <c r="T1713" s="3" t="s">
        <v>3689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1733</v>
      </c>
      <c r="D1714" s="1" t="s">
        <v>7</v>
      </c>
      <c r="E1714" s="16" t="s">
        <v>1642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1704</v>
      </c>
      <c r="K1714" s="134" t="s">
        <v>3729</v>
      </c>
      <c r="M1714" s="21" t="s">
        <v>2687</v>
      </c>
      <c r="N1714" s="21" t="s">
        <v>2949</v>
      </c>
      <c r="O1714"/>
      <c r="P1714" t="str">
        <f t="shared" si="191"/>
        <v>NOT EQUAL</v>
      </c>
      <c r="Q1714"/>
      <c r="R1714"/>
      <c r="S1714" s="151">
        <f t="shared" si="186"/>
        <v>240</v>
      </c>
      <c r="T1714" s="3" t="s">
        <v>3689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1733</v>
      </c>
      <c r="D1715" s="51" t="s">
        <v>3258</v>
      </c>
      <c r="E1715" s="16" t="s">
        <v>1643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1705</v>
      </c>
      <c r="K1715" s="134" t="s">
        <v>3729</v>
      </c>
      <c r="L1715" s="1" t="s">
        <v>1094</v>
      </c>
      <c r="M1715" s="21" t="s">
        <v>2688</v>
      </c>
      <c r="N1715" s="21" t="s">
        <v>2949</v>
      </c>
      <c r="O1715"/>
      <c r="P1715" t="str">
        <f t="shared" si="191"/>
        <v/>
      </c>
      <c r="Q1715"/>
      <c r="R1715"/>
      <c r="S1715" s="151">
        <f t="shared" si="186"/>
        <v>241</v>
      </c>
      <c r="T1715" s="3" t="s">
        <v>3689</v>
      </c>
      <c r="U1715" s="114" t="s">
        <v>3609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1922</v>
      </c>
      <c r="D1716" s="1" t="s">
        <v>495</v>
      </c>
      <c r="E1716" s="16" t="s">
        <v>496</v>
      </c>
      <c r="F1716" s="16" t="s">
        <v>1644</v>
      </c>
      <c r="G1716" s="114">
        <v>2</v>
      </c>
      <c r="H1716" s="114">
        <v>16</v>
      </c>
      <c r="I1716" s="16" t="s">
        <v>3</v>
      </c>
      <c r="J1716" s="16" t="s">
        <v>1705</v>
      </c>
      <c r="K1716" s="134" t="s">
        <v>3729</v>
      </c>
      <c r="M1716" s="21" t="s">
        <v>2689</v>
      </c>
      <c r="N1716" s="21" t="s">
        <v>2933</v>
      </c>
      <c r="O1716"/>
      <c r="P1716" t="str">
        <f t="shared" si="191"/>
        <v>NOT EQUAL</v>
      </c>
      <c r="Q1716"/>
      <c r="R1716"/>
      <c r="S1716" s="151">
        <f t="shared" si="186"/>
        <v>242</v>
      </c>
      <c r="T1716" s="3" t="s">
        <v>3689</v>
      </c>
      <c r="U1716" s="114" t="s">
        <v>3609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1921</v>
      </c>
      <c r="D1717" s="1" t="s">
        <v>1225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1704</v>
      </c>
      <c r="K1717" s="134" t="s">
        <v>3729</v>
      </c>
      <c r="M1717" s="21" t="s">
        <v>2690</v>
      </c>
      <c r="N1717" s="21" t="s">
        <v>2949</v>
      </c>
      <c r="O1717"/>
      <c r="P1717" t="str">
        <f t="shared" si="191"/>
        <v/>
      </c>
      <c r="Q1717"/>
      <c r="R1717"/>
      <c r="S1717" s="151">
        <f t="shared" si="186"/>
        <v>243</v>
      </c>
      <c r="T1717" s="3" t="s">
        <v>3689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3292</v>
      </c>
      <c r="D1718" s="51" t="s">
        <v>3258</v>
      </c>
      <c r="E1718" s="33" t="s">
        <v>3684</v>
      </c>
      <c r="F1718" s="33" t="s">
        <v>3686</v>
      </c>
      <c r="G1718" s="114">
        <v>0</v>
      </c>
      <c r="H1718" s="114">
        <v>0</v>
      </c>
      <c r="I1718" s="16" t="s">
        <v>1</v>
      </c>
      <c r="J1718" s="16" t="s">
        <v>1704</v>
      </c>
      <c r="K1718" s="134" t="s">
        <v>3729</v>
      </c>
      <c r="L1718" s="1" t="s">
        <v>2970</v>
      </c>
      <c r="M1718" s="21" t="s">
        <v>2691</v>
      </c>
      <c r="N1718" s="21" t="s">
        <v>2949</v>
      </c>
      <c r="O1718"/>
      <c r="P1718" t="str">
        <f t="shared" si="191"/>
        <v>NOT EQUAL</v>
      </c>
      <c r="Q1718"/>
      <c r="R1718"/>
      <c r="S1718" s="151">
        <f t="shared" si="186"/>
        <v>243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1921</v>
      </c>
      <c r="D1719" s="1" t="s">
        <v>1227</v>
      </c>
      <c r="E1719" s="16" t="s">
        <v>1646</v>
      </c>
      <c r="F1719" s="16" t="s">
        <v>1646</v>
      </c>
      <c r="G1719" s="114">
        <v>0</v>
      </c>
      <c r="H1719" s="114">
        <v>0</v>
      </c>
      <c r="I1719" s="16" t="s">
        <v>3</v>
      </c>
      <c r="J1719" s="16" t="s">
        <v>1704</v>
      </c>
      <c r="K1719" s="134" t="s">
        <v>3729</v>
      </c>
      <c r="M1719" s="21" t="s">
        <v>2692</v>
      </c>
      <c r="N1719" s="21" t="s">
        <v>2949</v>
      </c>
      <c r="O1719"/>
      <c r="P1719" t="str">
        <f t="shared" si="191"/>
        <v/>
      </c>
      <c r="Q1719"/>
      <c r="R1719"/>
      <c r="S1719" s="151">
        <f t="shared" si="186"/>
        <v>244</v>
      </c>
      <c r="T1719" s="133" t="s">
        <v>3689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2983</v>
      </c>
      <c r="D1720" s="1" t="s">
        <v>7</v>
      </c>
      <c r="E1720" s="16" t="s">
        <v>1647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1704</v>
      </c>
      <c r="K1720" s="134" t="s">
        <v>3729</v>
      </c>
      <c r="M1720" s="21" t="s">
        <v>2693</v>
      </c>
      <c r="N1720" s="21" t="s">
        <v>2949</v>
      </c>
      <c r="O1720"/>
      <c r="P1720" t="str">
        <f t="shared" si="191"/>
        <v>NOT EQUAL</v>
      </c>
      <c r="Q1720"/>
      <c r="R1720"/>
      <c r="S1720" s="151">
        <f t="shared" si="186"/>
        <v>245</v>
      </c>
      <c r="T1720" s="3" t="s">
        <v>3715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3293</v>
      </c>
      <c r="D1721" s="51" t="s">
        <v>3258</v>
      </c>
      <c r="E1721" s="33" t="s">
        <v>3685</v>
      </c>
      <c r="F1721" s="33" t="s">
        <v>3687</v>
      </c>
      <c r="G1721" s="114">
        <v>0</v>
      </c>
      <c r="H1721" s="114">
        <v>0</v>
      </c>
      <c r="I1721" s="16" t="s">
        <v>1</v>
      </c>
      <c r="J1721" s="16" t="s">
        <v>1704</v>
      </c>
      <c r="K1721" s="134" t="s">
        <v>3729</v>
      </c>
      <c r="L1721" s="1" t="s">
        <v>2971</v>
      </c>
      <c r="M1721" s="21" t="s">
        <v>2694</v>
      </c>
      <c r="N1721" s="21" t="s">
        <v>2949</v>
      </c>
      <c r="O1721"/>
      <c r="P1721" t="str">
        <f t="shared" si="191"/>
        <v>NOT EQUAL</v>
      </c>
      <c r="Q1721"/>
      <c r="R1721"/>
      <c r="S1721" s="151">
        <f t="shared" si="186"/>
        <v>245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1923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1704</v>
      </c>
      <c r="K1722" s="134" t="s">
        <v>3729</v>
      </c>
      <c r="M1722" s="21" t="s">
        <v>2695</v>
      </c>
      <c r="N1722" s="21" t="s">
        <v>2949</v>
      </c>
      <c r="O1722"/>
      <c r="P1722" t="str">
        <f t="shared" si="191"/>
        <v/>
      </c>
      <c r="Q1722"/>
      <c r="R1722"/>
      <c r="S1722" s="151">
        <f t="shared" si="186"/>
        <v>246</v>
      </c>
      <c r="T1722" s="133" t="s">
        <v>3689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3498</v>
      </c>
      <c r="D1723" s="1" t="s">
        <v>3499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1704</v>
      </c>
      <c r="K1723" s="134" t="s">
        <v>3729</v>
      </c>
      <c r="M1723" s="21" t="s">
        <v>4874</v>
      </c>
      <c r="N1723" s="21" t="s">
        <v>2949</v>
      </c>
      <c r="O1723"/>
      <c r="P1723" t="str">
        <f t="shared" si="191"/>
        <v/>
      </c>
      <c r="Q1723"/>
      <c r="R1723"/>
      <c r="S1723" s="151">
        <f t="shared" si="186"/>
        <v>247</v>
      </c>
      <c r="T1723" s="3" t="s">
        <v>3715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ITM_SHUFFLE</v>
      </c>
    </row>
    <row r="1724" spans="1:26">
      <c r="A1724" s="3">
        <f>ROW()</f>
        <v>1724</v>
      </c>
      <c r="B1724" s="183">
        <v>1685</v>
      </c>
      <c r="C1724" s="1" t="s">
        <v>3188</v>
      </c>
      <c r="D1724" s="1" t="s">
        <v>7</v>
      </c>
      <c r="E1724" s="16" t="s">
        <v>1649</v>
      </c>
      <c r="F1724" s="16" t="s">
        <v>1649</v>
      </c>
      <c r="G1724" s="114">
        <v>0</v>
      </c>
      <c r="H1724" s="114">
        <v>0</v>
      </c>
      <c r="I1724" s="16" t="s">
        <v>3</v>
      </c>
      <c r="J1724" s="16" t="s">
        <v>1704</v>
      </c>
      <c r="K1724" s="134" t="s">
        <v>3729</v>
      </c>
      <c r="M1724" s="21" t="s">
        <v>2699</v>
      </c>
      <c r="N1724" s="21" t="s">
        <v>2949</v>
      </c>
      <c r="O1724"/>
      <c r="P1724" t="str">
        <f t="shared" si="191"/>
        <v/>
      </c>
      <c r="Q1724"/>
      <c r="R1724"/>
      <c r="S1724" s="151">
        <f t="shared" si="186"/>
        <v>248</v>
      </c>
      <c r="T1724" s="3" t="s">
        <v>3717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3189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1704</v>
      </c>
      <c r="K1725" s="134" t="s">
        <v>3729</v>
      </c>
      <c r="M1725" s="21" t="s">
        <v>2700</v>
      </c>
      <c r="N1725" s="21" t="s">
        <v>2949</v>
      </c>
      <c r="O1725"/>
      <c r="P1725" t="str">
        <f t="shared" si="191"/>
        <v/>
      </c>
      <c r="Q1725"/>
      <c r="R1725"/>
      <c r="S1725" s="151">
        <f t="shared" si="186"/>
        <v>249</v>
      </c>
      <c r="T1725" s="3" t="s">
        <v>3717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3190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1704</v>
      </c>
      <c r="K1726" s="134" t="s">
        <v>3729</v>
      </c>
      <c r="M1726" s="21" t="s">
        <v>2701</v>
      </c>
      <c r="N1726" s="21" t="s">
        <v>2949</v>
      </c>
      <c r="O1726"/>
      <c r="P1726" t="str">
        <f t="shared" si="191"/>
        <v/>
      </c>
      <c r="Q1726"/>
      <c r="R1726"/>
      <c r="S1726" s="151">
        <f t="shared" si="186"/>
        <v>250</v>
      </c>
      <c r="T1726" s="3" t="s">
        <v>3717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3193</v>
      </c>
      <c r="D1727" s="1" t="s">
        <v>7</v>
      </c>
      <c r="E1727" s="16" t="s">
        <v>1650</v>
      </c>
      <c r="F1727" s="16" t="s">
        <v>1650</v>
      </c>
      <c r="G1727" s="114">
        <v>0</v>
      </c>
      <c r="H1727" s="114">
        <v>0</v>
      </c>
      <c r="I1727" s="16" t="s">
        <v>3</v>
      </c>
      <c r="J1727" s="16" t="s">
        <v>1704</v>
      </c>
      <c r="K1727" s="134" t="s">
        <v>3729</v>
      </c>
      <c r="M1727" s="21" t="s">
        <v>2702</v>
      </c>
      <c r="N1727" s="21" t="s">
        <v>2949</v>
      </c>
      <c r="O1727"/>
      <c r="P1727" t="str">
        <f t="shared" si="191"/>
        <v/>
      </c>
      <c r="Q1727"/>
      <c r="R1727"/>
      <c r="S1727" s="151">
        <f t="shared" si="186"/>
        <v>251</v>
      </c>
      <c r="T1727" s="133" t="s">
        <v>3718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3194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1704</v>
      </c>
      <c r="K1728" s="134" t="s">
        <v>3729</v>
      </c>
      <c r="M1728" s="21" t="s">
        <v>2703</v>
      </c>
      <c r="N1728" s="21" t="s">
        <v>2949</v>
      </c>
      <c r="O1728"/>
      <c r="P1728" t="str">
        <f t="shared" si="191"/>
        <v/>
      </c>
      <c r="Q1728"/>
      <c r="R1728"/>
      <c r="S1728" s="151">
        <f t="shared" si="186"/>
        <v>252</v>
      </c>
      <c r="T1728" s="3" t="s">
        <v>3717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1733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1705</v>
      </c>
      <c r="K1729" s="134" t="s">
        <v>3729</v>
      </c>
      <c r="M1729" s="21" t="s">
        <v>2705</v>
      </c>
      <c r="N1729" s="21" t="s">
        <v>2949</v>
      </c>
      <c r="O1729"/>
      <c r="P1729" t="str">
        <f t="shared" si="191"/>
        <v/>
      </c>
      <c r="Q1729"/>
      <c r="R1729"/>
      <c r="S1729" s="151">
        <f t="shared" si="186"/>
        <v>252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1733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1705</v>
      </c>
      <c r="K1730" s="134" t="s">
        <v>3729</v>
      </c>
      <c r="M1730" s="21" t="s">
        <v>2709</v>
      </c>
      <c r="N1730" s="21" t="s">
        <v>2949</v>
      </c>
      <c r="O1730"/>
      <c r="P1730" t="str">
        <f t="shared" si="191"/>
        <v/>
      </c>
      <c r="Q1730"/>
      <c r="R1730"/>
      <c r="S1730" s="151">
        <f t="shared" si="186"/>
        <v>252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1733</v>
      </c>
      <c r="D1731" s="1" t="s">
        <v>7</v>
      </c>
      <c r="E1731" s="16" t="s">
        <v>1651</v>
      </c>
      <c r="F1731" s="16" t="s">
        <v>1651</v>
      </c>
      <c r="G1731" s="114">
        <v>0</v>
      </c>
      <c r="H1731" s="114">
        <v>0</v>
      </c>
      <c r="I1731" s="16" t="s">
        <v>3</v>
      </c>
      <c r="J1731" s="16" t="s">
        <v>1705</v>
      </c>
      <c r="K1731" s="134" t="s">
        <v>3729</v>
      </c>
      <c r="M1731" s="21" t="s">
        <v>2710</v>
      </c>
      <c r="N1731" s="21" t="s">
        <v>2949</v>
      </c>
      <c r="O1731"/>
      <c r="P1731" t="str">
        <f t="shared" si="191"/>
        <v/>
      </c>
      <c r="Q1731"/>
      <c r="R1731"/>
      <c r="S1731" s="151">
        <f t="shared" si="186"/>
        <v>252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1925</v>
      </c>
      <c r="D1732" s="51" t="s">
        <v>3258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1704</v>
      </c>
      <c r="K1732" s="134" t="s">
        <v>3729</v>
      </c>
      <c r="L1732" s="1" t="s">
        <v>20</v>
      </c>
      <c r="M1732" s="21" t="s">
        <v>2712</v>
      </c>
      <c r="N1732" s="21" t="s">
        <v>2949</v>
      </c>
      <c r="O1732"/>
      <c r="P1732" t="str">
        <f t="shared" si="191"/>
        <v/>
      </c>
      <c r="Q1732"/>
      <c r="R1732"/>
      <c r="S1732" s="151">
        <f t="shared" si="186"/>
        <v>253</v>
      </c>
      <c r="T1732" s="3" t="s">
        <v>3716</v>
      </c>
      <c r="U1732" s="114"/>
      <c r="V1732" s="114" t="s">
        <v>3604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1733</v>
      </c>
      <c r="D1733" s="1" t="s">
        <v>7</v>
      </c>
      <c r="E1733" s="16" t="s">
        <v>1653</v>
      </c>
      <c r="F1733" s="16" t="s">
        <v>1653</v>
      </c>
      <c r="G1733" s="114">
        <v>0</v>
      </c>
      <c r="H1733" s="114">
        <v>0</v>
      </c>
      <c r="I1733" s="16" t="s">
        <v>3</v>
      </c>
      <c r="J1733" s="16" t="s">
        <v>1705</v>
      </c>
      <c r="K1733" s="134" t="s">
        <v>3729</v>
      </c>
      <c r="M1733" s="21" t="s">
        <v>2713</v>
      </c>
      <c r="N1733" s="21" t="s">
        <v>2949</v>
      </c>
      <c r="O1733"/>
      <c r="P1733" t="str">
        <f t="shared" si="191"/>
        <v/>
      </c>
      <c r="Q1733"/>
      <c r="R1733"/>
      <c r="S1733" s="151">
        <f t="shared" si="186"/>
        <v>253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1733</v>
      </c>
      <c r="D1734" s="1" t="s">
        <v>7</v>
      </c>
      <c r="E1734" s="16" t="s">
        <v>1654</v>
      </c>
      <c r="F1734" s="16" t="s">
        <v>1654</v>
      </c>
      <c r="G1734" s="114">
        <v>0</v>
      </c>
      <c r="H1734" s="114">
        <v>0</v>
      </c>
      <c r="I1734" s="16" t="s">
        <v>3</v>
      </c>
      <c r="J1734" s="16" t="s">
        <v>1705</v>
      </c>
      <c r="K1734" s="134" t="s">
        <v>3729</v>
      </c>
      <c r="M1734" s="21" t="s">
        <v>2714</v>
      </c>
      <c r="N1734" s="21" t="s">
        <v>2949</v>
      </c>
      <c r="O1734"/>
      <c r="P1734" t="str">
        <f t="shared" si="191"/>
        <v/>
      </c>
      <c r="Q1734"/>
      <c r="R1734"/>
      <c r="S1734" s="151">
        <f t="shared" si="186"/>
        <v>253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3271</v>
      </c>
      <c r="D1735" s="51" t="s">
        <v>3258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1704</v>
      </c>
      <c r="K1735" s="134" t="s">
        <v>3729</v>
      </c>
      <c r="M1735" s="21" t="s">
        <v>2715</v>
      </c>
      <c r="N1735" s="21" t="s">
        <v>2949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254</v>
      </c>
      <c r="T1735" s="3" t="s">
        <v>3694</v>
      </c>
      <c r="U1735" s="114"/>
      <c r="V1735" s="114" t="s">
        <v>3606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1768</v>
      </c>
      <c r="D1736" s="1" t="s">
        <v>1225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1704</v>
      </c>
      <c r="K1736" s="134" t="s">
        <v>3729</v>
      </c>
      <c r="M1736" s="21" t="s">
        <v>2716</v>
      </c>
      <c r="N1736" s="21" t="s">
        <v>2949</v>
      </c>
      <c r="O1736"/>
      <c r="P1736" t="str">
        <f t="shared" si="191"/>
        <v/>
      </c>
      <c r="Q1736"/>
      <c r="R1736"/>
      <c r="S1736" s="151">
        <f t="shared" si="192"/>
        <v>255</v>
      </c>
      <c r="T1736" s="3" t="s">
        <v>3690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1733</v>
      </c>
      <c r="D1737" s="1" t="s">
        <v>7</v>
      </c>
      <c r="E1737" s="16" t="s">
        <v>1655</v>
      </c>
      <c r="F1737" s="16" t="s">
        <v>1655</v>
      </c>
      <c r="G1737" s="114">
        <v>0</v>
      </c>
      <c r="H1737" s="114">
        <v>0</v>
      </c>
      <c r="I1737" s="16" t="s">
        <v>3</v>
      </c>
      <c r="J1737" s="16" t="s">
        <v>1705</v>
      </c>
      <c r="K1737" s="134" t="s">
        <v>3729</v>
      </c>
      <c r="M1737" s="21" t="s">
        <v>2718</v>
      </c>
      <c r="N1737" s="21" t="s">
        <v>2949</v>
      </c>
      <c r="O1737"/>
      <c r="P1737" t="str">
        <f t="shared" si="191"/>
        <v/>
      </c>
      <c r="Q1737"/>
      <c r="R1737"/>
      <c r="S1737" s="151">
        <f t="shared" si="192"/>
        <v>255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1733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1705</v>
      </c>
      <c r="K1738" s="134" t="s">
        <v>3729</v>
      </c>
      <c r="M1738" s="21" t="s">
        <v>2719</v>
      </c>
      <c r="N1738" s="21" t="s">
        <v>2949</v>
      </c>
      <c r="O1738"/>
      <c r="P1738" t="str">
        <f t="shared" si="191"/>
        <v/>
      </c>
      <c r="Q1738"/>
      <c r="R1738"/>
      <c r="S1738" s="151">
        <f t="shared" si="192"/>
        <v>255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1733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1705</v>
      </c>
      <c r="K1739" s="134" t="s">
        <v>3729</v>
      </c>
      <c r="M1739" s="21" t="s">
        <v>2720</v>
      </c>
      <c r="N1739" s="21" t="s">
        <v>2949</v>
      </c>
      <c r="O1739"/>
      <c r="P1739" t="str">
        <f t="shared" si="191"/>
        <v/>
      </c>
      <c r="Q1739"/>
      <c r="R1739"/>
      <c r="S1739" s="151">
        <f t="shared" si="192"/>
        <v>255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1733</v>
      </c>
      <c r="D1740" s="1" t="s">
        <v>7</v>
      </c>
      <c r="E1740" s="16" t="s">
        <v>1656</v>
      </c>
      <c r="F1740" s="16" t="s">
        <v>1656</v>
      </c>
      <c r="G1740" s="114">
        <v>0</v>
      </c>
      <c r="H1740" s="114">
        <v>0</v>
      </c>
      <c r="I1740" s="16" t="s">
        <v>3</v>
      </c>
      <c r="J1740" s="16" t="s">
        <v>1705</v>
      </c>
      <c r="K1740" s="134" t="s">
        <v>3729</v>
      </c>
      <c r="M1740" s="21" t="s">
        <v>2721</v>
      </c>
      <c r="N1740" s="21" t="s">
        <v>2949</v>
      </c>
      <c r="O1740"/>
      <c r="P1740" t="str">
        <f t="shared" si="191"/>
        <v/>
      </c>
      <c r="Q1740"/>
      <c r="R1740"/>
      <c r="S1740" s="151">
        <f t="shared" si="192"/>
        <v>255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1733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1705</v>
      </c>
      <c r="K1741" s="134" t="s">
        <v>3729</v>
      </c>
      <c r="M1741" s="21" t="s">
        <v>2722</v>
      </c>
      <c r="N1741" s="21" t="s">
        <v>2949</v>
      </c>
      <c r="O1741"/>
      <c r="P1741" t="str">
        <f t="shared" si="191"/>
        <v/>
      </c>
      <c r="Q1741"/>
      <c r="R1741"/>
      <c r="S1741" s="151">
        <f t="shared" si="192"/>
        <v>255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1733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1705</v>
      </c>
      <c r="K1742" s="134" t="s">
        <v>3729</v>
      </c>
      <c r="M1742" s="21" t="s">
        <v>2723</v>
      </c>
      <c r="N1742" s="21" t="s">
        <v>2949</v>
      </c>
      <c r="O1742"/>
      <c r="P1742" t="str">
        <f t="shared" si="191"/>
        <v/>
      </c>
      <c r="Q1742"/>
      <c r="R1742"/>
      <c r="S1742" s="151">
        <f t="shared" si="192"/>
        <v>255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1733</v>
      </c>
      <c r="D1743" s="1" t="s">
        <v>7</v>
      </c>
      <c r="E1743" s="16" t="s">
        <v>1657</v>
      </c>
      <c r="F1743" s="16" t="s">
        <v>1657</v>
      </c>
      <c r="G1743" s="114">
        <v>0</v>
      </c>
      <c r="H1743" s="114">
        <v>0</v>
      </c>
      <c r="I1743" s="16" t="s">
        <v>3</v>
      </c>
      <c r="J1743" s="16" t="s">
        <v>1705</v>
      </c>
      <c r="K1743" s="134" t="s">
        <v>3729</v>
      </c>
      <c r="M1743" s="21" t="s">
        <v>2724</v>
      </c>
      <c r="N1743" s="21" t="s">
        <v>2949</v>
      </c>
      <c r="O1743"/>
      <c r="P1743" t="str">
        <f t="shared" si="191"/>
        <v/>
      </c>
      <c r="Q1743"/>
      <c r="R1743"/>
      <c r="S1743" s="151">
        <f t="shared" si="192"/>
        <v>255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1733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1705</v>
      </c>
      <c r="K1744" s="134" t="s">
        <v>3729</v>
      </c>
      <c r="L1744" s="151"/>
      <c r="M1744" s="21" t="s">
        <v>2725</v>
      </c>
      <c r="N1744" s="21" t="s">
        <v>2949</v>
      </c>
      <c r="O1744"/>
      <c r="P1744" t="str">
        <f t="shared" si="191"/>
        <v/>
      </c>
      <c r="Q1744"/>
      <c r="R1744"/>
      <c r="S1744" s="151">
        <f t="shared" si="192"/>
        <v>255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3153</v>
      </c>
      <c r="D1745" s="51" t="s">
        <v>3265</v>
      </c>
      <c r="E1745" s="16" t="s">
        <v>1658</v>
      </c>
      <c r="F1745" s="16" t="s">
        <v>1658</v>
      </c>
      <c r="G1745" s="114">
        <v>0</v>
      </c>
      <c r="H1745" s="114">
        <v>0</v>
      </c>
      <c r="I1745" s="16" t="s">
        <v>3</v>
      </c>
      <c r="J1745" s="16" t="s">
        <v>1705</v>
      </c>
      <c r="K1745" s="134" t="s">
        <v>3729</v>
      </c>
      <c r="M1745" s="21" t="s">
        <v>2726</v>
      </c>
      <c r="N1745" s="21" t="s">
        <v>2949</v>
      </c>
      <c r="O1745"/>
      <c r="P1745" t="str">
        <f t="shared" si="191"/>
        <v/>
      </c>
      <c r="Q1745"/>
      <c r="R1745"/>
      <c r="S1745" s="151">
        <f t="shared" si="192"/>
        <v>255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1733</v>
      </c>
      <c r="D1746" s="1" t="s">
        <v>7</v>
      </c>
      <c r="E1746" s="16" t="s">
        <v>1659</v>
      </c>
      <c r="F1746" s="16" t="s">
        <v>1659</v>
      </c>
      <c r="G1746" s="114">
        <v>0</v>
      </c>
      <c r="H1746" s="114">
        <v>0</v>
      </c>
      <c r="I1746" s="16" t="s">
        <v>3</v>
      </c>
      <c r="J1746" s="16" t="s">
        <v>1705</v>
      </c>
      <c r="K1746" s="134" t="s">
        <v>3729</v>
      </c>
      <c r="M1746" s="21" t="s">
        <v>2727</v>
      </c>
      <c r="N1746" s="21" t="s">
        <v>2949</v>
      </c>
      <c r="O1746"/>
      <c r="P1746" t="str">
        <f t="shared" si="191"/>
        <v/>
      </c>
      <c r="Q1746"/>
      <c r="R1746"/>
      <c r="S1746" s="151">
        <f t="shared" si="192"/>
        <v>255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1733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1705</v>
      </c>
      <c r="K1747" s="134" t="s">
        <v>3729</v>
      </c>
      <c r="L1747" s="151"/>
      <c r="M1747" s="21" t="s">
        <v>2728</v>
      </c>
      <c r="N1747" s="21" t="s">
        <v>2949</v>
      </c>
      <c r="O1747"/>
      <c r="P1747" t="str">
        <f t="shared" si="191"/>
        <v/>
      </c>
      <c r="Q1747"/>
      <c r="R1747"/>
      <c r="S1747" s="151">
        <f t="shared" si="192"/>
        <v>255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1733</v>
      </c>
      <c r="D1748" s="1" t="s">
        <v>7</v>
      </c>
      <c r="E1748" s="16" t="s">
        <v>1660</v>
      </c>
      <c r="F1748" s="16" t="s">
        <v>1660</v>
      </c>
      <c r="G1748" s="114">
        <v>0</v>
      </c>
      <c r="H1748" s="114">
        <v>0</v>
      </c>
      <c r="I1748" s="16" t="s">
        <v>3</v>
      </c>
      <c r="J1748" s="16" t="s">
        <v>1705</v>
      </c>
      <c r="K1748" s="134" t="s">
        <v>3729</v>
      </c>
      <c r="M1748" s="21" t="s">
        <v>2729</v>
      </c>
      <c r="N1748" s="21" t="s">
        <v>2949</v>
      </c>
      <c r="O1748"/>
      <c r="P1748" t="str">
        <f t="shared" si="191"/>
        <v/>
      </c>
      <c r="Q1748"/>
      <c r="R1748"/>
      <c r="S1748" s="151">
        <f t="shared" si="192"/>
        <v>255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1733</v>
      </c>
      <c r="D1749" s="1" t="s">
        <v>7</v>
      </c>
      <c r="E1749" s="16" t="s">
        <v>1661</v>
      </c>
      <c r="F1749" s="16" t="s">
        <v>1661</v>
      </c>
      <c r="G1749" s="114">
        <v>0</v>
      </c>
      <c r="H1749" s="114">
        <v>0</v>
      </c>
      <c r="I1749" s="16" t="s">
        <v>3</v>
      </c>
      <c r="J1749" s="16" t="s">
        <v>1705</v>
      </c>
      <c r="K1749" s="134" t="s">
        <v>3729</v>
      </c>
      <c r="M1749" s="21" t="s">
        <v>2730</v>
      </c>
      <c r="N1749" s="21" t="s">
        <v>2949</v>
      </c>
      <c r="O1749"/>
      <c r="P1749" t="str">
        <f t="shared" si="191"/>
        <v/>
      </c>
      <c r="Q1749"/>
      <c r="R1749"/>
      <c r="S1749" s="151">
        <f t="shared" si="192"/>
        <v>255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1733</v>
      </c>
      <c r="D1750" s="1" t="s">
        <v>7</v>
      </c>
      <c r="E1750" s="16" t="s">
        <v>1662</v>
      </c>
      <c r="F1750" s="16" t="s">
        <v>1662</v>
      </c>
      <c r="G1750" s="114">
        <v>0</v>
      </c>
      <c r="H1750" s="114">
        <v>0</v>
      </c>
      <c r="I1750" s="16" t="s">
        <v>3</v>
      </c>
      <c r="J1750" s="16" t="s">
        <v>1705</v>
      </c>
      <c r="K1750" s="134" t="s">
        <v>3729</v>
      </c>
      <c r="M1750" s="21" t="s">
        <v>2731</v>
      </c>
      <c r="N1750" s="21" t="s">
        <v>2949</v>
      </c>
      <c r="O1750"/>
      <c r="P1750" t="str">
        <f t="shared" si="191"/>
        <v/>
      </c>
      <c r="Q1750"/>
      <c r="R1750"/>
      <c r="S1750" s="151">
        <f t="shared" si="192"/>
        <v>255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255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1927</v>
      </c>
      <c r="D1752" s="1" t="s">
        <v>7</v>
      </c>
      <c r="E1752" s="16" t="s">
        <v>1668</v>
      </c>
      <c r="F1752" s="16" t="s">
        <v>1668</v>
      </c>
      <c r="G1752" s="56">
        <v>0</v>
      </c>
      <c r="H1752" s="56">
        <v>0</v>
      </c>
      <c r="I1752" s="16" t="s">
        <v>3</v>
      </c>
      <c r="J1752" s="16" t="s">
        <v>1705</v>
      </c>
      <c r="K1752" s="134" t="s">
        <v>3728</v>
      </c>
      <c r="L1752" s="1" t="s">
        <v>2957</v>
      </c>
      <c r="M1752" s="21" t="s">
        <v>2770</v>
      </c>
      <c r="N1752" s="21" t="s">
        <v>2949</v>
      </c>
      <c r="O1752"/>
      <c r="P1752" t="str">
        <f t="shared" si="191"/>
        <v/>
      </c>
      <c r="Q1752"/>
      <c r="R1752"/>
      <c r="S1752" s="151">
        <f t="shared" si="192"/>
        <v>255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255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3585</v>
      </c>
      <c r="D1754" s="1" t="s">
        <v>7</v>
      </c>
      <c r="E1754" s="16" t="s">
        <v>3257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1705</v>
      </c>
      <c r="K1754" s="134" t="s">
        <v>3728</v>
      </c>
      <c r="M1754" s="21" t="s">
        <v>4650</v>
      </c>
      <c r="N1754" s="21" t="s">
        <v>2949</v>
      </c>
      <c r="O1754"/>
      <c r="P1754" t="str">
        <f t="shared" si="191"/>
        <v>NOT EQUAL</v>
      </c>
      <c r="Q1754"/>
      <c r="R1754"/>
      <c r="S1754" s="151">
        <f t="shared" si="192"/>
        <v>255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ITM_UNDO</v>
      </c>
    </row>
    <row r="1755" spans="1:26">
      <c r="A1755" s="3">
        <f>ROW()</f>
        <v>1755</v>
      </c>
      <c r="B1755" s="183">
        <v>1714</v>
      </c>
      <c r="C1755" s="1" t="s">
        <v>1733</v>
      </c>
      <c r="D1755" s="53" t="s">
        <v>3258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1705</v>
      </c>
      <c r="K1755" s="134" t="s">
        <v>3728</v>
      </c>
      <c r="L1755" s="1" t="s">
        <v>1079</v>
      </c>
      <c r="M1755" s="21" t="s">
        <v>1297</v>
      </c>
      <c r="N1755" s="21" t="s">
        <v>2949</v>
      </c>
      <c r="O1755"/>
      <c r="P1755" t="str">
        <f t="shared" si="191"/>
        <v/>
      </c>
      <c r="Q1755"/>
      <c r="R1755"/>
      <c r="S1755" s="151">
        <f t="shared" si="192"/>
        <v>255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1733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1705</v>
      </c>
      <c r="K1756" s="134" t="s">
        <v>3728</v>
      </c>
      <c r="M1756" s="21" t="s">
        <v>2787</v>
      </c>
      <c r="N1756" s="21" t="s">
        <v>2949</v>
      </c>
      <c r="O1756"/>
      <c r="P1756" t="str">
        <f t="shared" si="191"/>
        <v/>
      </c>
      <c r="Q1756"/>
      <c r="R1756"/>
      <c r="S1756" s="151">
        <f t="shared" si="192"/>
        <v>255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1733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1705</v>
      </c>
      <c r="K1757" s="134" t="s">
        <v>3728</v>
      </c>
      <c r="M1757" s="21" t="s">
        <v>2788</v>
      </c>
      <c r="N1757" s="21" t="s">
        <v>2949</v>
      </c>
      <c r="O1757"/>
      <c r="P1757" t="str">
        <f t="shared" si="191"/>
        <v>NOT EQUAL</v>
      </c>
      <c r="Q1757"/>
      <c r="R1757"/>
      <c r="S1757" s="151">
        <f t="shared" si="192"/>
        <v>255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1733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1705</v>
      </c>
      <c r="K1758" s="134" t="s">
        <v>3728</v>
      </c>
      <c r="M1758" s="21" t="s">
        <v>2789</v>
      </c>
      <c r="N1758" s="21" t="s">
        <v>2949</v>
      </c>
      <c r="O1758"/>
      <c r="P1758" t="str">
        <f t="shared" si="191"/>
        <v>NOT EQUAL</v>
      </c>
      <c r="Q1758"/>
      <c r="R1758"/>
      <c r="S1758" s="151">
        <f t="shared" si="192"/>
        <v>255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1733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1705</v>
      </c>
      <c r="K1759" s="134" t="s">
        <v>3728</v>
      </c>
      <c r="M1759" s="21" t="s">
        <v>2790</v>
      </c>
      <c r="N1759" s="21" t="s">
        <v>2949</v>
      </c>
      <c r="O1759"/>
      <c r="P1759" t="str">
        <f t="shared" si="191"/>
        <v>NOT EQUAL</v>
      </c>
      <c r="Q1759"/>
      <c r="R1759"/>
      <c r="S1759" s="151">
        <f t="shared" si="192"/>
        <v>255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1782</v>
      </c>
      <c r="D1760" s="36" t="s">
        <v>3311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1705</v>
      </c>
      <c r="K1760" s="134" t="s">
        <v>3728</v>
      </c>
      <c r="M1760" s="21" t="s">
        <v>4403</v>
      </c>
      <c r="N1760" s="21" t="s">
        <v>2949</v>
      </c>
      <c r="O1760"/>
      <c r="P1760" t="str">
        <f t="shared" si="191"/>
        <v/>
      </c>
      <c r="Q1760"/>
      <c r="R1760"/>
      <c r="S1760" s="151">
        <f t="shared" si="192"/>
        <v>255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ITM_USERMODE</v>
      </c>
    </row>
    <row r="1761" spans="1:26">
      <c r="A1761" s="3">
        <f>ROW()</f>
        <v>1761</v>
      </c>
      <c r="B1761" s="183">
        <v>1720</v>
      </c>
      <c r="C1761" s="50" t="s">
        <v>3253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1705</v>
      </c>
      <c r="K1761" s="134" t="s">
        <v>3728</v>
      </c>
      <c r="L1761" s="1"/>
      <c r="M1761" s="21" t="s">
        <v>4404</v>
      </c>
      <c r="N1761" s="21" t="s">
        <v>2949</v>
      </c>
      <c r="O1761"/>
      <c r="P1761" t="str">
        <f t="shared" si="191"/>
        <v/>
      </c>
      <c r="Q1761"/>
      <c r="R1761"/>
      <c r="S1761" s="151">
        <f t="shared" si="192"/>
        <v>256</v>
      </c>
      <c r="T1761" s="3" t="s">
        <v>3694</v>
      </c>
      <c r="U1761" s="114" t="s">
        <v>3609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ITM_CC</v>
      </c>
    </row>
    <row r="1762" spans="1:26">
      <c r="A1762" s="3">
        <f>ROW()</f>
        <v>1762</v>
      </c>
      <c r="B1762" s="183">
        <v>1721</v>
      </c>
      <c r="C1762" s="1" t="s">
        <v>1733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1705</v>
      </c>
      <c r="K1762" s="134" t="s">
        <v>3728</v>
      </c>
      <c r="M1762" s="21" t="s">
        <v>4875</v>
      </c>
      <c r="N1762" s="21" t="s">
        <v>2949</v>
      </c>
      <c r="O1762"/>
      <c r="P1762" t="str">
        <f t="shared" si="191"/>
        <v>NOT EQUAL</v>
      </c>
      <c r="Q1762"/>
      <c r="R1762"/>
      <c r="S1762" s="151">
        <f t="shared" si="192"/>
        <v>256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ITM_SHIFTf</v>
      </c>
    </row>
    <row r="1763" spans="1:26">
      <c r="A1763" s="3">
        <f>ROW()</f>
        <v>1763</v>
      </c>
      <c r="B1763" s="183">
        <v>1722</v>
      </c>
      <c r="C1763" s="1" t="s">
        <v>1733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1705</v>
      </c>
      <c r="K1763" s="134" t="s">
        <v>3728</v>
      </c>
      <c r="M1763" s="21" t="s">
        <v>4876</v>
      </c>
      <c r="N1763" s="21" t="s">
        <v>2949</v>
      </c>
      <c r="O1763"/>
      <c r="P1763" t="str">
        <f t="shared" si="191"/>
        <v>NOT EQUAL</v>
      </c>
      <c r="Q1763"/>
      <c r="R1763"/>
      <c r="S1763" s="151">
        <f t="shared" si="192"/>
        <v>256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ITM_SHIFTg</v>
      </c>
    </row>
    <row r="1764" spans="1:26">
      <c r="A1764" s="3">
        <f>ROW()</f>
        <v>1764</v>
      </c>
      <c r="B1764" s="183">
        <v>1723</v>
      </c>
      <c r="C1764" s="48" t="s">
        <v>3246</v>
      </c>
      <c r="D1764" s="1" t="s">
        <v>7</v>
      </c>
      <c r="E1764" s="49" t="s">
        <v>3247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1705</v>
      </c>
      <c r="K1764" s="134" t="s">
        <v>3728</v>
      </c>
      <c r="M1764" s="150" t="s">
        <v>4734</v>
      </c>
      <c r="N1764" s="21" t="s">
        <v>2949</v>
      </c>
      <c r="O1764"/>
      <c r="P1764" t="str">
        <f t="shared" si="191"/>
        <v>NOT EQUAL</v>
      </c>
      <c r="Q1764"/>
      <c r="R1764"/>
      <c r="S1764" s="151">
        <f t="shared" si="192"/>
        <v>256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ITM_UP1</v>
      </c>
    </row>
    <row r="1765" spans="1:26">
      <c r="A1765" s="3">
        <f>ROW()</f>
        <v>1765</v>
      </c>
      <c r="B1765" s="183">
        <v>1724</v>
      </c>
      <c r="C1765" s="1" t="s">
        <v>1733</v>
      </c>
      <c r="D1765" s="1" t="s">
        <v>7</v>
      </c>
      <c r="E1765" s="54" t="s">
        <v>3267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1705</v>
      </c>
      <c r="K1765" s="134" t="s">
        <v>3728</v>
      </c>
      <c r="M1765" s="21" t="s">
        <v>4647</v>
      </c>
      <c r="N1765" s="21" t="s">
        <v>2949</v>
      </c>
      <c r="O1765"/>
      <c r="P1765" t="str">
        <f t="shared" si="191"/>
        <v>NOT EQUAL</v>
      </c>
      <c r="Q1765"/>
      <c r="R1765"/>
      <c r="S1765" s="151">
        <f t="shared" si="192"/>
        <v>256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ITM_BST</v>
      </c>
    </row>
    <row r="1766" spans="1:26">
      <c r="A1766" s="3">
        <f>ROW()</f>
        <v>1766</v>
      </c>
      <c r="B1766" s="183">
        <v>1725</v>
      </c>
      <c r="C1766" s="48" t="s">
        <v>3248</v>
      </c>
      <c r="D1766" s="1" t="s">
        <v>7</v>
      </c>
      <c r="E1766" s="49" t="s">
        <v>3249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1705</v>
      </c>
      <c r="K1766" s="134" t="s">
        <v>3728</v>
      </c>
      <c r="M1766" s="150" t="s">
        <v>4735</v>
      </c>
      <c r="N1766" s="21" t="s">
        <v>2949</v>
      </c>
      <c r="O1766"/>
      <c r="P1766" t="str">
        <f t="shared" si="191"/>
        <v>NOT EQUAL</v>
      </c>
      <c r="Q1766"/>
      <c r="R1766"/>
      <c r="S1766" s="151">
        <f t="shared" si="192"/>
        <v>256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ITM_DOWN1</v>
      </c>
    </row>
    <row r="1767" spans="1:26">
      <c r="A1767" s="3">
        <f>ROW()</f>
        <v>1767</v>
      </c>
      <c r="B1767" s="183">
        <v>1726</v>
      </c>
      <c r="C1767" s="1" t="s">
        <v>1733</v>
      </c>
      <c r="D1767" s="1" t="s">
        <v>7</v>
      </c>
      <c r="E1767" s="54" t="s">
        <v>3268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1705</v>
      </c>
      <c r="K1767" s="134" t="s">
        <v>3728</v>
      </c>
      <c r="M1767" s="21" t="s">
        <v>4648</v>
      </c>
      <c r="N1767" s="21" t="s">
        <v>2949</v>
      </c>
      <c r="O1767"/>
      <c r="P1767" t="str">
        <f t="shared" si="191"/>
        <v>NOT EQUAL</v>
      </c>
      <c r="Q1767"/>
      <c r="R1767"/>
      <c r="S1767" s="151">
        <f t="shared" si="192"/>
        <v>256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ITM_SST</v>
      </c>
    </row>
    <row r="1768" spans="1:26">
      <c r="A1768" s="3">
        <f>ROW()</f>
        <v>1768</v>
      </c>
      <c r="B1768" s="183">
        <v>1727</v>
      </c>
      <c r="C1768" s="48" t="s">
        <v>3250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1705</v>
      </c>
      <c r="K1768" s="134" t="s">
        <v>3728</v>
      </c>
      <c r="M1768" s="150" t="s">
        <v>4736</v>
      </c>
      <c r="N1768" s="21" t="s">
        <v>2949</v>
      </c>
      <c r="O1768"/>
      <c r="P1768" t="str">
        <f t="shared" si="191"/>
        <v/>
      </c>
      <c r="Q1768"/>
      <c r="R1768"/>
      <c r="S1768" s="151">
        <f t="shared" si="192"/>
        <v>257</v>
      </c>
      <c r="T1768" s="3" t="s">
        <v>3715</v>
      </c>
      <c r="U1768" s="116" t="s">
        <v>3609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ITM_EXIT1</v>
      </c>
    </row>
    <row r="1769" spans="1:26">
      <c r="A1769" s="3">
        <f>ROW()</f>
        <v>1769</v>
      </c>
      <c r="B1769" s="183">
        <v>1728</v>
      </c>
      <c r="C1769" s="48" t="s">
        <v>3251</v>
      </c>
      <c r="D1769" s="1" t="s">
        <v>7</v>
      </c>
      <c r="E1769" s="49" t="s">
        <v>3252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1705</v>
      </c>
      <c r="K1769" s="134" t="s">
        <v>3728</v>
      </c>
      <c r="M1769" s="21" t="s">
        <v>4737</v>
      </c>
      <c r="N1769" s="21" t="s">
        <v>2949</v>
      </c>
      <c r="O1769"/>
      <c r="P1769" t="str">
        <f t="shared" si="191"/>
        <v>NOT EQUAL</v>
      </c>
      <c r="Q1769"/>
      <c r="R1769"/>
      <c r="S1769" s="151">
        <f t="shared" si="192"/>
        <v>257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ITM_BACKSPACE</v>
      </c>
    </row>
    <row r="1770" spans="1:26">
      <c r="A1770" s="3">
        <f>ROW()</f>
        <v>1770</v>
      </c>
      <c r="B1770" s="183">
        <v>1729</v>
      </c>
      <c r="C1770" s="1" t="s">
        <v>1733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1705</v>
      </c>
      <c r="K1770" s="134" t="s">
        <v>3728</v>
      </c>
      <c r="M1770" s="21" t="s">
        <v>4738</v>
      </c>
      <c r="N1770" s="21" t="s">
        <v>2949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257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ITM_PRTX</v>
      </c>
    </row>
    <row r="1771" spans="1:26">
      <c r="A1771" s="3">
        <f>ROW()</f>
        <v>1771</v>
      </c>
      <c r="B1771" s="183">
        <v>1730</v>
      </c>
      <c r="C1771" s="1" t="s">
        <v>1928</v>
      </c>
      <c r="D1771" s="53" t="s">
        <v>3258</v>
      </c>
      <c r="E1771" s="54" t="s">
        <v>3269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1705</v>
      </c>
      <c r="K1771" s="134" t="s">
        <v>3729</v>
      </c>
      <c r="L1771" t="s">
        <v>20</v>
      </c>
      <c r="M1771" s="21" t="s">
        <v>1298</v>
      </c>
      <c r="N1771" s="21" t="s">
        <v>2949</v>
      </c>
      <c r="O1771"/>
      <c r="P1771" t="str">
        <f t="shared" si="197"/>
        <v>NOT EQUAL</v>
      </c>
      <c r="Q1771"/>
      <c r="R1771"/>
      <c r="S1771" s="151">
        <f t="shared" si="192"/>
        <v>258</v>
      </c>
      <c r="T1771" s="3"/>
      <c r="U1771" s="114"/>
      <c r="V1771" s="114" t="s">
        <v>3768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3270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1705</v>
      </c>
      <c r="K1772" s="134" t="s">
        <v>3728</v>
      </c>
      <c r="L1772" s="1"/>
      <c r="M1772" s="21" t="s">
        <v>4739</v>
      </c>
      <c r="N1772" s="21" t="s">
        <v>2949</v>
      </c>
      <c r="O1772"/>
      <c r="P1772" t="str">
        <f t="shared" si="197"/>
        <v/>
      </c>
      <c r="Q1772"/>
      <c r="R1772"/>
      <c r="S1772" s="151">
        <f t="shared" si="192"/>
        <v>259</v>
      </c>
      <c r="T1772" s="3" t="s">
        <v>3714</v>
      </c>
      <c r="U1772" s="114" t="s">
        <v>3609</v>
      </c>
      <c r="V1772" s="114" t="s">
        <v>3743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ITM_dotD</v>
      </c>
    </row>
    <row r="1773" spans="1:26">
      <c r="A1773" s="3">
        <f>ROW()</f>
        <v>1773</v>
      </c>
      <c r="B1773" s="183">
        <v>1732</v>
      </c>
      <c r="C1773" s="1" t="s">
        <v>3104</v>
      </c>
      <c r="D1773" s="53" t="s">
        <v>3258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1705</v>
      </c>
      <c r="K1773" s="134" t="s">
        <v>3729</v>
      </c>
      <c r="M1773" s="21" t="s">
        <v>2796</v>
      </c>
      <c r="N1773" s="21" t="s">
        <v>2949</v>
      </c>
      <c r="O1773"/>
      <c r="P1773" t="str">
        <f t="shared" si="197"/>
        <v/>
      </c>
      <c r="Q1773"/>
      <c r="R1773"/>
      <c r="S1773" s="151">
        <f t="shared" si="192"/>
        <v>259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1930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1705</v>
      </c>
      <c r="K1774" s="134" t="s">
        <v>3728</v>
      </c>
      <c r="M1774" s="21" t="s">
        <v>2797</v>
      </c>
      <c r="N1774" s="21" t="s">
        <v>2949</v>
      </c>
      <c r="O1774"/>
      <c r="P1774" t="str">
        <f t="shared" si="197"/>
        <v/>
      </c>
      <c r="Q1774"/>
      <c r="R1774"/>
      <c r="S1774" s="151">
        <f t="shared" si="192"/>
        <v>259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1931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1704</v>
      </c>
      <c r="K1775" s="134" t="s">
        <v>3729</v>
      </c>
      <c r="M1775" s="21" t="s">
        <v>2798</v>
      </c>
      <c r="N1775" s="21" t="s">
        <v>2949</v>
      </c>
      <c r="O1775"/>
      <c r="P1775" t="str">
        <f t="shared" si="197"/>
        <v/>
      </c>
      <c r="Q1775"/>
      <c r="R1775"/>
      <c r="S1775" s="151">
        <f t="shared" si="192"/>
        <v>260</v>
      </c>
      <c r="T1775" s="3" t="s">
        <v>3689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1733</v>
      </c>
      <c r="D1776" s="1" t="s">
        <v>7</v>
      </c>
      <c r="E1776" s="16" t="s">
        <v>1670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1704</v>
      </c>
      <c r="K1776" s="134" t="s">
        <v>3729</v>
      </c>
      <c r="M1776" s="21" t="s">
        <v>2799</v>
      </c>
      <c r="N1776" s="21" t="s">
        <v>2949</v>
      </c>
      <c r="O1776"/>
      <c r="P1776" t="str">
        <f t="shared" si="197"/>
        <v>NOT EQUAL</v>
      </c>
      <c r="Q1776"/>
      <c r="R1776"/>
      <c r="S1776" s="151">
        <f t="shared" si="192"/>
        <v>260</v>
      </c>
      <c r="T1776" s="3"/>
      <c r="U1776" s="115" t="s">
        <v>3602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3240</v>
      </c>
      <c r="D1777" s="1" t="s">
        <v>7</v>
      </c>
      <c r="E1777" s="16" t="s">
        <v>1674</v>
      </c>
      <c r="F1777" s="16" t="s">
        <v>1674</v>
      </c>
      <c r="G1777" s="56">
        <v>0</v>
      </c>
      <c r="H1777" s="56">
        <v>0</v>
      </c>
      <c r="I1777" s="16" t="s">
        <v>3</v>
      </c>
      <c r="J1777" s="16" t="s">
        <v>1704</v>
      </c>
      <c r="K1777" s="134" t="s">
        <v>3729</v>
      </c>
      <c r="M1777" s="21" t="s">
        <v>2824</v>
      </c>
      <c r="N1777" s="21" t="s">
        <v>2949</v>
      </c>
      <c r="O1777"/>
      <c r="P1777" t="str">
        <f t="shared" si="197"/>
        <v/>
      </c>
      <c r="Q1777"/>
      <c r="R1777"/>
      <c r="S1777" s="151">
        <f t="shared" si="192"/>
        <v>261</v>
      </c>
      <c r="T1777" s="3" t="s">
        <v>3696</v>
      </c>
      <c r="U1777" s="114"/>
      <c r="V1777" s="120" t="s">
        <v>3614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3241</v>
      </c>
      <c r="D1778" s="1" t="s">
        <v>7</v>
      </c>
      <c r="E1778" s="16" t="s">
        <v>1675</v>
      </c>
      <c r="F1778" s="16" t="s">
        <v>1675</v>
      </c>
      <c r="G1778" s="56">
        <v>0</v>
      </c>
      <c r="H1778" s="56">
        <v>0</v>
      </c>
      <c r="I1778" s="16" t="s">
        <v>3</v>
      </c>
      <c r="J1778" s="16" t="s">
        <v>1704</v>
      </c>
      <c r="K1778" s="134" t="s">
        <v>3729</v>
      </c>
      <c r="M1778" s="21" t="s">
        <v>2825</v>
      </c>
      <c r="N1778" s="21" t="s">
        <v>2949</v>
      </c>
      <c r="O1778"/>
      <c r="P1778" t="str">
        <f t="shared" si="197"/>
        <v/>
      </c>
      <c r="Q1778"/>
      <c r="R1778"/>
      <c r="S1778" s="151">
        <f t="shared" si="192"/>
        <v>262</v>
      </c>
      <c r="T1778" s="3" t="s">
        <v>3696</v>
      </c>
      <c r="U1778" s="114"/>
      <c r="V1778" s="120" t="s">
        <v>3615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1739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1704</v>
      </c>
      <c r="K1779" s="134" t="s">
        <v>3729</v>
      </c>
      <c r="M1779" s="21" t="s">
        <v>2843</v>
      </c>
      <c r="N1779" s="21" t="s">
        <v>2949</v>
      </c>
      <c r="O1779"/>
      <c r="P1779" t="str">
        <f t="shared" si="197"/>
        <v/>
      </c>
      <c r="Q1779"/>
      <c r="R1779"/>
      <c r="S1779" s="151">
        <f t="shared" si="192"/>
        <v>262</v>
      </c>
      <c r="T1779" s="3"/>
      <c r="U1779" s="115" t="s">
        <v>3602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1741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1704</v>
      </c>
      <c r="K1780" s="134" t="s">
        <v>3729</v>
      </c>
      <c r="M1780" s="21" t="s">
        <v>2844</v>
      </c>
      <c r="N1780" s="21" t="s">
        <v>2949</v>
      </c>
      <c r="O1780"/>
      <c r="P1780" t="str">
        <f t="shared" si="197"/>
        <v/>
      </c>
      <c r="Q1780"/>
      <c r="R1780"/>
      <c r="S1780" s="151">
        <f t="shared" si="192"/>
        <v>262</v>
      </c>
      <c r="T1780" s="3"/>
      <c r="U1780" s="115" t="s">
        <v>3602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1742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1704</v>
      </c>
      <c r="K1781" s="134" t="s">
        <v>3729</v>
      </c>
      <c r="M1781" s="21" t="s">
        <v>2845</v>
      </c>
      <c r="N1781" s="21" t="s">
        <v>2949</v>
      </c>
      <c r="O1781"/>
      <c r="P1781" t="str">
        <f t="shared" si="197"/>
        <v/>
      </c>
      <c r="Q1781"/>
      <c r="R1781"/>
      <c r="S1781" s="151">
        <f t="shared" si="192"/>
        <v>262</v>
      </c>
      <c r="T1781" s="3"/>
      <c r="U1781" s="115" t="s">
        <v>3602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1733</v>
      </c>
      <c r="D1782" s="1" t="s">
        <v>7</v>
      </c>
      <c r="E1782" s="16" t="s">
        <v>1679</v>
      </c>
      <c r="F1782" s="16" t="s">
        <v>1679</v>
      </c>
      <c r="G1782" s="56">
        <v>0</v>
      </c>
      <c r="H1782" s="56">
        <v>0</v>
      </c>
      <c r="I1782" s="16" t="s">
        <v>3</v>
      </c>
      <c r="J1782" s="16" t="s">
        <v>1704</v>
      </c>
      <c r="K1782" s="134" t="s">
        <v>3729</v>
      </c>
      <c r="M1782" s="21" t="s">
        <v>2846</v>
      </c>
      <c r="N1782" s="21" t="s">
        <v>2949</v>
      </c>
      <c r="O1782"/>
      <c r="P1782" t="str">
        <f t="shared" si="197"/>
        <v/>
      </c>
      <c r="Q1782"/>
      <c r="R1782"/>
      <c r="S1782" s="151">
        <f t="shared" si="192"/>
        <v>263</v>
      </c>
      <c r="T1782" s="3" t="s">
        <v>3690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1733</v>
      </c>
      <c r="D1783" s="1" t="s">
        <v>7</v>
      </c>
      <c r="E1783" s="16" t="s">
        <v>1680</v>
      </c>
      <c r="F1783" s="16" t="s">
        <v>1680</v>
      </c>
      <c r="G1783" s="56">
        <v>0</v>
      </c>
      <c r="H1783" s="56">
        <v>0</v>
      </c>
      <c r="I1783" s="16" t="s">
        <v>3</v>
      </c>
      <c r="J1783" s="16" t="s">
        <v>1704</v>
      </c>
      <c r="K1783" s="134" t="s">
        <v>3729</v>
      </c>
      <c r="M1783" s="21" t="s">
        <v>2847</v>
      </c>
      <c r="N1783" s="21" t="s">
        <v>2949</v>
      </c>
      <c r="O1783"/>
      <c r="P1783" t="str">
        <f t="shared" si="197"/>
        <v/>
      </c>
      <c r="Q1783"/>
      <c r="R1783"/>
      <c r="S1783" s="151">
        <f t="shared" si="192"/>
        <v>264</v>
      </c>
      <c r="T1783" s="3" t="s">
        <v>3690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1733</v>
      </c>
      <c r="D1784" s="1" t="s">
        <v>7</v>
      </c>
      <c r="E1784" s="16" t="s">
        <v>1681</v>
      </c>
      <c r="F1784" s="16" t="s">
        <v>1681</v>
      </c>
      <c r="G1784" s="56">
        <v>0</v>
      </c>
      <c r="H1784" s="56">
        <v>0</v>
      </c>
      <c r="I1784" s="16" t="s">
        <v>3</v>
      </c>
      <c r="J1784" s="16" t="s">
        <v>1704</v>
      </c>
      <c r="K1784" s="134" t="s">
        <v>3729</v>
      </c>
      <c r="M1784" s="21" t="s">
        <v>2848</v>
      </c>
      <c r="N1784" s="21" t="s">
        <v>2949</v>
      </c>
      <c r="O1784"/>
      <c r="P1784" t="str">
        <f t="shared" si="197"/>
        <v/>
      </c>
      <c r="Q1784"/>
      <c r="R1784"/>
      <c r="S1784" s="151">
        <f t="shared" si="192"/>
        <v>265</v>
      </c>
      <c r="T1784" s="3" t="s">
        <v>3690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1733</v>
      </c>
      <c r="D1785" s="1" t="s">
        <v>7</v>
      </c>
      <c r="E1785" s="16" t="s">
        <v>1682</v>
      </c>
      <c r="F1785" s="16" t="s">
        <v>1682</v>
      </c>
      <c r="G1785" s="56">
        <v>0</v>
      </c>
      <c r="H1785" s="56">
        <v>0</v>
      </c>
      <c r="I1785" s="16" t="s">
        <v>3</v>
      </c>
      <c r="J1785" s="16" t="s">
        <v>1704</v>
      </c>
      <c r="K1785" s="134" t="s">
        <v>3729</v>
      </c>
      <c r="M1785" s="21" t="s">
        <v>2849</v>
      </c>
      <c r="N1785" s="21" t="s">
        <v>2949</v>
      </c>
      <c r="O1785"/>
      <c r="P1785" t="str">
        <f t="shared" si="197"/>
        <v/>
      </c>
      <c r="Q1785"/>
      <c r="R1785"/>
      <c r="S1785" s="151">
        <f t="shared" si="192"/>
        <v>265</v>
      </c>
      <c r="T1785" s="3"/>
      <c r="U1785" s="115" t="s">
        <v>3602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1733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1704</v>
      </c>
      <c r="K1786" s="134" t="s">
        <v>3729</v>
      </c>
      <c r="M1786" s="21" t="s">
        <v>2850</v>
      </c>
      <c r="N1786" s="21" t="s">
        <v>2949</v>
      </c>
      <c r="O1786"/>
      <c r="P1786" t="str">
        <f t="shared" si="197"/>
        <v/>
      </c>
      <c r="Q1786"/>
      <c r="R1786"/>
      <c r="S1786" s="151">
        <f t="shared" si="192"/>
        <v>265</v>
      </c>
      <c r="T1786" s="3"/>
      <c r="U1786" s="115" t="s">
        <v>3602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265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265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265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265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265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265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1936</v>
      </c>
      <c r="D1793" s="1" t="s">
        <v>1301</v>
      </c>
      <c r="E1793" s="25" t="s">
        <v>2959</v>
      </c>
      <c r="F1793" s="25" t="s">
        <v>2959</v>
      </c>
      <c r="G1793" s="57">
        <v>0</v>
      </c>
      <c r="H1793" s="57">
        <v>0</v>
      </c>
      <c r="I1793" s="16" t="s">
        <v>3</v>
      </c>
      <c r="J1793" s="16" t="s">
        <v>1705</v>
      </c>
      <c r="K1793" s="134" t="s">
        <v>3728</v>
      </c>
      <c r="L1793" s="1" t="s">
        <v>1714</v>
      </c>
      <c r="M1793" s="21" t="s">
        <v>2916</v>
      </c>
      <c r="N1793" s="21" t="s">
        <v>2948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265</v>
      </c>
      <c r="T1793" s="3" t="s">
        <v>3778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1936</v>
      </c>
      <c r="D1794" s="1" t="s">
        <v>1303</v>
      </c>
      <c r="E1794" s="25" t="s">
        <v>2958</v>
      </c>
      <c r="F1794" s="25" t="s">
        <v>2958</v>
      </c>
      <c r="G1794" s="57">
        <v>0</v>
      </c>
      <c r="H1794" s="57">
        <v>0</v>
      </c>
      <c r="I1794" s="16" t="s">
        <v>3</v>
      </c>
      <c r="J1794" s="16" t="s">
        <v>1705</v>
      </c>
      <c r="K1794" s="134" t="s">
        <v>3728</v>
      </c>
      <c r="L1794" s="1" t="s">
        <v>1714</v>
      </c>
      <c r="M1794" s="21" t="s">
        <v>2919</v>
      </c>
      <c r="N1794" s="21" t="s">
        <v>2948</v>
      </c>
      <c r="O1794"/>
      <c r="P1794" t="str">
        <f t="shared" si="203"/>
        <v/>
      </c>
      <c r="Q1794"/>
      <c r="R1794"/>
      <c r="S1794" s="151">
        <f t="shared" si="204"/>
        <v>265</v>
      </c>
      <c r="T1794" s="3" t="s">
        <v>3778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1936</v>
      </c>
      <c r="D1795" s="1" t="s">
        <v>1203</v>
      </c>
      <c r="E1795" s="17" t="s">
        <v>1204</v>
      </c>
      <c r="F1795" s="16" t="s">
        <v>1204</v>
      </c>
      <c r="G1795" s="56">
        <v>0</v>
      </c>
      <c r="H1795" s="56">
        <v>0</v>
      </c>
      <c r="I1795" s="16" t="s">
        <v>3</v>
      </c>
      <c r="J1795" s="16" t="s">
        <v>1705</v>
      </c>
      <c r="K1795" s="134" t="s">
        <v>3728</v>
      </c>
      <c r="L1795" s="10" t="s">
        <v>1715</v>
      </c>
      <c r="M1795" s="21" t="s">
        <v>2921</v>
      </c>
      <c r="N1795" s="21" t="s">
        <v>2948</v>
      </c>
      <c r="O1795"/>
      <c r="P1795" t="str">
        <f t="shared" si="203"/>
        <v/>
      </c>
      <c r="Q1795"/>
      <c r="R1795"/>
      <c r="S1795" s="151">
        <f t="shared" si="204"/>
        <v>265</v>
      </c>
      <c r="T1795" s="3" t="s">
        <v>3778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97" t="s">
        <v>1733</v>
      </c>
      <c r="D1796" s="97" t="s">
        <v>7</v>
      </c>
      <c r="E1796" s="157" t="str">
        <f t="shared" ref="E1796:F1796" si="210">""""&amp;TEXT($B1796,"0000")&amp;""""</f>
        <v>"1749"</v>
      </c>
      <c r="F1796" s="157" t="str">
        <f t="shared" si="210"/>
        <v>"1749"</v>
      </c>
      <c r="G1796" s="160">
        <v>0</v>
      </c>
      <c r="H1796" s="160">
        <v>0</v>
      </c>
      <c r="I1796" s="98" t="s">
        <v>30</v>
      </c>
      <c r="J1796" s="98" t="s">
        <v>1705</v>
      </c>
      <c r="K1796" s="159" t="s">
        <v>3728</v>
      </c>
      <c r="L1796" s="99"/>
      <c r="M1796" s="21" t="str">
        <f t="shared" ref="M1796" si="211">"ITM_"&amp;TEXT($B1796,"0000")</f>
        <v>ITM_1749</v>
      </c>
      <c r="N1796" s="21"/>
      <c r="O1796"/>
      <c r="P1796" t="str">
        <f t="shared" si="203"/>
        <v/>
      </c>
      <c r="Q1796"/>
      <c r="R1796"/>
      <c r="S1796" s="151">
        <f t="shared" si="204"/>
        <v>265</v>
      </c>
      <c r="T1796" s="3"/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ITM_1749</v>
      </c>
    </row>
    <row r="1797" spans="1:26">
      <c r="A1797" s="3">
        <f>ROW()</f>
        <v>1797</v>
      </c>
      <c r="B1797" s="184">
        <f t="shared" si="209"/>
        <v>1750</v>
      </c>
      <c r="C1797" s="1" t="s">
        <v>3153</v>
      </c>
      <c r="D1797" s="1" t="s">
        <v>3037</v>
      </c>
      <c r="E1797" s="16" t="s">
        <v>3150</v>
      </c>
      <c r="F1797" s="16" t="s">
        <v>3150</v>
      </c>
      <c r="G1797" s="56">
        <v>0</v>
      </c>
      <c r="H1797" s="56">
        <v>0</v>
      </c>
      <c r="I1797" s="16" t="s">
        <v>3</v>
      </c>
      <c r="J1797" s="16" t="s">
        <v>1705</v>
      </c>
      <c r="K1797" s="134" t="s">
        <v>3728</v>
      </c>
      <c r="M1797" s="21" t="s">
        <v>3151</v>
      </c>
      <c r="N1797" s="21" t="s">
        <v>3152</v>
      </c>
      <c r="O1797"/>
      <c r="P1797" t="str">
        <f t="shared" si="203"/>
        <v/>
      </c>
      <c r="Q1797"/>
      <c r="R1797"/>
      <c r="S1797" s="151">
        <f t="shared" si="204"/>
        <v>265</v>
      </c>
      <c r="T1797" s="3" t="s">
        <v>3778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3275</v>
      </c>
      <c r="D1798" s="66" t="s">
        <v>3282</v>
      </c>
      <c r="E1798" s="17" t="s">
        <v>3155</v>
      </c>
      <c r="F1798" s="17" t="s">
        <v>3155</v>
      </c>
      <c r="G1798" s="58">
        <v>0</v>
      </c>
      <c r="H1798" s="58">
        <v>0</v>
      </c>
      <c r="I1798" s="16" t="s">
        <v>1</v>
      </c>
      <c r="J1798" s="16" t="s">
        <v>1704</v>
      </c>
      <c r="K1798" s="134" t="s">
        <v>3729</v>
      </c>
      <c r="L1798" s="10" t="s">
        <v>2988</v>
      </c>
      <c r="M1798" s="21" t="s">
        <v>3158</v>
      </c>
      <c r="N1798" s="29" t="str">
        <f t="shared" ref="N1798:N1806" si="212">L1798</f>
        <v>//JM PRE UNIT</v>
      </c>
      <c r="O1798"/>
      <c r="P1798" t="str">
        <f t="shared" si="203"/>
        <v/>
      </c>
      <c r="Q1798"/>
      <c r="R1798"/>
      <c r="S1798" s="151">
        <f t="shared" si="204"/>
        <v>265</v>
      </c>
      <c r="T1798" s="3" t="s">
        <v>3782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3275</v>
      </c>
      <c r="D1799" s="66" t="s">
        <v>3276</v>
      </c>
      <c r="E1799" s="17" t="s">
        <v>3001</v>
      </c>
      <c r="F1799" s="17" t="s">
        <v>3001</v>
      </c>
      <c r="G1799" s="58">
        <v>0</v>
      </c>
      <c r="H1799" s="58">
        <v>0</v>
      </c>
      <c r="I1799" s="16" t="s">
        <v>1</v>
      </c>
      <c r="J1799" s="16" t="s">
        <v>1704</v>
      </c>
      <c r="K1799" s="134" t="s">
        <v>3729</v>
      </c>
      <c r="L1799" s="10" t="s">
        <v>2988</v>
      </c>
      <c r="M1799" s="21" t="s">
        <v>2989</v>
      </c>
      <c r="N1799" s="29" t="str">
        <f t="shared" si="212"/>
        <v>//JM PRE UNIT</v>
      </c>
      <c r="O1799"/>
      <c r="P1799" t="str">
        <f t="shared" si="203"/>
        <v/>
      </c>
      <c r="Q1799"/>
      <c r="R1799"/>
      <c r="S1799" s="151">
        <f t="shared" si="204"/>
        <v>265</v>
      </c>
      <c r="T1799" s="3" t="s">
        <v>3782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3275</v>
      </c>
      <c r="D1800" s="66" t="s">
        <v>3277</v>
      </c>
      <c r="E1800" s="17" t="s">
        <v>3002</v>
      </c>
      <c r="F1800" s="17" t="s">
        <v>3002</v>
      </c>
      <c r="G1800" s="58">
        <v>0</v>
      </c>
      <c r="H1800" s="58">
        <v>0</v>
      </c>
      <c r="I1800" s="16" t="s">
        <v>1</v>
      </c>
      <c r="J1800" s="16" t="s">
        <v>1704</v>
      </c>
      <c r="K1800" s="134" t="s">
        <v>3729</v>
      </c>
      <c r="L1800" s="10" t="s">
        <v>2988</v>
      </c>
      <c r="M1800" s="21" t="s">
        <v>2991</v>
      </c>
      <c r="N1800" s="29" t="str">
        <f t="shared" si="212"/>
        <v>//JM PRE UNIT</v>
      </c>
      <c r="O1800"/>
      <c r="P1800" t="str">
        <f t="shared" si="203"/>
        <v/>
      </c>
      <c r="Q1800"/>
      <c r="R1800"/>
      <c r="S1800" s="151">
        <f t="shared" si="204"/>
        <v>265</v>
      </c>
      <c r="T1800" s="3" t="s">
        <v>3782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3275</v>
      </c>
      <c r="D1801" s="66" t="s">
        <v>3278</v>
      </c>
      <c r="E1801" s="17" t="s">
        <v>3003</v>
      </c>
      <c r="F1801" s="17" t="s">
        <v>3003</v>
      </c>
      <c r="G1801" s="58">
        <v>0</v>
      </c>
      <c r="H1801" s="58">
        <v>0</v>
      </c>
      <c r="I1801" s="16" t="s">
        <v>1</v>
      </c>
      <c r="J1801" s="16" t="s">
        <v>1704</v>
      </c>
      <c r="K1801" s="134" t="s">
        <v>3729</v>
      </c>
      <c r="L1801" s="10" t="s">
        <v>2988</v>
      </c>
      <c r="M1801" s="21" t="s">
        <v>2996</v>
      </c>
      <c r="N1801" s="29" t="str">
        <f t="shared" si="212"/>
        <v>//JM PRE UNIT</v>
      </c>
      <c r="O1801"/>
      <c r="P1801" t="str">
        <f t="shared" si="203"/>
        <v/>
      </c>
      <c r="Q1801"/>
      <c r="R1801"/>
      <c r="S1801" s="151">
        <f t="shared" si="204"/>
        <v>265</v>
      </c>
      <c r="T1801" s="3" t="s">
        <v>3782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3275</v>
      </c>
      <c r="D1802" s="66" t="s">
        <v>3279</v>
      </c>
      <c r="E1802" s="17" t="s">
        <v>3004</v>
      </c>
      <c r="F1802" s="17" t="s">
        <v>3004</v>
      </c>
      <c r="G1802" s="58">
        <v>0</v>
      </c>
      <c r="H1802" s="58">
        <v>0</v>
      </c>
      <c r="I1802" s="16" t="s">
        <v>1</v>
      </c>
      <c r="J1802" s="16" t="s">
        <v>1704</v>
      </c>
      <c r="K1802" s="134" t="s">
        <v>3729</v>
      </c>
      <c r="L1802" s="10" t="s">
        <v>2988</v>
      </c>
      <c r="M1802" s="21" t="s">
        <v>2997</v>
      </c>
      <c r="N1802" s="29" t="str">
        <f t="shared" si="212"/>
        <v>//JM PRE UNIT</v>
      </c>
      <c r="O1802"/>
      <c r="P1802" t="str">
        <f t="shared" si="203"/>
        <v/>
      </c>
      <c r="Q1802"/>
      <c r="R1802"/>
      <c r="S1802" s="151">
        <f t="shared" si="204"/>
        <v>265</v>
      </c>
      <c r="T1802" s="3" t="s">
        <v>3782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3275</v>
      </c>
      <c r="D1803" s="66" t="s">
        <v>3280</v>
      </c>
      <c r="E1803" s="17" t="s">
        <v>3005</v>
      </c>
      <c r="F1803" s="17" t="s">
        <v>3005</v>
      </c>
      <c r="G1803" s="58">
        <v>0</v>
      </c>
      <c r="H1803" s="58">
        <v>0</v>
      </c>
      <c r="I1803" s="16" t="s">
        <v>1</v>
      </c>
      <c r="J1803" s="16" t="s">
        <v>1704</v>
      </c>
      <c r="K1803" s="134" t="s">
        <v>3729</v>
      </c>
      <c r="L1803" s="10" t="s">
        <v>2988</v>
      </c>
      <c r="M1803" s="21" t="s">
        <v>2998</v>
      </c>
      <c r="N1803" s="29" t="str">
        <f t="shared" si="212"/>
        <v>//JM PRE UNIT</v>
      </c>
      <c r="O1803"/>
      <c r="P1803" t="str">
        <f t="shared" si="203"/>
        <v/>
      </c>
      <c r="Q1803"/>
      <c r="R1803"/>
      <c r="S1803" s="151">
        <f t="shared" si="204"/>
        <v>265</v>
      </c>
      <c r="T1803" s="3" t="s">
        <v>3782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3275</v>
      </c>
      <c r="D1804" s="66" t="s">
        <v>3281</v>
      </c>
      <c r="E1804" s="17" t="s">
        <v>3006</v>
      </c>
      <c r="F1804" s="17" t="s">
        <v>3006</v>
      </c>
      <c r="G1804" s="58">
        <v>0</v>
      </c>
      <c r="H1804" s="58">
        <v>0</v>
      </c>
      <c r="I1804" s="16" t="s">
        <v>1</v>
      </c>
      <c r="J1804" s="16" t="s">
        <v>1704</v>
      </c>
      <c r="K1804" s="134" t="s">
        <v>3729</v>
      </c>
      <c r="L1804" s="10" t="s">
        <v>2988</v>
      </c>
      <c r="M1804" s="21" t="s">
        <v>2999</v>
      </c>
      <c r="N1804" s="29" t="str">
        <f t="shared" si="212"/>
        <v>//JM PRE UNIT</v>
      </c>
      <c r="O1804"/>
      <c r="P1804" t="str">
        <f t="shared" si="203"/>
        <v/>
      </c>
      <c r="Q1804"/>
      <c r="R1804"/>
      <c r="S1804" s="151">
        <f t="shared" si="204"/>
        <v>265</v>
      </c>
      <c r="T1804" s="3" t="s">
        <v>3782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3275</v>
      </c>
      <c r="D1805" s="66" t="s">
        <v>3283</v>
      </c>
      <c r="E1805" s="17" t="s">
        <v>3156</v>
      </c>
      <c r="F1805" s="17" t="s">
        <v>3156</v>
      </c>
      <c r="G1805" s="58">
        <v>0</v>
      </c>
      <c r="H1805" s="58">
        <v>0</v>
      </c>
      <c r="I1805" s="16" t="s">
        <v>1</v>
      </c>
      <c r="J1805" s="16" t="s">
        <v>1704</v>
      </c>
      <c r="K1805" s="134" t="s">
        <v>3729</v>
      </c>
      <c r="L1805" s="10" t="s">
        <v>2988</v>
      </c>
      <c r="M1805" s="21" t="s">
        <v>3159</v>
      </c>
      <c r="N1805" s="29" t="str">
        <f t="shared" si="212"/>
        <v>//JM PRE UNIT</v>
      </c>
      <c r="O1805"/>
      <c r="P1805" t="str">
        <f t="shared" si="203"/>
        <v/>
      </c>
      <c r="Q1805"/>
      <c r="R1805"/>
      <c r="S1805" s="151">
        <f t="shared" si="204"/>
        <v>265</v>
      </c>
      <c r="T1805" s="3" t="s">
        <v>3782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3275</v>
      </c>
      <c r="D1806" s="66" t="s">
        <v>3284</v>
      </c>
      <c r="E1806" s="17" t="s">
        <v>3157</v>
      </c>
      <c r="F1806" s="17" t="s">
        <v>3157</v>
      </c>
      <c r="G1806" s="58">
        <v>0</v>
      </c>
      <c r="H1806" s="58">
        <v>0</v>
      </c>
      <c r="I1806" s="16" t="s">
        <v>1</v>
      </c>
      <c r="J1806" s="16" t="s">
        <v>1704</v>
      </c>
      <c r="K1806" s="134" t="s">
        <v>3729</v>
      </c>
      <c r="L1806" s="10" t="s">
        <v>2988</v>
      </c>
      <c r="M1806" s="21" t="s">
        <v>3160</v>
      </c>
      <c r="N1806" s="29" t="str">
        <f t="shared" si="212"/>
        <v>//JM PRE UNIT</v>
      </c>
      <c r="O1806"/>
      <c r="P1806" t="str">
        <f t="shared" si="203"/>
        <v/>
      </c>
      <c r="Q1806"/>
      <c r="R1806"/>
      <c r="S1806" s="151">
        <f t="shared" si="204"/>
        <v>265</v>
      </c>
      <c r="T1806" s="3" t="s">
        <v>3782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1803</v>
      </c>
      <c r="D1807" s="1" t="s">
        <v>4397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1705</v>
      </c>
      <c r="K1807" s="134" t="s">
        <v>3728</v>
      </c>
      <c r="L1807" s="1" t="s">
        <v>1145</v>
      </c>
      <c r="M1807" s="21" t="s">
        <v>4397</v>
      </c>
      <c r="N1807" s="21" t="s">
        <v>2938</v>
      </c>
      <c r="O1807"/>
      <c r="P1807" t="str">
        <f t="shared" si="203"/>
        <v>NOT EQUAL</v>
      </c>
      <c r="Q1807"/>
      <c r="R1807"/>
      <c r="S1807" s="151">
        <f t="shared" si="204"/>
        <v>265</v>
      </c>
      <c r="T1807" s="3" t="s">
        <v>3770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ITM_QOPPA</v>
      </c>
    </row>
    <row r="1808" spans="1:26">
      <c r="A1808" s="3">
        <f>ROW()</f>
        <v>1808</v>
      </c>
      <c r="B1808" s="184">
        <f t="shared" si="209"/>
        <v>1761</v>
      </c>
      <c r="C1808" s="1" t="s">
        <v>1803</v>
      </c>
      <c r="D1808" s="1" t="s">
        <v>4398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1705</v>
      </c>
      <c r="K1808" s="134" t="s">
        <v>3728</v>
      </c>
      <c r="L1808" s="1" t="s">
        <v>1145</v>
      </c>
      <c r="M1808" s="21" t="s">
        <v>4398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265</v>
      </c>
      <c r="T1808" s="3" t="s">
        <v>3770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ITM_DIGAMMA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1803</v>
      </c>
      <c r="D1809" s="1" t="s">
        <v>4399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1705</v>
      </c>
      <c r="K1809" s="134" t="s">
        <v>3728</v>
      </c>
      <c r="L1809" s="1" t="s">
        <v>1145</v>
      </c>
      <c r="M1809" s="21" t="s">
        <v>4399</v>
      </c>
      <c r="N1809" s="21" t="s">
        <v>2939</v>
      </c>
      <c r="O1809"/>
      <c r="P1809" t="str">
        <f t="shared" si="203"/>
        <v>NOT EQUAL</v>
      </c>
      <c r="Q1809"/>
      <c r="R1809"/>
      <c r="S1809" s="151">
        <f t="shared" si="204"/>
        <v>265</v>
      </c>
      <c r="T1809" s="3" t="s">
        <v>3770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ITM_SAMPI</v>
      </c>
    </row>
    <row r="1810" spans="1:26">
      <c r="A1810" s="3">
        <f>ROW()</f>
        <v>1810</v>
      </c>
      <c r="B1810" s="184">
        <f t="shared" si="209"/>
        <v>1763</v>
      </c>
      <c r="C1810" s="1" t="s">
        <v>1733</v>
      </c>
      <c r="D1810" s="1" t="s">
        <v>7</v>
      </c>
      <c r="E1810" s="19" t="s">
        <v>1716</v>
      </c>
      <c r="F1810" s="19" t="s">
        <v>1716</v>
      </c>
      <c r="G1810" s="63">
        <v>0</v>
      </c>
      <c r="H1810" s="63">
        <v>0</v>
      </c>
      <c r="I1810" s="16" t="s">
        <v>30</v>
      </c>
      <c r="J1810" s="16" t="s">
        <v>1705</v>
      </c>
      <c r="K1810" s="134" t="s">
        <v>3728</v>
      </c>
      <c r="L1810" s="9" t="s">
        <v>1709</v>
      </c>
      <c r="M1810" s="21" t="s">
        <v>4701</v>
      </c>
      <c r="N1810" s="21" t="s">
        <v>2940</v>
      </c>
      <c r="O1810"/>
      <c r="P1810" t="str">
        <f t="shared" si="203"/>
        <v/>
      </c>
      <c r="Q1810"/>
      <c r="R1810"/>
      <c r="S1810" s="151">
        <f t="shared" si="204"/>
        <v>265</v>
      </c>
      <c r="T1810" s="3" t="s">
        <v>3770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ITM_1599</v>
      </c>
    </row>
    <row r="1811" spans="1:26">
      <c r="A1811" s="3">
        <f>ROW()</f>
        <v>1811</v>
      </c>
      <c r="B1811" s="184">
        <f t="shared" si="209"/>
        <v>1764</v>
      </c>
      <c r="C1811" s="1" t="s">
        <v>1733</v>
      </c>
      <c r="D1811" s="1" t="s">
        <v>7</v>
      </c>
      <c r="E1811" s="19" t="s">
        <v>1716</v>
      </c>
      <c r="F1811" s="19" t="s">
        <v>1716</v>
      </c>
      <c r="G1811" s="63">
        <v>0</v>
      </c>
      <c r="H1811" s="63">
        <v>0</v>
      </c>
      <c r="I1811" s="16" t="s">
        <v>30</v>
      </c>
      <c r="J1811" s="16" t="s">
        <v>1705</v>
      </c>
      <c r="K1811" s="134" t="s">
        <v>3728</v>
      </c>
      <c r="L1811" s="9" t="s">
        <v>1709</v>
      </c>
      <c r="M1811" s="21" t="s">
        <v>4702</v>
      </c>
      <c r="N1811" s="21" t="s">
        <v>2940</v>
      </c>
      <c r="O1811"/>
      <c r="P1811" t="str">
        <f t="shared" si="203"/>
        <v/>
      </c>
      <c r="Q1811"/>
      <c r="R1811"/>
      <c r="S1811" s="151">
        <f t="shared" si="204"/>
        <v>265</v>
      </c>
      <c r="T1811" s="3" t="s">
        <v>3770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ITM_1600</v>
      </c>
    </row>
    <row r="1812" spans="1:26">
      <c r="A1812" s="3">
        <f>ROW()</f>
        <v>1812</v>
      </c>
      <c r="B1812" s="184">
        <f t="shared" si="209"/>
        <v>1765</v>
      </c>
      <c r="C1812" s="1" t="s">
        <v>1733</v>
      </c>
      <c r="D1812" s="1" t="s">
        <v>7</v>
      </c>
      <c r="E1812" s="19" t="s">
        <v>1716</v>
      </c>
      <c r="F1812" s="19" t="s">
        <v>1716</v>
      </c>
      <c r="G1812" s="63">
        <v>0</v>
      </c>
      <c r="H1812" s="63">
        <v>0</v>
      </c>
      <c r="I1812" s="16" t="s">
        <v>30</v>
      </c>
      <c r="J1812" s="16" t="s">
        <v>1705</v>
      </c>
      <c r="K1812" s="134" t="s">
        <v>3728</v>
      </c>
      <c r="L1812" s="9" t="s">
        <v>1709</v>
      </c>
      <c r="M1812" s="21" t="s">
        <v>4703</v>
      </c>
      <c r="N1812" s="21" t="s">
        <v>2940</v>
      </c>
      <c r="O1812"/>
      <c r="P1812" t="str">
        <f t="shared" si="203"/>
        <v/>
      </c>
      <c r="Q1812"/>
      <c r="R1812"/>
      <c r="S1812" s="151">
        <f t="shared" si="204"/>
        <v>265</v>
      </c>
      <c r="T1812" s="3" t="s">
        <v>3770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ITM_1601</v>
      </c>
    </row>
    <row r="1813" spans="1:26">
      <c r="A1813" s="3">
        <f>ROW()</f>
        <v>1813</v>
      </c>
      <c r="B1813" s="184">
        <f t="shared" si="209"/>
        <v>1766</v>
      </c>
      <c r="C1813" s="1" t="s">
        <v>1733</v>
      </c>
      <c r="D1813" s="1" t="s">
        <v>7</v>
      </c>
      <c r="E1813" s="19" t="s">
        <v>1716</v>
      </c>
      <c r="F1813" s="19" t="s">
        <v>1716</v>
      </c>
      <c r="G1813" s="63">
        <v>0</v>
      </c>
      <c r="H1813" s="63">
        <v>0</v>
      </c>
      <c r="I1813" s="16" t="s">
        <v>30</v>
      </c>
      <c r="J1813" s="16" t="s">
        <v>1705</v>
      </c>
      <c r="K1813" s="134" t="s">
        <v>3728</v>
      </c>
      <c r="L1813" s="9" t="s">
        <v>1709</v>
      </c>
      <c r="M1813" s="21" t="s">
        <v>4704</v>
      </c>
      <c r="N1813" s="21" t="s">
        <v>2940</v>
      </c>
      <c r="O1813"/>
      <c r="P1813" t="str">
        <f t="shared" si="203"/>
        <v/>
      </c>
      <c r="Q1813"/>
      <c r="R1813"/>
      <c r="S1813" s="151">
        <f t="shared" si="204"/>
        <v>265</v>
      </c>
      <c r="T1813" s="3" t="s">
        <v>3770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ITM_1602</v>
      </c>
    </row>
    <row r="1814" spans="1:26">
      <c r="A1814" s="3">
        <f>ROW()</f>
        <v>1814</v>
      </c>
      <c r="B1814" s="184">
        <f t="shared" si="209"/>
        <v>1767</v>
      </c>
      <c r="C1814" s="1" t="s">
        <v>1733</v>
      </c>
      <c r="D1814" s="1" t="s">
        <v>7</v>
      </c>
      <c r="E1814" s="19" t="s">
        <v>1716</v>
      </c>
      <c r="F1814" s="19" t="s">
        <v>1716</v>
      </c>
      <c r="G1814" s="63">
        <v>0</v>
      </c>
      <c r="H1814" s="63">
        <v>0</v>
      </c>
      <c r="I1814" s="16" t="s">
        <v>30</v>
      </c>
      <c r="J1814" s="16" t="s">
        <v>1705</v>
      </c>
      <c r="K1814" s="134" t="s">
        <v>3728</v>
      </c>
      <c r="L1814" s="9" t="s">
        <v>1709</v>
      </c>
      <c r="M1814" s="21" t="s">
        <v>4705</v>
      </c>
      <c r="N1814" s="21" t="s">
        <v>2940</v>
      </c>
      <c r="O1814"/>
      <c r="P1814" t="str">
        <f t="shared" si="203"/>
        <v/>
      </c>
      <c r="Q1814"/>
      <c r="R1814"/>
      <c r="S1814" s="151">
        <f t="shared" si="204"/>
        <v>265</v>
      </c>
      <c r="T1814" s="3" t="s">
        <v>3770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ITM_1603</v>
      </c>
    </row>
    <row r="1815" spans="1:26">
      <c r="A1815" s="3">
        <f>ROW()</f>
        <v>1815</v>
      </c>
      <c r="B1815" s="184">
        <f t="shared" si="209"/>
        <v>1768</v>
      </c>
      <c r="C1815" s="1" t="s">
        <v>1733</v>
      </c>
      <c r="D1815" s="1" t="s">
        <v>7</v>
      </c>
      <c r="E1815" s="19" t="s">
        <v>1716</v>
      </c>
      <c r="F1815" s="19" t="s">
        <v>1716</v>
      </c>
      <c r="G1815" s="63">
        <v>0</v>
      </c>
      <c r="H1815" s="63">
        <v>0</v>
      </c>
      <c r="I1815" s="16" t="s">
        <v>30</v>
      </c>
      <c r="J1815" s="16" t="s">
        <v>1705</v>
      </c>
      <c r="K1815" s="134" t="s">
        <v>3728</v>
      </c>
      <c r="L1815" s="9" t="s">
        <v>1709</v>
      </c>
      <c r="M1815" s="21" t="s">
        <v>4706</v>
      </c>
      <c r="N1815" s="21" t="s">
        <v>2940</v>
      </c>
      <c r="O1815"/>
      <c r="P1815" t="str">
        <f t="shared" si="203"/>
        <v/>
      </c>
      <c r="Q1815"/>
      <c r="R1815"/>
      <c r="S1815" s="151">
        <f t="shared" si="204"/>
        <v>265</v>
      </c>
      <c r="T1815" s="3" t="s">
        <v>3770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ITM_1604</v>
      </c>
    </row>
    <row r="1816" spans="1:26">
      <c r="A1816" s="3">
        <f>ROW()</f>
        <v>1816</v>
      </c>
      <c r="B1816" s="184">
        <f t="shared" si="209"/>
        <v>1769</v>
      </c>
      <c r="C1816" s="1" t="s">
        <v>1733</v>
      </c>
      <c r="D1816" s="1" t="s">
        <v>7</v>
      </c>
      <c r="E1816" s="19" t="s">
        <v>1716</v>
      </c>
      <c r="F1816" s="19" t="s">
        <v>1716</v>
      </c>
      <c r="G1816" s="63">
        <v>0</v>
      </c>
      <c r="H1816" s="63">
        <v>0</v>
      </c>
      <c r="I1816" s="16" t="s">
        <v>30</v>
      </c>
      <c r="J1816" s="16" t="s">
        <v>1705</v>
      </c>
      <c r="K1816" s="134" t="s">
        <v>3728</v>
      </c>
      <c r="L1816" s="9" t="s">
        <v>1709</v>
      </c>
      <c r="M1816" s="21" t="s">
        <v>4707</v>
      </c>
      <c r="N1816" s="21" t="s">
        <v>2940</v>
      </c>
      <c r="O1816"/>
      <c r="P1816" t="str">
        <f t="shared" si="203"/>
        <v/>
      </c>
      <c r="Q1816"/>
      <c r="R1816"/>
      <c r="S1816" s="151">
        <f t="shared" si="204"/>
        <v>265</v>
      </c>
      <c r="T1816" s="3" t="s">
        <v>3770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ITM_1605</v>
      </c>
    </row>
    <row r="1817" spans="1:26">
      <c r="A1817" s="3">
        <f>ROW()</f>
        <v>1817</v>
      </c>
      <c r="B1817" s="184">
        <f t="shared" si="209"/>
        <v>1770</v>
      </c>
      <c r="C1817" s="1" t="s">
        <v>1733</v>
      </c>
      <c r="D1817" s="1" t="s">
        <v>7</v>
      </c>
      <c r="E1817" s="19" t="s">
        <v>1716</v>
      </c>
      <c r="F1817" s="19" t="s">
        <v>1716</v>
      </c>
      <c r="G1817" s="63">
        <v>0</v>
      </c>
      <c r="H1817" s="63">
        <v>0</v>
      </c>
      <c r="I1817" s="16" t="s">
        <v>30</v>
      </c>
      <c r="J1817" s="16" t="s">
        <v>1705</v>
      </c>
      <c r="K1817" s="134" t="s">
        <v>3728</v>
      </c>
      <c r="L1817" s="9" t="s">
        <v>1709</v>
      </c>
      <c r="M1817" s="21" t="s">
        <v>4708</v>
      </c>
      <c r="N1817" s="21" t="s">
        <v>2940</v>
      </c>
      <c r="O1817"/>
      <c r="P1817" t="str">
        <f t="shared" si="203"/>
        <v/>
      </c>
      <c r="Q1817"/>
      <c r="R1817"/>
      <c r="S1817" s="151">
        <f t="shared" si="204"/>
        <v>265</v>
      </c>
      <c r="T1817" s="3" t="s">
        <v>3770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ITM_1606</v>
      </c>
    </row>
    <row r="1818" spans="1:26">
      <c r="A1818" s="3">
        <f>ROW()</f>
        <v>1818</v>
      </c>
      <c r="B1818" s="184">
        <f t="shared" si="209"/>
        <v>1771</v>
      </c>
      <c r="C1818" s="1" t="s">
        <v>1733</v>
      </c>
      <c r="D1818" s="1" t="s">
        <v>7</v>
      </c>
      <c r="E1818" s="19" t="s">
        <v>1716</v>
      </c>
      <c r="F1818" s="19" t="s">
        <v>1716</v>
      </c>
      <c r="G1818" s="63">
        <v>0</v>
      </c>
      <c r="H1818" s="63">
        <v>0</v>
      </c>
      <c r="I1818" s="16" t="s">
        <v>30</v>
      </c>
      <c r="J1818" s="16" t="s">
        <v>1705</v>
      </c>
      <c r="K1818" s="134" t="s">
        <v>3728</v>
      </c>
      <c r="L1818" s="9" t="s">
        <v>1709</v>
      </c>
      <c r="M1818" s="21" t="s">
        <v>4709</v>
      </c>
      <c r="N1818" s="21" t="s">
        <v>2940</v>
      </c>
      <c r="O1818"/>
      <c r="P1818" t="str">
        <f t="shared" si="203"/>
        <v/>
      </c>
      <c r="Q1818"/>
      <c r="R1818"/>
      <c r="S1818" s="151">
        <f t="shared" si="204"/>
        <v>265</v>
      </c>
      <c r="T1818" s="3" t="s">
        <v>3770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ITM_1607</v>
      </c>
    </row>
    <row r="1819" spans="1:26">
      <c r="A1819" s="3">
        <f>ROW()</f>
        <v>1819</v>
      </c>
      <c r="B1819" s="184">
        <f t="shared" si="209"/>
        <v>1772</v>
      </c>
      <c r="C1819" s="1" t="s">
        <v>1733</v>
      </c>
      <c r="D1819" s="1" t="s">
        <v>7</v>
      </c>
      <c r="E1819" s="19" t="s">
        <v>1716</v>
      </c>
      <c r="F1819" s="19" t="s">
        <v>1716</v>
      </c>
      <c r="G1819" s="63">
        <v>0</v>
      </c>
      <c r="H1819" s="63">
        <v>0</v>
      </c>
      <c r="I1819" s="16" t="s">
        <v>30</v>
      </c>
      <c r="J1819" s="16" t="s">
        <v>1705</v>
      </c>
      <c r="K1819" s="134" t="s">
        <v>3728</v>
      </c>
      <c r="L1819" s="9" t="s">
        <v>1709</v>
      </c>
      <c r="M1819" s="21" t="s">
        <v>4710</v>
      </c>
      <c r="N1819" s="21" t="s">
        <v>2940</v>
      </c>
      <c r="O1819"/>
      <c r="P1819" t="str">
        <f t="shared" si="203"/>
        <v/>
      </c>
      <c r="Q1819"/>
      <c r="R1819"/>
      <c r="S1819" s="151">
        <f t="shared" si="204"/>
        <v>265</v>
      </c>
      <c r="T1819" s="3" t="s">
        <v>3770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ITM_1608</v>
      </c>
    </row>
    <row r="1820" spans="1:26">
      <c r="A1820" s="3">
        <f>ROW()</f>
        <v>1820</v>
      </c>
      <c r="B1820" s="184">
        <f t="shared" si="209"/>
        <v>1773</v>
      </c>
      <c r="C1820" s="1" t="s">
        <v>1733</v>
      </c>
      <c r="D1820" s="1" t="s">
        <v>7</v>
      </c>
      <c r="E1820" s="19" t="s">
        <v>1716</v>
      </c>
      <c r="F1820" s="19" t="s">
        <v>1716</v>
      </c>
      <c r="G1820" s="63">
        <v>0</v>
      </c>
      <c r="H1820" s="63">
        <v>0</v>
      </c>
      <c r="I1820" s="16" t="s">
        <v>30</v>
      </c>
      <c r="J1820" s="16" t="s">
        <v>1705</v>
      </c>
      <c r="K1820" s="134" t="s">
        <v>3728</v>
      </c>
      <c r="L1820" s="9" t="s">
        <v>1709</v>
      </c>
      <c r="M1820" s="21" t="s">
        <v>4711</v>
      </c>
      <c r="N1820" s="21" t="s">
        <v>2940</v>
      </c>
      <c r="O1820"/>
      <c r="P1820" t="str">
        <f t="shared" si="203"/>
        <v/>
      </c>
      <c r="Q1820"/>
      <c r="R1820"/>
      <c r="S1820" s="151">
        <f t="shared" si="204"/>
        <v>265</v>
      </c>
      <c r="T1820" s="3" t="s">
        <v>3770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ITM_1609</v>
      </c>
    </row>
    <row r="1821" spans="1:26">
      <c r="A1821" s="3">
        <f>ROW()</f>
        <v>1821</v>
      </c>
      <c r="B1821" s="184">
        <f t="shared" si="209"/>
        <v>1774</v>
      </c>
      <c r="C1821" s="1" t="s">
        <v>1733</v>
      </c>
      <c r="D1821" s="1" t="s">
        <v>7</v>
      </c>
      <c r="E1821" s="19" t="s">
        <v>1716</v>
      </c>
      <c r="F1821" s="19" t="s">
        <v>1716</v>
      </c>
      <c r="G1821" s="63">
        <v>0</v>
      </c>
      <c r="H1821" s="63">
        <v>0</v>
      </c>
      <c r="I1821" s="16" t="s">
        <v>30</v>
      </c>
      <c r="J1821" s="16" t="s">
        <v>1705</v>
      </c>
      <c r="K1821" s="134" t="s">
        <v>3728</v>
      </c>
      <c r="L1821" s="9" t="s">
        <v>1709</v>
      </c>
      <c r="M1821" s="21" t="s">
        <v>4712</v>
      </c>
      <c r="N1821" s="21" t="s">
        <v>2940</v>
      </c>
      <c r="O1821"/>
      <c r="P1821" t="str">
        <f t="shared" si="203"/>
        <v/>
      </c>
      <c r="Q1821"/>
      <c r="R1821"/>
      <c r="S1821" s="151">
        <f t="shared" si="204"/>
        <v>265</v>
      </c>
      <c r="T1821" s="3" t="s">
        <v>3770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ITM_1610</v>
      </c>
    </row>
    <row r="1822" spans="1:26">
      <c r="A1822" s="3">
        <f>ROW()</f>
        <v>1822</v>
      </c>
      <c r="B1822" s="184">
        <f t="shared" si="209"/>
        <v>1775</v>
      </c>
      <c r="C1822" s="1" t="s">
        <v>1733</v>
      </c>
      <c r="D1822" s="1" t="s">
        <v>7</v>
      </c>
      <c r="E1822" s="19" t="s">
        <v>1716</v>
      </c>
      <c r="F1822" s="19" t="s">
        <v>1716</v>
      </c>
      <c r="G1822" s="63">
        <v>0</v>
      </c>
      <c r="H1822" s="63">
        <v>0</v>
      </c>
      <c r="I1822" s="16" t="s">
        <v>30</v>
      </c>
      <c r="J1822" s="16" t="s">
        <v>1705</v>
      </c>
      <c r="K1822" s="134" t="s">
        <v>3728</v>
      </c>
      <c r="L1822" s="9" t="s">
        <v>1709</v>
      </c>
      <c r="M1822" s="21" t="s">
        <v>4713</v>
      </c>
      <c r="N1822" s="21" t="s">
        <v>2940</v>
      </c>
      <c r="O1822"/>
      <c r="P1822" t="str">
        <f t="shared" si="203"/>
        <v/>
      </c>
      <c r="Q1822"/>
      <c r="R1822"/>
      <c r="S1822" s="151">
        <f t="shared" si="204"/>
        <v>265</v>
      </c>
      <c r="T1822" s="3" t="s">
        <v>3770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ITM_1611</v>
      </c>
    </row>
    <row r="1823" spans="1:26">
      <c r="A1823" s="3">
        <f>ROW()</f>
        <v>1823</v>
      </c>
      <c r="B1823" s="184">
        <f t="shared" si="209"/>
        <v>1776</v>
      </c>
      <c r="C1823" s="1" t="s">
        <v>1733</v>
      </c>
      <c r="D1823" s="1" t="s">
        <v>7</v>
      </c>
      <c r="E1823" s="19" t="s">
        <v>1716</v>
      </c>
      <c r="F1823" s="19" t="s">
        <v>1716</v>
      </c>
      <c r="G1823" s="63">
        <v>0</v>
      </c>
      <c r="H1823" s="63">
        <v>0</v>
      </c>
      <c r="I1823" s="16" t="s">
        <v>30</v>
      </c>
      <c r="J1823" s="16" t="s">
        <v>1705</v>
      </c>
      <c r="K1823" s="134" t="s">
        <v>3728</v>
      </c>
      <c r="L1823" s="9" t="s">
        <v>1709</v>
      </c>
      <c r="M1823" s="21" t="s">
        <v>4714</v>
      </c>
      <c r="N1823" s="21" t="s">
        <v>2940</v>
      </c>
      <c r="O1823"/>
      <c r="P1823" t="str">
        <f t="shared" si="203"/>
        <v/>
      </c>
      <c r="Q1823"/>
      <c r="R1823"/>
      <c r="S1823" s="151">
        <f t="shared" si="204"/>
        <v>265</v>
      </c>
      <c r="T1823" s="3" t="s">
        <v>3770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ITM_1612</v>
      </c>
    </row>
    <row r="1824" spans="1:26">
      <c r="A1824" s="3">
        <f>ROW()</f>
        <v>1824</v>
      </c>
      <c r="B1824" s="184">
        <f t="shared" si="209"/>
        <v>1777</v>
      </c>
      <c r="C1824" s="1" t="s">
        <v>1733</v>
      </c>
      <c r="D1824" s="1" t="s">
        <v>7</v>
      </c>
      <c r="E1824" s="19" t="s">
        <v>1716</v>
      </c>
      <c r="F1824" s="19" t="s">
        <v>1716</v>
      </c>
      <c r="G1824" s="63">
        <v>0</v>
      </c>
      <c r="H1824" s="63">
        <v>0</v>
      </c>
      <c r="I1824" s="16" t="s">
        <v>30</v>
      </c>
      <c r="J1824" s="16" t="s">
        <v>1705</v>
      </c>
      <c r="K1824" s="134" t="s">
        <v>3728</v>
      </c>
      <c r="L1824" s="9" t="s">
        <v>1709</v>
      </c>
      <c r="M1824" s="21" t="s">
        <v>4715</v>
      </c>
      <c r="N1824" s="21" t="s">
        <v>2940</v>
      </c>
      <c r="O1824"/>
      <c r="P1824" t="str">
        <f t="shared" si="203"/>
        <v/>
      </c>
      <c r="Q1824"/>
      <c r="R1824"/>
      <c r="S1824" s="151">
        <f t="shared" si="204"/>
        <v>265</v>
      </c>
      <c r="T1824" s="3" t="s">
        <v>3770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ITM_1613</v>
      </c>
    </row>
    <row r="1825" spans="1:26">
      <c r="A1825" s="3">
        <f>ROW()</f>
        <v>1825</v>
      </c>
      <c r="B1825" s="184">
        <f t="shared" si="209"/>
        <v>1778</v>
      </c>
      <c r="C1825" s="1" t="s">
        <v>1733</v>
      </c>
      <c r="D1825" s="1" t="s">
        <v>7</v>
      </c>
      <c r="E1825" s="19" t="s">
        <v>1716</v>
      </c>
      <c r="F1825" s="19" t="s">
        <v>1716</v>
      </c>
      <c r="G1825" s="63">
        <v>0</v>
      </c>
      <c r="H1825" s="63">
        <v>0</v>
      </c>
      <c r="I1825" s="16" t="s">
        <v>30</v>
      </c>
      <c r="J1825" s="16" t="s">
        <v>1705</v>
      </c>
      <c r="K1825" s="134" t="s">
        <v>3728</v>
      </c>
      <c r="L1825" s="9" t="s">
        <v>1709</v>
      </c>
      <c r="M1825" s="21" t="s">
        <v>4716</v>
      </c>
      <c r="N1825" s="21" t="s">
        <v>2940</v>
      </c>
      <c r="O1825"/>
      <c r="P1825" t="str">
        <f t="shared" si="203"/>
        <v/>
      </c>
      <c r="Q1825"/>
      <c r="R1825"/>
      <c r="S1825" s="151">
        <f t="shared" si="204"/>
        <v>265</v>
      </c>
      <c r="T1825" s="3" t="s">
        <v>3770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ITM_1614</v>
      </c>
    </row>
    <row r="1826" spans="1:26">
      <c r="A1826" s="3">
        <f>ROW()</f>
        <v>1826</v>
      </c>
      <c r="B1826" s="184">
        <f t="shared" si="209"/>
        <v>1779</v>
      </c>
      <c r="C1826" s="1" t="s">
        <v>1733</v>
      </c>
      <c r="D1826" s="1" t="s">
        <v>7</v>
      </c>
      <c r="E1826" s="19" t="s">
        <v>1716</v>
      </c>
      <c r="F1826" s="19" t="s">
        <v>1716</v>
      </c>
      <c r="G1826" s="63">
        <v>0</v>
      </c>
      <c r="H1826" s="63">
        <v>0</v>
      </c>
      <c r="I1826" s="16" t="s">
        <v>30</v>
      </c>
      <c r="J1826" s="16" t="s">
        <v>1705</v>
      </c>
      <c r="K1826" s="134" t="s">
        <v>3728</v>
      </c>
      <c r="L1826" s="9" t="s">
        <v>1709</v>
      </c>
      <c r="M1826" s="21" t="s">
        <v>4717</v>
      </c>
      <c r="N1826" s="21" t="s">
        <v>2940</v>
      </c>
      <c r="O1826"/>
      <c r="P1826" t="str">
        <f t="shared" si="203"/>
        <v/>
      </c>
      <c r="Q1826"/>
      <c r="R1826"/>
      <c r="S1826" s="151">
        <f t="shared" si="204"/>
        <v>265</v>
      </c>
      <c r="T1826" s="3" t="s">
        <v>3770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ITM_1615</v>
      </c>
    </row>
    <row r="1827" spans="1:26">
      <c r="A1827" s="3">
        <f>ROW()</f>
        <v>1827</v>
      </c>
      <c r="B1827" s="184">
        <f t="shared" si="209"/>
        <v>1780</v>
      </c>
      <c r="C1827" s="1" t="s">
        <v>1733</v>
      </c>
      <c r="D1827" s="1" t="s">
        <v>7</v>
      </c>
      <c r="E1827" s="19" t="s">
        <v>1716</v>
      </c>
      <c r="F1827" s="19" t="s">
        <v>1716</v>
      </c>
      <c r="G1827" s="63">
        <v>0</v>
      </c>
      <c r="H1827" s="63">
        <v>0</v>
      </c>
      <c r="I1827" s="16" t="s">
        <v>30</v>
      </c>
      <c r="J1827" s="16" t="s">
        <v>1705</v>
      </c>
      <c r="K1827" s="134" t="s">
        <v>3728</v>
      </c>
      <c r="L1827" s="9" t="s">
        <v>1709</v>
      </c>
      <c r="M1827" s="21" t="s">
        <v>4718</v>
      </c>
      <c r="N1827" s="21" t="s">
        <v>2940</v>
      </c>
      <c r="O1827"/>
      <c r="P1827" t="str">
        <f t="shared" si="203"/>
        <v/>
      </c>
      <c r="Q1827"/>
      <c r="R1827"/>
      <c r="S1827" s="151">
        <f t="shared" si="204"/>
        <v>265</v>
      </c>
      <c r="T1827" s="3" t="s">
        <v>3770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ITM_1616</v>
      </c>
    </row>
    <row r="1828" spans="1:26">
      <c r="A1828" s="3">
        <f>ROW()</f>
        <v>1828</v>
      </c>
      <c r="B1828" s="184">
        <f t="shared" si="209"/>
        <v>1781</v>
      </c>
      <c r="C1828" s="1" t="s">
        <v>1733</v>
      </c>
      <c r="D1828" s="1" t="s">
        <v>7</v>
      </c>
      <c r="E1828" s="19" t="s">
        <v>1716</v>
      </c>
      <c r="F1828" s="19" t="s">
        <v>1716</v>
      </c>
      <c r="G1828" s="63">
        <v>0</v>
      </c>
      <c r="H1828" s="63">
        <v>0</v>
      </c>
      <c r="I1828" s="16" t="s">
        <v>30</v>
      </c>
      <c r="J1828" s="16" t="s">
        <v>1705</v>
      </c>
      <c r="K1828" s="134" t="s">
        <v>3728</v>
      </c>
      <c r="L1828" s="9" t="s">
        <v>1709</v>
      </c>
      <c r="M1828" s="21" t="s">
        <v>4719</v>
      </c>
      <c r="N1828" s="21" t="s">
        <v>2940</v>
      </c>
      <c r="O1828"/>
      <c r="P1828" t="str">
        <f t="shared" si="203"/>
        <v/>
      </c>
      <c r="Q1828"/>
      <c r="R1828"/>
      <c r="S1828" s="151">
        <f t="shared" si="204"/>
        <v>265</v>
      </c>
      <c r="T1828" s="3" t="s">
        <v>3770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ITM_1617</v>
      </c>
    </row>
    <row r="1829" spans="1:26">
      <c r="A1829" s="3">
        <f>ROW()</f>
        <v>1829</v>
      </c>
      <c r="B1829" s="184">
        <f t="shared" si="209"/>
        <v>1782</v>
      </c>
      <c r="C1829" s="1" t="s">
        <v>1733</v>
      </c>
      <c r="D1829" s="1" t="s">
        <v>7</v>
      </c>
      <c r="E1829" s="19" t="s">
        <v>1716</v>
      </c>
      <c r="F1829" s="19" t="s">
        <v>1716</v>
      </c>
      <c r="G1829" s="63">
        <v>0</v>
      </c>
      <c r="H1829" s="63">
        <v>0</v>
      </c>
      <c r="I1829" s="16" t="s">
        <v>30</v>
      </c>
      <c r="J1829" s="16" t="s">
        <v>1705</v>
      </c>
      <c r="K1829" s="134" t="s">
        <v>3728</v>
      </c>
      <c r="L1829" s="9" t="s">
        <v>1709</v>
      </c>
      <c r="M1829" s="21" t="s">
        <v>4720</v>
      </c>
      <c r="N1829" s="21" t="s">
        <v>2940</v>
      </c>
      <c r="O1829"/>
      <c r="P1829" t="str">
        <f t="shared" si="203"/>
        <v/>
      </c>
      <c r="Q1829"/>
      <c r="R1829"/>
      <c r="S1829" s="151">
        <f t="shared" si="204"/>
        <v>265</v>
      </c>
      <c r="T1829" s="3" t="s">
        <v>3770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ITM_1618</v>
      </c>
    </row>
    <row r="1830" spans="1:26">
      <c r="A1830" s="3">
        <f>ROW()</f>
        <v>1830</v>
      </c>
      <c r="B1830" s="184">
        <f t="shared" si="209"/>
        <v>1783</v>
      </c>
      <c r="C1830" s="1" t="s">
        <v>1733</v>
      </c>
      <c r="D1830" s="1" t="s">
        <v>7</v>
      </c>
      <c r="E1830" s="19" t="s">
        <v>1716</v>
      </c>
      <c r="F1830" s="19" t="s">
        <v>1716</v>
      </c>
      <c r="G1830" s="63">
        <v>0</v>
      </c>
      <c r="H1830" s="63">
        <v>0</v>
      </c>
      <c r="I1830" s="16" t="s">
        <v>30</v>
      </c>
      <c r="J1830" s="16" t="s">
        <v>1705</v>
      </c>
      <c r="K1830" s="134" t="s">
        <v>3728</v>
      </c>
      <c r="L1830" s="9" t="s">
        <v>1709</v>
      </c>
      <c r="M1830" s="21" t="s">
        <v>4721</v>
      </c>
      <c r="N1830" s="21" t="s">
        <v>2940</v>
      </c>
      <c r="O1830"/>
      <c r="P1830" t="str">
        <f t="shared" si="203"/>
        <v/>
      </c>
      <c r="Q1830"/>
      <c r="R1830"/>
      <c r="S1830" s="151">
        <f t="shared" si="204"/>
        <v>265</v>
      </c>
      <c r="T1830" s="3" t="s">
        <v>3770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ITM_1619</v>
      </c>
    </row>
    <row r="1831" spans="1:26">
      <c r="A1831" s="3">
        <f>ROW()</f>
        <v>1831</v>
      </c>
      <c r="B1831" s="184">
        <f t="shared" si="209"/>
        <v>1784</v>
      </c>
      <c r="C1831" s="1" t="s">
        <v>1733</v>
      </c>
      <c r="D1831" s="1" t="s">
        <v>7</v>
      </c>
      <c r="E1831" s="19" t="s">
        <v>1716</v>
      </c>
      <c r="F1831" s="19" t="s">
        <v>1716</v>
      </c>
      <c r="G1831" s="63">
        <v>0</v>
      </c>
      <c r="H1831" s="63">
        <v>0</v>
      </c>
      <c r="I1831" s="16" t="s">
        <v>30</v>
      </c>
      <c r="J1831" s="16" t="s">
        <v>1705</v>
      </c>
      <c r="K1831" s="134" t="s">
        <v>3728</v>
      </c>
      <c r="L1831" s="9" t="s">
        <v>1709</v>
      </c>
      <c r="M1831" s="21" t="s">
        <v>4722</v>
      </c>
      <c r="N1831" s="21" t="s">
        <v>2940</v>
      </c>
      <c r="O1831"/>
      <c r="P1831" t="str">
        <f t="shared" si="203"/>
        <v/>
      </c>
      <c r="Q1831"/>
      <c r="R1831"/>
      <c r="S1831" s="151">
        <f t="shared" si="204"/>
        <v>265</v>
      </c>
      <c r="T1831" s="3" t="s">
        <v>3770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ITM_1620</v>
      </c>
    </row>
    <row r="1832" spans="1:26">
      <c r="A1832" s="3">
        <f>ROW()</f>
        <v>1832</v>
      </c>
      <c r="B1832" s="184">
        <f t="shared" si="209"/>
        <v>1785</v>
      </c>
      <c r="C1832" s="1" t="s">
        <v>1733</v>
      </c>
      <c r="D1832" s="1" t="s">
        <v>7</v>
      </c>
      <c r="E1832" s="19" t="s">
        <v>1716</v>
      </c>
      <c r="F1832" s="19" t="s">
        <v>1716</v>
      </c>
      <c r="G1832" s="63">
        <v>0</v>
      </c>
      <c r="H1832" s="63">
        <v>0</v>
      </c>
      <c r="I1832" s="16" t="s">
        <v>30</v>
      </c>
      <c r="J1832" s="16" t="s">
        <v>1705</v>
      </c>
      <c r="K1832" s="134" t="s">
        <v>3728</v>
      </c>
      <c r="L1832" s="9" t="s">
        <v>1709</v>
      </c>
      <c r="M1832" s="21" t="s">
        <v>4723</v>
      </c>
      <c r="N1832" s="21" t="s">
        <v>2940</v>
      </c>
      <c r="O1832"/>
      <c r="P1832" t="str">
        <f t="shared" si="203"/>
        <v/>
      </c>
      <c r="Q1832"/>
      <c r="R1832"/>
      <c r="S1832" s="151">
        <f t="shared" si="204"/>
        <v>265</v>
      </c>
      <c r="T1832" s="3" t="s">
        <v>3770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ITM_1621</v>
      </c>
    </row>
    <row r="1833" spans="1:26">
      <c r="A1833" s="3">
        <f>ROW()</f>
        <v>1833</v>
      </c>
      <c r="B1833" s="184">
        <f t="shared" si="209"/>
        <v>1786</v>
      </c>
      <c r="C1833" s="1" t="s">
        <v>1733</v>
      </c>
      <c r="D1833" s="1" t="s">
        <v>7</v>
      </c>
      <c r="E1833" s="19" t="s">
        <v>1716</v>
      </c>
      <c r="F1833" s="19" t="s">
        <v>1716</v>
      </c>
      <c r="G1833" s="63">
        <v>0</v>
      </c>
      <c r="H1833" s="63">
        <v>0</v>
      </c>
      <c r="I1833" s="16" t="s">
        <v>30</v>
      </c>
      <c r="J1833" s="16" t="s">
        <v>1705</v>
      </c>
      <c r="K1833" s="134" t="s">
        <v>3728</v>
      </c>
      <c r="L1833" s="9" t="s">
        <v>1709</v>
      </c>
      <c r="M1833" s="21" t="s">
        <v>4724</v>
      </c>
      <c r="N1833" s="21" t="s">
        <v>2940</v>
      </c>
      <c r="O1833"/>
      <c r="P1833" t="str">
        <f t="shared" si="203"/>
        <v/>
      </c>
      <c r="Q1833"/>
      <c r="R1833"/>
      <c r="S1833" s="151">
        <f t="shared" si="204"/>
        <v>265</v>
      </c>
      <c r="T1833" s="3" t="s">
        <v>3770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ITM_1622</v>
      </c>
    </row>
    <row r="1834" spans="1:26">
      <c r="A1834" s="3">
        <f>ROW()</f>
        <v>1834</v>
      </c>
      <c r="B1834" s="184">
        <f t="shared" si="209"/>
        <v>1787</v>
      </c>
      <c r="C1834" s="1" t="s">
        <v>1733</v>
      </c>
      <c r="D1834" s="1" t="s">
        <v>7</v>
      </c>
      <c r="E1834" s="19" t="s">
        <v>1716</v>
      </c>
      <c r="F1834" s="19" t="s">
        <v>1716</v>
      </c>
      <c r="G1834" s="63">
        <v>0</v>
      </c>
      <c r="H1834" s="63">
        <v>0</v>
      </c>
      <c r="I1834" s="16" t="s">
        <v>30</v>
      </c>
      <c r="J1834" s="16" t="s">
        <v>1705</v>
      </c>
      <c r="K1834" s="134" t="s">
        <v>3728</v>
      </c>
      <c r="L1834" s="9" t="s">
        <v>1709</v>
      </c>
      <c r="M1834" s="21" t="s">
        <v>4725</v>
      </c>
      <c r="N1834" s="21" t="s">
        <v>2940</v>
      </c>
      <c r="O1834"/>
      <c r="P1834" t="str">
        <f t="shared" si="203"/>
        <v/>
      </c>
      <c r="Q1834"/>
      <c r="R1834"/>
      <c r="S1834" s="151">
        <f t="shared" si="204"/>
        <v>265</v>
      </c>
      <c r="T1834" s="3" t="s">
        <v>3770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ITM_1623</v>
      </c>
    </row>
    <row r="1835" spans="1:26">
      <c r="A1835" s="3">
        <f>ROW()</f>
        <v>1835</v>
      </c>
      <c r="B1835" s="184">
        <f t="shared" si="209"/>
        <v>1788</v>
      </c>
      <c r="C1835" s="1" t="s">
        <v>1733</v>
      </c>
      <c r="D1835" s="1" t="s">
        <v>7</v>
      </c>
      <c r="E1835" s="19" t="s">
        <v>1716</v>
      </c>
      <c r="F1835" s="19" t="s">
        <v>1716</v>
      </c>
      <c r="G1835" s="63">
        <v>0</v>
      </c>
      <c r="H1835" s="63">
        <v>0</v>
      </c>
      <c r="I1835" s="16" t="s">
        <v>30</v>
      </c>
      <c r="J1835" s="16" t="s">
        <v>1705</v>
      </c>
      <c r="K1835" s="134" t="s">
        <v>3728</v>
      </c>
      <c r="L1835" s="9" t="s">
        <v>1709</v>
      </c>
      <c r="M1835" s="21" t="s">
        <v>4726</v>
      </c>
      <c r="N1835" s="21" t="s">
        <v>2940</v>
      </c>
      <c r="O1835"/>
      <c r="P1835" t="str">
        <f t="shared" si="203"/>
        <v/>
      </c>
      <c r="Q1835"/>
      <c r="R1835"/>
      <c r="S1835" s="151">
        <f t="shared" si="204"/>
        <v>265</v>
      </c>
      <c r="T1835" s="3" t="s">
        <v>3770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ITM_1624</v>
      </c>
    </row>
    <row r="1836" spans="1:26">
      <c r="A1836" s="3">
        <f>ROW()</f>
        <v>1836</v>
      </c>
      <c r="B1836" s="184">
        <f t="shared" si="209"/>
        <v>1789</v>
      </c>
      <c r="C1836" s="1" t="s">
        <v>1733</v>
      </c>
      <c r="D1836" s="1" t="s">
        <v>7</v>
      </c>
      <c r="E1836" s="19" t="s">
        <v>1716</v>
      </c>
      <c r="F1836" s="19" t="s">
        <v>1716</v>
      </c>
      <c r="G1836" s="63">
        <v>0</v>
      </c>
      <c r="H1836" s="63">
        <v>0</v>
      </c>
      <c r="I1836" s="16" t="s">
        <v>30</v>
      </c>
      <c r="J1836" s="16" t="s">
        <v>1705</v>
      </c>
      <c r="K1836" s="134" t="s">
        <v>3728</v>
      </c>
      <c r="L1836" s="9" t="s">
        <v>1709</v>
      </c>
      <c r="M1836" s="21" t="s">
        <v>4727</v>
      </c>
      <c r="N1836" s="21" t="s">
        <v>2940</v>
      </c>
      <c r="O1836"/>
      <c r="P1836" t="str">
        <f t="shared" si="203"/>
        <v/>
      </c>
      <c r="Q1836"/>
      <c r="R1836"/>
      <c r="S1836" s="151">
        <f t="shared" si="204"/>
        <v>265</v>
      </c>
      <c r="T1836" s="3" t="s">
        <v>3770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ITM_1625</v>
      </c>
    </row>
    <row r="1837" spans="1:26">
      <c r="A1837" s="3">
        <f>ROW()</f>
        <v>1837</v>
      </c>
      <c r="B1837" s="184">
        <f t="shared" si="209"/>
        <v>1790</v>
      </c>
      <c r="C1837" s="1" t="s">
        <v>1733</v>
      </c>
      <c r="D1837" s="1" t="s">
        <v>7</v>
      </c>
      <c r="E1837" s="19" t="s">
        <v>1716</v>
      </c>
      <c r="F1837" s="19" t="s">
        <v>1716</v>
      </c>
      <c r="G1837" s="63">
        <v>0</v>
      </c>
      <c r="H1837" s="63">
        <v>0</v>
      </c>
      <c r="I1837" s="16" t="s">
        <v>30</v>
      </c>
      <c r="J1837" s="16" t="s">
        <v>1705</v>
      </c>
      <c r="K1837" s="134" t="s">
        <v>3728</v>
      </c>
      <c r="L1837" s="9" t="s">
        <v>1709</v>
      </c>
      <c r="M1837" s="21" t="s">
        <v>4728</v>
      </c>
      <c r="N1837" s="21" t="s">
        <v>2940</v>
      </c>
      <c r="O1837"/>
      <c r="P1837" t="str">
        <f t="shared" si="203"/>
        <v/>
      </c>
      <c r="Q1837"/>
      <c r="R1837"/>
      <c r="S1837" s="151">
        <f t="shared" si="204"/>
        <v>265</v>
      </c>
      <c r="T1837" s="3" t="s">
        <v>3770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ITM_1626</v>
      </c>
    </row>
    <row r="1838" spans="1:26">
      <c r="A1838" s="3">
        <f>ROW()</f>
        <v>1838</v>
      </c>
      <c r="B1838" s="184">
        <f t="shared" si="209"/>
        <v>1791</v>
      </c>
      <c r="C1838" s="1" t="s">
        <v>1733</v>
      </c>
      <c r="D1838" s="1" t="s">
        <v>7</v>
      </c>
      <c r="E1838" s="19" t="s">
        <v>1716</v>
      </c>
      <c r="F1838" s="19" t="s">
        <v>1716</v>
      </c>
      <c r="G1838" s="63">
        <v>0</v>
      </c>
      <c r="H1838" s="63">
        <v>0</v>
      </c>
      <c r="I1838" s="16" t="s">
        <v>30</v>
      </c>
      <c r="J1838" s="16" t="s">
        <v>1705</v>
      </c>
      <c r="K1838" s="134" t="s">
        <v>3728</v>
      </c>
      <c r="L1838" s="9" t="s">
        <v>1709</v>
      </c>
      <c r="M1838" s="21" t="s">
        <v>4729</v>
      </c>
      <c r="N1838" s="21" t="s">
        <v>2940</v>
      </c>
      <c r="O1838"/>
      <c r="P1838" t="str">
        <f t="shared" si="203"/>
        <v/>
      </c>
      <c r="Q1838"/>
      <c r="R1838"/>
      <c r="S1838" s="151">
        <f t="shared" si="204"/>
        <v>265</v>
      </c>
      <c r="T1838" s="3" t="s">
        <v>3770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ITM_1627</v>
      </c>
    </row>
    <row r="1839" spans="1:26">
      <c r="A1839" s="3">
        <f>ROW()</f>
        <v>1839</v>
      </c>
      <c r="B1839" s="184">
        <f t="shared" si="209"/>
        <v>1792</v>
      </c>
      <c r="C1839" s="1" t="s">
        <v>1733</v>
      </c>
      <c r="D1839" s="1" t="s">
        <v>7</v>
      </c>
      <c r="E1839" s="19" t="s">
        <v>1716</v>
      </c>
      <c r="F1839" s="19" t="s">
        <v>1716</v>
      </c>
      <c r="G1839" s="63">
        <v>0</v>
      </c>
      <c r="H1839" s="63">
        <v>0</v>
      </c>
      <c r="I1839" s="16" t="s">
        <v>30</v>
      </c>
      <c r="J1839" s="16" t="s">
        <v>1705</v>
      </c>
      <c r="K1839" s="134" t="s">
        <v>3728</v>
      </c>
      <c r="L1839" s="9" t="s">
        <v>1709</v>
      </c>
      <c r="M1839" s="21" t="s">
        <v>4730</v>
      </c>
      <c r="N1839" s="21" t="s">
        <v>2940</v>
      </c>
      <c r="O1839"/>
      <c r="P1839" t="str">
        <f t="shared" si="203"/>
        <v/>
      </c>
      <c r="Q1839"/>
      <c r="R1839"/>
      <c r="S1839" s="151">
        <f t="shared" si="204"/>
        <v>265</v>
      </c>
      <c r="T1839" s="3" t="s">
        <v>3770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ITM_1628</v>
      </c>
    </row>
    <row r="1840" spans="1:26">
      <c r="A1840" s="3">
        <f>ROW()</f>
        <v>1840</v>
      </c>
      <c r="B1840" s="184">
        <f t="shared" si="209"/>
        <v>1793</v>
      </c>
      <c r="C1840" s="1" t="s">
        <v>1733</v>
      </c>
      <c r="D1840" s="1" t="s">
        <v>7</v>
      </c>
      <c r="E1840" s="19" t="s">
        <v>1716</v>
      </c>
      <c r="F1840" s="19" t="s">
        <v>1716</v>
      </c>
      <c r="G1840" s="63">
        <v>0</v>
      </c>
      <c r="H1840" s="63">
        <v>0</v>
      </c>
      <c r="I1840" s="16" t="s">
        <v>30</v>
      </c>
      <c r="J1840" s="16" t="s">
        <v>1705</v>
      </c>
      <c r="K1840" s="134" t="s">
        <v>3728</v>
      </c>
      <c r="L1840" s="9" t="s">
        <v>1709</v>
      </c>
      <c r="M1840" s="21" t="s">
        <v>4731</v>
      </c>
      <c r="N1840" s="21" t="s">
        <v>2940</v>
      </c>
      <c r="O1840"/>
      <c r="P1840" t="str">
        <f t="shared" si="203"/>
        <v/>
      </c>
      <c r="Q1840"/>
      <c r="R1840"/>
      <c r="S1840" s="151">
        <f t="shared" si="204"/>
        <v>265</v>
      </c>
      <c r="T1840" s="3" t="s">
        <v>3770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ITM_1629</v>
      </c>
    </row>
    <row r="1841" spans="1:26">
      <c r="A1841" s="3">
        <f>ROW()</f>
        <v>1841</v>
      </c>
      <c r="B1841" s="184">
        <f t="shared" si="209"/>
        <v>1794</v>
      </c>
      <c r="C1841" s="1" t="s">
        <v>1733</v>
      </c>
      <c r="D1841" s="1" t="s">
        <v>7</v>
      </c>
      <c r="E1841" s="19" t="s">
        <v>1716</v>
      </c>
      <c r="F1841" s="19" t="s">
        <v>1716</v>
      </c>
      <c r="G1841" s="63">
        <v>0</v>
      </c>
      <c r="H1841" s="63">
        <v>0</v>
      </c>
      <c r="I1841" s="16" t="s">
        <v>30</v>
      </c>
      <c r="J1841" s="16" t="s">
        <v>1705</v>
      </c>
      <c r="K1841" s="134" t="s">
        <v>3728</v>
      </c>
      <c r="L1841" s="9" t="s">
        <v>1709</v>
      </c>
      <c r="M1841" s="21" t="s">
        <v>4732</v>
      </c>
      <c r="N1841" s="21" t="s">
        <v>2940</v>
      </c>
      <c r="O1841"/>
      <c r="P1841" t="str">
        <f t="shared" si="203"/>
        <v/>
      </c>
      <c r="Q1841"/>
      <c r="R1841"/>
      <c r="S1841" s="151">
        <f t="shared" si="204"/>
        <v>265</v>
      </c>
      <c r="T1841" s="3" t="s">
        <v>3770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ITM_1630</v>
      </c>
    </row>
    <row r="1842" spans="1:26">
      <c r="A1842" s="3">
        <f>ROW()</f>
        <v>1842</v>
      </c>
      <c r="B1842" s="184">
        <f t="shared" si="209"/>
        <v>1795</v>
      </c>
      <c r="C1842" s="1" t="s">
        <v>1733</v>
      </c>
      <c r="D1842" s="1" t="s">
        <v>7</v>
      </c>
      <c r="E1842" s="19" t="s">
        <v>1716</v>
      </c>
      <c r="F1842" s="19" t="s">
        <v>1716</v>
      </c>
      <c r="G1842" s="63">
        <v>0</v>
      </c>
      <c r="H1842" s="63">
        <v>0</v>
      </c>
      <c r="I1842" s="16" t="s">
        <v>30</v>
      </c>
      <c r="J1842" s="16" t="s">
        <v>1705</v>
      </c>
      <c r="K1842" s="134" t="s">
        <v>3728</v>
      </c>
      <c r="L1842" s="9" t="s">
        <v>1709</v>
      </c>
      <c r="M1842" s="21" t="s">
        <v>4733</v>
      </c>
      <c r="N1842" s="21" t="s">
        <v>2940</v>
      </c>
      <c r="O1842"/>
      <c r="P1842" t="str">
        <f t="shared" si="203"/>
        <v/>
      </c>
      <c r="Q1842"/>
      <c r="R1842"/>
      <c r="S1842" s="151">
        <f t="shared" si="204"/>
        <v>265</v>
      </c>
      <c r="T1842" s="3" t="s">
        <v>3770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ITM_1631</v>
      </c>
    </row>
    <row r="1843" spans="1:26">
      <c r="A1843" s="3">
        <f>ROW()</f>
        <v>1843</v>
      </c>
      <c r="B1843" s="184">
        <f t="shared" si="209"/>
        <v>1796</v>
      </c>
      <c r="C1843" s="1" t="s">
        <v>1803</v>
      </c>
      <c r="D1843" s="1" t="s">
        <v>4400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1705</v>
      </c>
      <c r="K1843" s="134" t="s">
        <v>3728</v>
      </c>
      <c r="L1843" s="1" t="s">
        <v>1145</v>
      </c>
      <c r="M1843" s="21" t="s">
        <v>4400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265</v>
      </c>
      <c r="T1843" s="3" t="s">
        <v>3770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ITM_qoppa</v>
      </c>
    </row>
    <row r="1844" spans="1:26">
      <c r="A1844" s="3">
        <f>ROW()</f>
        <v>1844</v>
      </c>
      <c r="B1844" s="184">
        <f t="shared" si="209"/>
        <v>1797</v>
      </c>
      <c r="C1844" s="1" t="s">
        <v>1803</v>
      </c>
      <c r="D1844" s="1" t="s">
        <v>4401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1705</v>
      </c>
      <c r="K1844" s="134" t="s">
        <v>3728</v>
      </c>
      <c r="L1844" s="1" t="s">
        <v>1145</v>
      </c>
      <c r="M1844" s="21" t="s">
        <v>4401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265</v>
      </c>
      <c r="T1844" s="3" t="s">
        <v>3770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ITM_digamma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1803</v>
      </c>
      <c r="D1845" s="1" t="s">
        <v>4402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1705</v>
      </c>
      <c r="K1845" s="134" t="s">
        <v>3728</v>
      </c>
      <c r="L1845" s="1" t="s">
        <v>1145</v>
      </c>
      <c r="M1845" s="21" t="s">
        <v>4402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265</v>
      </c>
      <c r="T1845" s="3" t="s">
        <v>3770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ITM_sampi</v>
      </c>
    </row>
    <row r="1846" spans="1:26">
      <c r="A1846" s="3">
        <f>ROW()</f>
        <v>1846</v>
      </c>
      <c r="B1846" s="184">
        <f t="shared" si="209"/>
        <v>1799</v>
      </c>
      <c r="C1846" s="1" t="s">
        <v>3253</v>
      </c>
      <c r="D1846" s="1" t="s">
        <v>2895</v>
      </c>
      <c r="E1846" s="16" t="s">
        <v>1699</v>
      </c>
      <c r="F1846" s="16" t="s">
        <v>1699</v>
      </c>
      <c r="G1846" s="56">
        <v>0</v>
      </c>
      <c r="H1846" s="56">
        <v>0</v>
      </c>
      <c r="I1846" s="16" t="s">
        <v>3</v>
      </c>
      <c r="J1846" s="17" t="s">
        <v>1705</v>
      </c>
      <c r="K1846" s="134" t="s">
        <v>3729</v>
      </c>
      <c r="L1846" s="1" t="s">
        <v>1088</v>
      </c>
      <c r="M1846" s="21" t="s">
        <v>2895</v>
      </c>
      <c r="N1846" s="21" t="s">
        <v>2944</v>
      </c>
      <c r="O1846"/>
      <c r="P1846" t="str">
        <f t="shared" si="203"/>
        <v/>
      </c>
      <c r="Q1846"/>
      <c r="R1846"/>
      <c r="S1846" s="151">
        <f t="shared" si="204"/>
        <v>266</v>
      </c>
      <c r="T1846" s="3" t="s">
        <v>3694</v>
      </c>
      <c r="U1846" s="114" t="s">
        <v>3609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3272</v>
      </c>
      <c r="D1847" s="66" t="s">
        <v>7</v>
      </c>
      <c r="E1847" s="16" t="s">
        <v>1719</v>
      </c>
      <c r="F1847" s="16" t="s">
        <v>1645</v>
      </c>
      <c r="G1847" s="114">
        <v>0</v>
      </c>
      <c r="H1847" s="114">
        <v>0</v>
      </c>
      <c r="I1847" s="16" t="s">
        <v>3</v>
      </c>
      <c r="J1847" s="16" t="s">
        <v>1704</v>
      </c>
      <c r="K1847" s="134" t="s">
        <v>3729</v>
      </c>
      <c r="L1847" s="1" t="s">
        <v>2970</v>
      </c>
      <c r="M1847" s="21" t="s">
        <v>3290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267</v>
      </c>
      <c r="T1847" s="3" t="s">
        <v>3694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3273</v>
      </c>
      <c r="D1848" s="66" t="s">
        <v>7</v>
      </c>
      <c r="E1848" s="16" t="s">
        <v>1718</v>
      </c>
      <c r="F1848" s="16" t="s">
        <v>1648</v>
      </c>
      <c r="G1848" s="114">
        <v>0</v>
      </c>
      <c r="H1848" s="114">
        <v>0</v>
      </c>
      <c r="I1848" s="16" t="s">
        <v>3</v>
      </c>
      <c r="J1848" s="16" t="s">
        <v>1704</v>
      </c>
      <c r="K1848" s="134" t="s">
        <v>3729</v>
      </c>
      <c r="L1848" s="1" t="s">
        <v>2971</v>
      </c>
      <c r="M1848" s="21" t="s">
        <v>3291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268</v>
      </c>
      <c r="T1848" s="3" t="s">
        <v>3694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3630</v>
      </c>
      <c r="D1849" s="1" t="s">
        <v>3038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1705</v>
      </c>
      <c r="K1849" s="134" t="s">
        <v>3728</v>
      </c>
      <c r="L1849" s="1"/>
      <c r="M1849" s="21" t="s">
        <v>3631</v>
      </c>
      <c r="N1849" s="21"/>
      <c r="O1849"/>
      <c r="P1849" t="str">
        <f t="shared" si="203"/>
        <v/>
      </c>
      <c r="Q1849"/>
      <c r="R1849"/>
      <c r="S1849" s="151">
        <f t="shared" si="204"/>
        <v>269</v>
      </c>
      <c r="T1849" s="3" t="s">
        <v>3713</v>
      </c>
      <c r="U1849" s="114" t="s">
        <v>3609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3630</v>
      </c>
      <c r="D1850" s="1" t="s">
        <v>3037</v>
      </c>
      <c r="E1850" s="121" t="s">
        <v>3633</v>
      </c>
      <c r="F1850" s="121" t="s">
        <v>3633</v>
      </c>
      <c r="G1850" s="122">
        <v>0</v>
      </c>
      <c r="H1850" s="122">
        <v>0</v>
      </c>
      <c r="I1850" s="40" t="s">
        <v>1</v>
      </c>
      <c r="J1850" s="16" t="s">
        <v>1705</v>
      </c>
      <c r="K1850" s="134" t="s">
        <v>3728</v>
      </c>
      <c r="L1850" s="1"/>
      <c r="M1850" s="21" t="s">
        <v>3632</v>
      </c>
      <c r="N1850" s="21"/>
      <c r="O1850"/>
      <c r="P1850" t="str">
        <f t="shared" si="203"/>
        <v/>
      </c>
      <c r="Q1850"/>
      <c r="R1850"/>
      <c r="S1850" s="151">
        <f t="shared" si="204"/>
        <v>270</v>
      </c>
      <c r="T1850" s="3" t="s">
        <v>3713</v>
      </c>
      <c r="U1850" s="114" t="s">
        <v>3609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1936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1705</v>
      </c>
      <c r="K1851" s="134" t="s">
        <v>3728</v>
      </c>
      <c r="L1851" s="1" t="s">
        <v>1124</v>
      </c>
      <c r="M1851" s="21" t="s">
        <v>2854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270</v>
      </c>
      <c r="T1851" s="3" t="s">
        <v>3713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1936</v>
      </c>
      <c r="D1852" s="1" t="s">
        <v>1125</v>
      </c>
      <c r="E1852" s="17" t="s">
        <v>1684</v>
      </c>
      <c r="F1852" s="16" t="s">
        <v>1684</v>
      </c>
      <c r="G1852" s="56">
        <v>0</v>
      </c>
      <c r="H1852" s="56">
        <v>0</v>
      </c>
      <c r="I1852" s="16" t="s">
        <v>3</v>
      </c>
      <c r="J1852" s="17" t="s">
        <v>1705</v>
      </c>
      <c r="K1852" s="134" t="s">
        <v>3728</v>
      </c>
      <c r="L1852" s="1" t="s">
        <v>1126</v>
      </c>
      <c r="M1852" s="21" t="s">
        <v>2855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270</v>
      </c>
      <c r="T1852" s="3" t="s">
        <v>3713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1936</v>
      </c>
      <c r="D1853" s="1" t="s">
        <v>1127</v>
      </c>
      <c r="E1853" s="17" t="s">
        <v>1685</v>
      </c>
      <c r="F1853" s="16" t="s">
        <v>1685</v>
      </c>
      <c r="G1853" s="56">
        <v>0</v>
      </c>
      <c r="H1853" s="56">
        <v>0</v>
      </c>
      <c r="I1853" s="25" t="s">
        <v>1</v>
      </c>
      <c r="J1853" s="17" t="s">
        <v>1705</v>
      </c>
      <c r="K1853" s="134" t="s">
        <v>3728</v>
      </c>
      <c r="L1853" s="1" t="s">
        <v>1128</v>
      </c>
      <c r="M1853" s="21" t="s">
        <v>2856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270</v>
      </c>
      <c r="T1853" s="3" t="s">
        <v>3713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3">B1853+1</f>
        <v>1807</v>
      </c>
      <c r="C1854" s="1" t="s">
        <v>1936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1705</v>
      </c>
      <c r="K1854" s="134" t="s">
        <v>3728</v>
      </c>
      <c r="L1854" s="1" t="s">
        <v>64</v>
      </c>
      <c r="M1854" s="21" t="s">
        <v>2871</v>
      </c>
      <c r="N1854" s="21" t="s">
        <v>2936</v>
      </c>
      <c r="O1854"/>
      <c r="P1854" t="str">
        <f t="shared" ref="P1854:P1917" si="214">IF(E1854=F1854,"","NOT EQUAL")</f>
        <v/>
      </c>
      <c r="Q1854"/>
      <c r="R1854"/>
      <c r="S1854" s="151">
        <f t="shared" ref="S1854:S1917" si="215">IF(X1854&lt;&gt;"",S1853+1,S1853)</f>
        <v>270</v>
      </c>
      <c r="T1854" s="3" t="s">
        <v>3713</v>
      </c>
      <c r="U1854" s="114"/>
      <c r="V1854" s="114"/>
      <c r="W1854" s="155" t="str">
        <f t="shared" ref="W1854:W1917" si="216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7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8">B1854</f>
        <v>1807</v>
      </c>
      <c r="Z1854" t="str">
        <f t="shared" ref="Z1854:Z1917" si="219">M1854</f>
        <v>ITM_CB_CPXRES</v>
      </c>
    </row>
    <row r="1855" spans="1:26">
      <c r="A1855" s="3">
        <f>ROW()</f>
        <v>1855</v>
      </c>
      <c r="B1855" s="184">
        <f t="shared" si="213"/>
        <v>1808</v>
      </c>
      <c r="C1855" s="1" t="s">
        <v>1936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1705</v>
      </c>
      <c r="K1855" s="134" t="s">
        <v>3728</v>
      </c>
      <c r="L1855" s="1" t="s">
        <v>64</v>
      </c>
      <c r="M1855" s="21" t="s">
        <v>2872</v>
      </c>
      <c r="N1855" s="21" t="s">
        <v>2937</v>
      </c>
      <c r="O1855"/>
      <c r="P1855" t="str">
        <f t="shared" si="214"/>
        <v/>
      </c>
      <c r="Q1855"/>
      <c r="R1855"/>
      <c r="S1855" s="151">
        <f t="shared" si="215"/>
        <v>270</v>
      </c>
      <c r="T1855" s="3" t="s">
        <v>3713</v>
      </c>
      <c r="U1855" s="114"/>
      <c r="V1855" s="114"/>
      <c r="W1855" s="155" t="str">
        <f t="shared" si="216"/>
        <v/>
      </c>
      <c r="X1855" s="105" t="str">
        <f t="shared" si="217"/>
        <v/>
      </c>
      <c r="Y1855" s="2">
        <f t="shared" si="218"/>
        <v>1808</v>
      </c>
      <c r="Z1855" t="str">
        <f t="shared" si="219"/>
        <v>ITM_CB_LEADING_ZERO</v>
      </c>
    </row>
    <row r="1856" spans="1:26">
      <c r="A1856" s="3">
        <f>ROW()</f>
        <v>1856</v>
      </c>
      <c r="B1856" s="184">
        <f t="shared" si="213"/>
        <v>1809</v>
      </c>
      <c r="C1856" s="1" t="s">
        <v>1733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3</v>
      </c>
      <c r="J1856" s="16" t="s">
        <v>1705</v>
      </c>
      <c r="K1856" s="134" t="s">
        <v>3728</v>
      </c>
      <c r="L1856" s="1" t="s">
        <v>1152</v>
      </c>
      <c r="M1856" s="21" t="s">
        <v>2873</v>
      </c>
      <c r="N1856" s="21" t="s">
        <v>2941</v>
      </c>
      <c r="O1856"/>
      <c r="P1856" t="str">
        <f t="shared" si="214"/>
        <v>NOT EQUAL</v>
      </c>
      <c r="Q1856"/>
      <c r="R1856"/>
      <c r="S1856" s="151">
        <f t="shared" si="215"/>
        <v>270</v>
      </c>
      <c r="T1856" s="3" t="s">
        <v>3713</v>
      </c>
      <c r="U1856" s="114" t="s">
        <v>3602</v>
      </c>
      <c r="V1856" s="114"/>
      <c r="W1856" s="155" t="str">
        <f t="shared" si="216"/>
        <v/>
      </c>
      <c r="X1856" s="105" t="str">
        <f t="shared" si="217"/>
        <v/>
      </c>
      <c r="Y1856" s="2">
        <f t="shared" si="218"/>
        <v>1809</v>
      </c>
      <c r="Z1856" t="str">
        <f t="shared" si="219"/>
        <v>CHR_case</v>
      </c>
    </row>
    <row r="1857" spans="1:26">
      <c r="A1857" s="3">
        <f>ROW()</f>
        <v>1857</v>
      </c>
      <c r="B1857" s="184">
        <f t="shared" si="213"/>
        <v>1810</v>
      </c>
      <c r="C1857" s="1" t="s">
        <v>1936</v>
      </c>
      <c r="D1857" s="1" t="s">
        <v>1155</v>
      </c>
      <c r="E1857" s="25" t="s">
        <v>2963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1705</v>
      </c>
      <c r="K1857" s="134" t="s">
        <v>3728</v>
      </c>
      <c r="L1857" s="1" t="s">
        <v>1124</v>
      </c>
      <c r="M1857" s="21" t="s">
        <v>2877</v>
      </c>
      <c r="N1857" s="21" t="s">
        <v>2943</v>
      </c>
      <c r="O1857"/>
      <c r="P1857" t="str">
        <f t="shared" si="214"/>
        <v>NOT EQUAL</v>
      </c>
      <c r="Q1857"/>
      <c r="R1857"/>
      <c r="S1857" s="151">
        <f t="shared" si="215"/>
        <v>270</v>
      </c>
      <c r="T1857" s="3" t="s">
        <v>3713</v>
      </c>
      <c r="U1857" s="114"/>
      <c r="V1857" s="114"/>
      <c r="W1857" s="155" t="str">
        <f t="shared" si="216"/>
        <v/>
      </c>
      <c r="X1857" s="105" t="str">
        <f t="shared" si="217"/>
        <v/>
      </c>
      <c r="Y1857" s="2">
        <f t="shared" si="218"/>
        <v>1810</v>
      </c>
      <c r="Z1857" t="str">
        <f t="shared" si="219"/>
        <v>ITM_BASE_HOME</v>
      </c>
    </row>
    <row r="1858" spans="1:26">
      <c r="A1858" s="3">
        <f>ROW()</f>
        <v>1858</v>
      </c>
      <c r="B1858" s="184">
        <f t="shared" si="213"/>
        <v>1811</v>
      </c>
      <c r="C1858" s="1" t="s">
        <v>1936</v>
      </c>
      <c r="D1858" s="1" t="s">
        <v>1156</v>
      </c>
      <c r="E1858" s="25" t="s">
        <v>2964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1705</v>
      </c>
      <c r="K1858" s="134" t="s">
        <v>3728</v>
      </c>
      <c r="L1858" s="1" t="s">
        <v>1124</v>
      </c>
      <c r="M1858" s="21" t="s">
        <v>2878</v>
      </c>
      <c r="N1858" s="21" t="s">
        <v>2943</v>
      </c>
      <c r="O1858"/>
      <c r="P1858" t="str">
        <f t="shared" si="214"/>
        <v>NOT EQUAL</v>
      </c>
      <c r="Q1858"/>
      <c r="R1858"/>
      <c r="S1858" s="151">
        <f t="shared" si="215"/>
        <v>270</v>
      </c>
      <c r="T1858" s="3" t="s">
        <v>3713</v>
      </c>
      <c r="U1858" s="114"/>
      <c r="V1858" s="114"/>
      <c r="W1858" s="155" t="str">
        <f t="shared" si="216"/>
        <v/>
      </c>
      <c r="X1858" s="105" t="str">
        <f t="shared" si="217"/>
        <v/>
      </c>
      <c r="Y1858" s="2">
        <f t="shared" si="218"/>
        <v>1811</v>
      </c>
      <c r="Z1858" t="str">
        <f t="shared" si="219"/>
        <v>ITM_BASE_AHOME</v>
      </c>
    </row>
    <row r="1859" spans="1:26">
      <c r="A1859" s="3">
        <f>ROW()</f>
        <v>1859</v>
      </c>
      <c r="B1859" s="184">
        <f t="shared" si="213"/>
        <v>1812</v>
      </c>
      <c r="C1859" s="1" t="s">
        <v>1936</v>
      </c>
      <c r="D1859" s="1" t="s">
        <v>3205</v>
      </c>
      <c r="E1859" s="18" t="s">
        <v>3203</v>
      </c>
      <c r="F1859" s="18" t="s">
        <v>3196</v>
      </c>
      <c r="G1859" s="62">
        <v>0</v>
      </c>
      <c r="H1859" s="62">
        <v>0</v>
      </c>
      <c r="I1859" s="16" t="s">
        <v>1</v>
      </c>
      <c r="J1859" s="16" t="s">
        <v>1705</v>
      </c>
      <c r="K1859" s="134" t="s">
        <v>3728</v>
      </c>
      <c r="L1859" s="1" t="s">
        <v>3200</v>
      </c>
      <c r="M1859" s="21" t="s">
        <v>3204</v>
      </c>
      <c r="N1859" s="21" t="s">
        <v>3200</v>
      </c>
      <c r="O1859"/>
      <c r="P1859" t="str">
        <f t="shared" si="214"/>
        <v>NOT EQUAL</v>
      </c>
      <c r="Q1859"/>
      <c r="R1859"/>
      <c r="S1859" s="151">
        <f t="shared" si="215"/>
        <v>270</v>
      </c>
      <c r="T1859" s="3" t="s">
        <v>3713</v>
      </c>
      <c r="U1859" s="114"/>
      <c r="V1859" s="114"/>
      <c r="W1859" s="155" t="str">
        <f t="shared" si="216"/>
        <v/>
      </c>
      <c r="X1859" s="105" t="str">
        <f t="shared" si="217"/>
        <v/>
      </c>
      <c r="Y1859" s="2">
        <f t="shared" si="218"/>
        <v>1812</v>
      </c>
      <c r="Z1859" t="str">
        <f t="shared" si="219"/>
        <v>ITM_H_SUMRY</v>
      </c>
    </row>
    <row r="1860" spans="1:26">
      <c r="A1860" s="3">
        <f>ROW()</f>
        <v>1860</v>
      </c>
      <c r="B1860" s="184">
        <f t="shared" si="213"/>
        <v>1813</v>
      </c>
      <c r="C1860" s="1" t="s">
        <v>1936</v>
      </c>
      <c r="D1860" s="1" t="s">
        <v>3206</v>
      </c>
      <c r="E1860" s="18" t="s">
        <v>3195</v>
      </c>
      <c r="F1860" s="18" t="s">
        <v>3199</v>
      </c>
      <c r="G1860" s="62">
        <v>0</v>
      </c>
      <c r="H1860" s="62">
        <v>0</v>
      </c>
      <c r="I1860" s="16" t="s">
        <v>1</v>
      </c>
      <c r="J1860" s="16" t="s">
        <v>1705</v>
      </c>
      <c r="K1860" s="134" t="s">
        <v>3728</v>
      </c>
      <c r="L1860" s="1" t="s">
        <v>3200</v>
      </c>
      <c r="M1860" s="21" t="s">
        <v>3202</v>
      </c>
      <c r="N1860" s="21" t="s">
        <v>3200</v>
      </c>
      <c r="O1860"/>
      <c r="P1860" t="str">
        <f t="shared" si="214"/>
        <v>NOT EQUAL</v>
      </c>
      <c r="Q1860"/>
      <c r="R1860"/>
      <c r="S1860" s="151">
        <f t="shared" si="215"/>
        <v>270</v>
      </c>
      <c r="T1860" s="3" t="s">
        <v>3713</v>
      </c>
      <c r="U1860" s="114"/>
      <c r="V1860" s="114"/>
      <c r="W1860" s="155" t="str">
        <f t="shared" si="216"/>
        <v/>
      </c>
      <c r="X1860" s="105" t="str">
        <f t="shared" si="217"/>
        <v/>
      </c>
      <c r="Y1860" s="2">
        <f t="shared" si="218"/>
        <v>1813</v>
      </c>
      <c r="Z1860" t="str">
        <f t="shared" si="219"/>
        <v>ITM_H_REPLCA</v>
      </c>
    </row>
    <row r="1861" spans="1:26">
      <c r="A1861" s="3">
        <f>ROW()</f>
        <v>1861</v>
      </c>
      <c r="B1861" s="184">
        <f t="shared" si="213"/>
        <v>1814</v>
      </c>
      <c r="C1861" s="1" t="s">
        <v>1936</v>
      </c>
      <c r="D1861" s="1" t="s">
        <v>3207</v>
      </c>
      <c r="E1861" s="18" t="s">
        <v>3198</v>
      </c>
      <c r="F1861" s="18" t="s">
        <v>3197</v>
      </c>
      <c r="G1861" s="62">
        <v>0</v>
      </c>
      <c r="H1861" s="62">
        <v>0</v>
      </c>
      <c r="I1861" s="16" t="s">
        <v>1</v>
      </c>
      <c r="J1861" s="16" t="s">
        <v>1705</v>
      </c>
      <c r="K1861" s="134" t="s">
        <v>3728</v>
      </c>
      <c r="L1861" s="1" t="s">
        <v>3200</v>
      </c>
      <c r="M1861" s="21" t="s">
        <v>3201</v>
      </c>
      <c r="N1861" s="21" t="s">
        <v>3200</v>
      </c>
      <c r="O1861"/>
      <c r="P1861" t="str">
        <f t="shared" si="214"/>
        <v>NOT EQUAL</v>
      </c>
      <c r="Q1861"/>
      <c r="R1861"/>
      <c r="S1861" s="151">
        <f t="shared" si="215"/>
        <v>270</v>
      </c>
      <c r="T1861" s="3" t="s">
        <v>3713</v>
      </c>
      <c r="U1861" s="114"/>
      <c r="V1861" s="114"/>
      <c r="W1861" s="155" t="str">
        <f t="shared" si="216"/>
        <v/>
      </c>
      <c r="X1861" s="105" t="str">
        <f t="shared" si="217"/>
        <v/>
      </c>
      <c r="Y1861" s="2">
        <f t="shared" si="218"/>
        <v>1814</v>
      </c>
      <c r="Z1861" t="str">
        <f t="shared" si="219"/>
        <v>ITM_H_FIXED</v>
      </c>
    </row>
    <row r="1862" spans="1:26">
      <c r="A1862" s="3">
        <f>ROW()</f>
        <v>1862</v>
      </c>
      <c r="B1862" s="184">
        <f t="shared" si="213"/>
        <v>1815</v>
      </c>
      <c r="C1862" s="1" t="s">
        <v>1936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1705</v>
      </c>
      <c r="K1862" s="134" t="s">
        <v>3729</v>
      </c>
      <c r="L1862" s="1"/>
      <c r="M1862" s="21" t="s">
        <v>2896</v>
      </c>
      <c r="N1862" s="21" t="s">
        <v>2945</v>
      </c>
      <c r="O1862"/>
      <c r="P1862" t="str">
        <f t="shared" si="214"/>
        <v/>
      </c>
      <c r="Q1862"/>
      <c r="R1862"/>
      <c r="S1862" s="151">
        <f t="shared" si="215"/>
        <v>270</v>
      </c>
      <c r="T1862" s="3" t="s">
        <v>3713</v>
      </c>
      <c r="U1862" s="114"/>
      <c r="V1862" s="114"/>
      <c r="W1862" s="155" t="str">
        <f t="shared" si="216"/>
        <v/>
      </c>
      <c r="X1862" s="105" t="str">
        <f t="shared" si="217"/>
        <v/>
      </c>
      <c r="Y1862" s="2">
        <f t="shared" si="218"/>
        <v>1815</v>
      </c>
      <c r="Z1862" t="str">
        <f t="shared" si="219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5"/>
        <v>270</v>
      </c>
      <c r="T1863" s="176"/>
      <c r="U1863" s="179"/>
      <c r="V1863" s="179"/>
      <c r="W1863" s="155" t="str">
        <f t="shared" si="216"/>
        <v/>
      </c>
      <c r="X1863" s="105" t="str">
        <f t="shared" si="217"/>
        <v/>
      </c>
      <c r="Y1863" s="2">
        <f t="shared" si="218"/>
        <v>0</v>
      </c>
      <c r="Z1863">
        <f t="shared" si="219"/>
        <v>0</v>
      </c>
    </row>
    <row r="1864" spans="1:26">
      <c r="A1864" s="3">
        <f>ROW()</f>
        <v>1864</v>
      </c>
      <c r="B1864" s="184">
        <f>B1862+1</f>
        <v>1816</v>
      </c>
      <c r="C1864" s="1" t="s">
        <v>1936</v>
      </c>
      <c r="D1864" s="1" t="s">
        <v>3515</v>
      </c>
      <c r="E1864" s="17" t="s">
        <v>3516</v>
      </c>
      <c r="F1864" s="17" t="s">
        <v>3518</v>
      </c>
      <c r="G1864" s="58">
        <v>0</v>
      </c>
      <c r="H1864" s="58">
        <v>0</v>
      </c>
      <c r="I1864" s="16" t="s">
        <v>3</v>
      </c>
      <c r="J1864" s="16" t="s">
        <v>1705</v>
      </c>
      <c r="K1864" s="134" t="s">
        <v>3728</v>
      </c>
      <c r="L1864" s="10"/>
      <c r="M1864" s="21" t="s">
        <v>3517</v>
      </c>
      <c r="N1864" s="21"/>
      <c r="O1864"/>
      <c r="P1864" t="str">
        <f t="shared" si="214"/>
        <v>NOT EQUAL</v>
      </c>
      <c r="Q1864"/>
      <c r="R1864"/>
      <c r="S1864" s="151">
        <f t="shared" si="215"/>
        <v>270</v>
      </c>
      <c r="T1864" s="3" t="s">
        <v>3713</v>
      </c>
      <c r="U1864" s="114"/>
      <c r="V1864" s="114"/>
      <c r="W1864" s="155" t="str">
        <f t="shared" si="216"/>
        <v/>
      </c>
      <c r="X1864" s="105" t="str">
        <f t="shared" si="217"/>
        <v/>
      </c>
      <c r="Y1864" s="2">
        <f t="shared" si="218"/>
        <v>1816</v>
      </c>
      <c r="Z1864" t="str">
        <f t="shared" si="219"/>
        <v>ITM_LARGELI</v>
      </c>
    </row>
    <row r="1865" spans="1:26">
      <c r="A1865" s="3">
        <f>ROW()</f>
        <v>1865</v>
      </c>
      <c r="B1865" s="184">
        <f t="shared" si="213"/>
        <v>1817</v>
      </c>
      <c r="C1865" s="66" t="s">
        <v>1909</v>
      </c>
      <c r="D1865" s="66" t="s">
        <v>3071</v>
      </c>
      <c r="E1865" s="67" t="s">
        <v>3973</v>
      </c>
      <c r="F1865" s="67" t="s">
        <v>3973</v>
      </c>
      <c r="G1865" s="64">
        <v>0</v>
      </c>
      <c r="H1865" s="64">
        <v>0</v>
      </c>
      <c r="I1865" s="16" t="s">
        <v>1</v>
      </c>
      <c r="J1865" s="16" t="s">
        <v>1705</v>
      </c>
      <c r="K1865" s="134" t="s">
        <v>3728</v>
      </c>
      <c r="L1865" s="1"/>
      <c r="M1865" s="21" t="s">
        <v>3288</v>
      </c>
      <c r="N1865" s="21" t="s">
        <v>3289</v>
      </c>
      <c r="O1865"/>
      <c r="P1865" t="str">
        <f t="shared" si="214"/>
        <v/>
      </c>
      <c r="Q1865"/>
      <c r="R1865"/>
      <c r="S1865" s="151">
        <f t="shared" si="215"/>
        <v>271</v>
      </c>
      <c r="T1865" s="3" t="s">
        <v>3771</v>
      </c>
      <c r="U1865" s="114"/>
      <c r="V1865" s="114" t="s">
        <v>3974</v>
      </c>
      <c r="W1865" s="155" t="str">
        <f t="shared" si="216"/>
        <v/>
      </c>
      <c r="X1865" s="105" t="str">
        <f t="shared" si="217"/>
        <v>TEST_45</v>
      </c>
      <c r="Y1865" s="2">
        <f t="shared" si="218"/>
        <v>1817</v>
      </c>
      <c r="Z1865" t="str">
        <f t="shared" si="219"/>
        <v>ITM_PGMTST</v>
      </c>
    </row>
    <row r="1866" spans="1:26">
      <c r="A1866" s="3">
        <f>ROW()</f>
        <v>1866</v>
      </c>
      <c r="B1866" s="184">
        <f t="shared" si="213"/>
        <v>1818</v>
      </c>
      <c r="C1866" s="1" t="s">
        <v>1937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3052</v>
      </c>
      <c r="I1866" s="16" t="s">
        <v>3</v>
      </c>
      <c r="J1866" s="16" t="s">
        <v>1705</v>
      </c>
      <c r="K1866" s="134" t="s">
        <v>3728</v>
      </c>
      <c r="L1866" s="1" t="s">
        <v>1132</v>
      </c>
      <c r="M1866" s="21" t="s">
        <v>2858</v>
      </c>
      <c r="N1866" s="21" t="s">
        <v>1132</v>
      </c>
      <c r="O1866"/>
      <c r="P1866" t="str">
        <f t="shared" si="214"/>
        <v/>
      </c>
      <c r="Q1866"/>
      <c r="R1866"/>
      <c r="S1866" s="151">
        <f t="shared" si="215"/>
        <v>272</v>
      </c>
      <c r="T1866" s="3" t="s">
        <v>3714</v>
      </c>
      <c r="U1866" s="114" t="s">
        <v>3609</v>
      </c>
      <c r="V1866" s="114"/>
      <c r="W1866" s="155" t="str">
        <f t="shared" si="216"/>
        <v>"SIG"</v>
      </c>
      <c r="X1866" s="105" t="str">
        <f t="shared" si="217"/>
        <v>SIG</v>
      </c>
      <c r="Y1866" s="2">
        <f t="shared" si="218"/>
        <v>1818</v>
      </c>
      <c r="Z1866" t="str">
        <f t="shared" si="219"/>
        <v>ITM_SIGFIG</v>
      </c>
    </row>
    <row r="1867" spans="1:26">
      <c r="A1867" s="3">
        <f>ROW()</f>
        <v>1867</v>
      </c>
      <c r="B1867" s="184">
        <f t="shared" si="213"/>
        <v>1819</v>
      </c>
      <c r="C1867" s="1" t="s">
        <v>1938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3052</v>
      </c>
      <c r="I1867" s="16" t="s">
        <v>3</v>
      </c>
      <c r="J1867" s="16" t="s">
        <v>1705</v>
      </c>
      <c r="K1867" s="134" t="s">
        <v>3728</v>
      </c>
      <c r="L1867" s="1" t="s">
        <v>1139</v>
      </c>
      <c r="M1867" s="21" t="s">
        <v>2869</v>
      </c>
      <c r="N1867" s="21" t="s">
        <v>1139</v>
      </c>
      <c r="O1867"/>
      <c r="P1867" t="str">
        <f t="shared" si="214"/>
        <v/>
      </c>
      <c r="Q1867"/>
      <c r="R1867"/>
      <c r="S1867" s="151">
        <f t="shared" si="215"/>
        <v>273</v>
      </c>
      <c r="T1867" s="3" t="s">
        <v>3714</v>
      </c>
      <c r="U1867" s="114" t="s">
        <v>3609</v>
      </c>
      <c r="V1867" s="114"/>
      <c r="W1867" s="155" t="str">
        <f t="shared" si="216"/>
        <v>"UNIT"</v>
      </c>
      <c r="X1867" s="105" t="str">
        <f t="shared" si="217"/>
        <v>UNIT</v>
      </c>
      <c r="Y1867" s="2">
        <f t="shared" si="218"/>
        <v>1819</v>
      </c>
      <c r="Z1867" t="str">
        <f t="shared" si="219"/>
        <v>ITM_UNIT</v>
      </c>
    </row>
    <row r="1868" spans="1:26">
      <c r="A1868" s="3">
        <f>ROW()</f>
        <v>1868</v>
      </c>
      <c r="B1868" s="184">
        <f t="shared" si="213"/>
        <v>1820</v>
      </c>
      <c r="C1868" s="9" t="s">
        <v>3586</v>
      </c>
      <c r="D1868" s="1" t="s">
        <v>7</v>
      </c>
      <c r="E1868" s="16" t="s">
        <v>1538</v>
      </c>
      <c r="F1868" s="16" t="s">
        <v>1538</v>
      </c>
      <c r="G1868" s="114">
        <v>0</v>
      </c>
      <c r="H1868" s="114">
        <v>0</v>
      </c>
      <c r="I1868" s="16" t="s">
        <v>3</v>
      </c>
      <c r="J1868" s="16" t="s">
        <v>1704</v>
      </c>
      <c r="K1868" s="134" t="s">
        <v>3729</v>
      </c>
      <c r="L1868" s="151"/>
      <c r="M1868" s="21" t="s">
        <v>3594</v>
      </c>
      <c r="N1868" s="21" t="s">
        <v>2949</v>
      </c>
      <c r="O1868" s="151"/>
      <c r="P1868" t="str">
        <f t="shared" si="214"/>
        <v/>
      </c>
      <c r="Q1868" s="151"/>
      <c r="R1868" s="151"/>
      <c r="S1868" s="151">
        <f t="shared" si="215"/>
        <v>274</v>
      </c>
      <c r="T1868" s="3" t="s">
        <v>3714</v>
      </c>
      <c r="U1868" s="114"/>
      <c r="V1868" s="114"/>
      <c r="W1868" s="155" t="str">
        <f t="shared" si="216"/>
        <v>"ROUND"</v>
      </c>
      <c r="X1868" s="105" t="str">
        <f t="shared" si="217"/>
        <v>ROUND</v>
      </c>
      <c r="Y1868" s="2">
        <f t="shared" si="218"/>
        <v>1820</v>
      </c>
      <c r="Z1868" t="str">
        <f t="shared" si="219"/>
        <v>ITM_ROUND2</v>
      </c>
    </row>
    <row r="1869" spans="1:26">
      <c r="A1869" s="3">
        <f>ROW()</f>
        <v>1869</v>
      </c>
      <c r="B1869" s="184">
        <f t="shared" si="213"/>
        <v>1821</v>
      </c>
      <c r="C1869" s="9" t="s">
        <v>3587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1704</v>
      </c>
      <c r="K1869" s="134" t="s">
        <v>3729</v>
      </c>
      <c r="L1869" s="151"/>
      <c r="M1869" s="21" t="s">
        <v>3593</v>
      </c>
      <c r="N1869" s="21" t="s">
        <v>2949</v>
      </c>
      <c r="O1869" s="151"/>
      <c r="P1869" t="str">
        <f t="shared" si="214"/>
        <v/>
      </c>
      <c r="Q1869" s="151"/>
      <c r="R1869" s="151"/>
      <c r="S1869" s="151">
        <f t="shared" si="215"/>
        <v>275</v>
      </c>
      <c r="T1869" s="3" t="s">
        <v>3714</v>
      </c>
      <c r="U1869" s="114"/>
      <c r="V1869" s="114"/>
      <c r="W1869" s="155" t="str">
        <f t="shared" si="216"/>
        <v>"ROUNDI"</v>
      </c>
      <c r="X1869" s="105" t="str">
        <f t="shared" si="217"/>
        <v>ROUNDI</v>
      </c>
      <c r="Y1869" s="2">
        <f t="shared" si="218"/>
        <v>1821</v>
      </c>
      <c r="Z1869" t="str">
        <f t="shared" si="219"/>
        <v>ITM_ROUNDI2</v>
      </c>
    </row>
    <row r="1870" spans="1:26">
      <c r="A1870" s="3">
        <f>ROW()</f>
        <v>1870</v>
      </c>
      <c r="B1870" s="184">
        <f t="shared" si="213"/>
        <v>1822</v>
      </c>
      <c r="C1870" s="66" t="s">
        <v>3285</v>
      </c>
      <c r="D1870" s="66" t="s">
        <v>7</v>
      </c>
      <c r="E1870" s="16" t="s">
        <v>1688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1704</v>
      </c>
      <c r="K1870" s="134" t="s">
        <v>3729</v>
      </c>
      <c r="L1870" s="1" t="s">
        <v>1153</v>
      </c>
      <c r="M1870" s="21" t="s">
        <v>2874</v>
      </c>
      <c r="N1870" s="21" t="s">
        <v>2942</v>
      </c>
      <c r="O1870"/>
      <c r="P1870" t="str">
        <f t="shared" si="214"/>
        <v>NOT EQUAL</v>
      </c>
      <c r="Q1870"/>
      <c r="R1870"/>
      <c r="S1870" s="151">
        <f t="shared" si="215"/>
        <v>276</v>
      </c>
      <c r="T1870" s="3" t="s">
        <v>3697</v>
      </c>
      <c r="U1870" s="114"/>
      <c r="V1870" s="114"/>
      <c r="W1870" s="155" t="str">
        <f t="shared" si="216"/>
        <v>"OP_A"</v>
      </c>
      <c r="X1870" s="105" t="str">
        <f t="shared" si="217"/>
        <v>OP_A</v>
      </c>
      <c r="Y1870" s="2">
        <f t="shared" si="218"/>
        <v>1822</v>
      </c>
      <c r="Z1870" t="str">
        <f t="shared" si="219"/>
        <v>ITM_op_a</v>
      </c>
    </row>
    <row r="1871" spans="1:26">
      <c r="A1871" s="3">
        <f>ROW()</f>
        <v>1871</v>
      </c>
      <c r="B1871" s="184">
        <f t="shared" si="213"/>
        <v>1823</v>
      </c>
      <c r="C1871" s="66" t="s">
        <v>3286</v>
      </c>
      <c r="D1871" s="66" t="s">
        <v>7</v>
      </c>
      <c r="E1871" s="16" t="s">
        <v>1689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1704</v>
      </c>
      <c r="K1871" s="134" t="s">
        <v>3729</v>
      </c>
      <c r="L1871" s="1" t="s">
        <v>1710</v>
      </c>
      <c r="M1871" s="21" t="s">
        <v>2875</v>
      </c>
      <c r="N1871" s="21" t="s">
        <v>2942</v>
      </c>
      <c r="O1871"/>
      <c r="P1871" t="str">
        <f t="shared" si="214"/>
        <v>NOT EQUAL</v>
      </c>
      <c r="Q1871"/>
      <c r="R1871"/>
      <c r="S1871" s="151">
        <f t="shared" si="215"/>
        <v>277</v>
      </c>
      <c r="T1871" s="3" t="s">
        <v>3697</v>
      </c>
      <c r="U1871" s="114"/>
      <c r="V1871" s="114"/>
      <c r="W1871" s="155" t="str">
        <f t="shared" si="216"/>
        <v>"OP_A" STD_SUP_2</v>
      </c>
      <c r="X1871" s="105" t="str">
        <f t="shared" si="217"/>
        <v>OP_A^2</v>
      </c>
      <c r="Y1871" s="2">
        <f t="shared" si="218"/>
        <v>1823</v>
      </c>
      <c r="Z1871" t="str">
        <f t="shared" si="219"/>
        <v>ITM_op_a2</v>
      </c>
    </row>
    <row r="1872" spans="1:26">
      <c r="A1872" s="3">
        <f>ROW()</f>
        <v>1872</v>
      </c>
      <c r="B1872" s="184">
        <f t="shared" si="213"/>
        <v>1824</v>
      </c>
      <c r="C1872" s="66" t="s">
        <v>3287</v>
      </c>
      <c r="D1872" s="66" t="s">
        <v>7</v>
      </c>
      <c r="E1872" s="16" t="s">
        <v>1690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1704</v>
      </c>
      <c r="K1872" s="134" t="s">
        <v>3729</v>
      </c>
      <c r="L1872" s="1" t="s">
        <v>1711</v>
      </c>
      <c r="M1872" s="21" t="s">
        <v>2876</v>
      </c>
      <c r="N1872" s="21" t="s">
        <v>2942</v>
      </c>
      <c r="O1872"/>
      <c r="P1872" t="str">
        <f t="shared" si="214"/>
        <v>NOT EQUAL</v>
      </c>
      <c r="Q1872"/>
      <c r="R1872"/>
      <c r="S1872" s="151">
        <f t="shared" si="215"/>
        <v>278</v>
      </c>
      <c r="T1872" s="3" t="s">
        <v>3697</v>
      </c>
      <c r="U1872" s="114"/>
      <c r="V1872" s="114"/>
      <c r="W1872" s="155" t="str">
        <f t="shared" si="216"/>
        <v>"OP_J"</v>
      </c>
      <c r="X1872" s="105" t="str">
        <f t="shared" si="217"/>
        <v>OP_J</v>
      </c>
      <c r="Y1872" s="2">
        <f t="shared" si="218"/>
        <v>1824</v>
      </c>
      <c r="Z1872" t="str">
        <f t="shared" si="219"/>
        <v>ITM_op_j</v>
      </c>
    </row>
    <row r="1873" spans="1:26">
      <c r="A1873" s="3">
        <f>ROW()</f>
        <v>1873</v>
      </c>
      <c r="B1873" s="184">
        <f t="shared" si="213"/>
        <v>1825</v>
      </c>
      <c r="C1873" s="1" t="s">
        <v>1909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1704</v>
      </c>
      <c r="K1873" s="134" t="s">
        <v>3728</v>
      </c>
      <c r="L1873" s="1" t="s">
        <v>1159</v>
      </c>
      <c r="M1873" s="21" t="s">
        <v>2879</v>
      </c>
      <c r="N1873" s="21" t="s">
        <v>1159</v>
      </c>
      <c r="O1873"/>
      <c r="P1873" t="str">
        <f t="shared" si="214"/>
        <v/>
      </c>
      <c r="Q1873"/>
      <c r="R1873"/>
      <c r="S1873" s="151">
        <f t="shared" si="215"/>
        <v>279</v>
      </c>
      <c r="T1873" s="3" t="s">
        <v>3697</v>
      </c>
      <c r="U1873" s="114"/>
      <c r="V1873" s="114" t="s">
        <v>3607</v>
      </c>
      <c r="W1873" s="155" t="str">
        <f t="shared" si="216"/>
        <v>"Y" STD_SPACE_3_PER_EM STD_RIGHT_ARROW STD_SPACE_3_PER_EM STD_DELTA</v>
      </c>
      <c r="X1873" s="105" t="str">
        <f t="shared" si="217"/>
        <v>D&gt;Y</v>
      </c>
      <c r="Y1873" s="2">
        <f t="shared" si="218"/>
        <v>1825</v>
      </c>
      <c r="Z1873" t="str">
        <f t="shared" si="219"/>
        <v>ITM_EE_D2Y</v>
      </c>
    </row>
    <row r="1874" spans="1:26">
      <c r="A1874" s="3">
        <f>ROW()</f>
        <v>1874</v>
      </c>
      <c r="B1874" s="184">
        <f t="shared" si="213"/>
        <v>1826</v>
      </c>
      <c r="C1874" s="1" t="s">
        <v>1909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1704</v>
      </c>
      <c r="K1874" s="134" t="s">
        <v>3729</v>
      </c>
      <c r="L1874" s="1" t="s">
        <v>1159</v>
      </c>
      <c r="M1874" s="21" t="s">
        <v>2880</v>
      </c>
      <c r="N1874" s="21" t="s">
        <v>1159</v>
      </c>
      <c r="O1874"/>
      <c r="P1874" t="str">
        <f t="shared" si="214"/>
        <v/>
      </c>
      <c r="Q1874"/>
      <c r="R1874"/>
      <c r="S1874" s="151">
        <f t="shared" si="215"/>
        <v>280</v>
      </c>
      <c r="T1874" s="3" t="s">
        <v>3697</v>
      </c>
      <c r="U1874" s="114"/>
      <c r="V1874" s="114" t="s">
        <v>3608</v>
      </c>
      <c r="W1874" s="155" t="str">
        <f t="shared" si="216"/>
        <v>STD_DELTA STD_SPACE_3_PER_EM STD_RIGHT_ARROW STD_SPACE_3_PER_EM "Y"</v>
      </c>
      <c r="X1874" s="105" t="str">
        <f t="shared" si="217"/>
        <v>Y&gt;D</v>
      </c>
      <c r="Y1874" s="2">
        <f t="shared" si="218"/>
        <v>1826</v>
      </c>
      <c r="Z1874" t="str">
        <f t="shared" si="219"/>
        <v>ITM_EE_Y2D</v>
      </c>
    </row>
    <row r="1875" spans="1:26">
      <c r="A1875" s="3">
        <f>ROW()</f>
        <v>1875</v>
      </c>
      <c r="B1875" s="184">
        <f t="shared" si="213"/>
        <v>1827</v>
      </c>
      <c r="C1875" s="1" t="s">
        <v>1909</v>
      </c>
      <c r="D1875" s="1">
        <v>9</v>
      </c>
      <c r="E1875" s="16" t="s">
        <v>1691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1704</v>
      </c>
      <c r="K1875" s="134" t="s">
        <v>3729</v>
      </c>
      <c r="L1875" s="1" t="s">
        <v>1159</v>
      </c>
      <c r="M1875" s="21" t="s">
        <v>2881</v>
      </c>
      <c r="N1875" s="21" t="s">
        <v>1159</v>
      </c>
      <c r="O1875"/>
      <c r="P1875" t="str">
        <f t="shared" si="214"/>
        <v>NOT EQUAL</v>
      </c>
      <c r="Q1875"/>
      <c r="R1875"/>
      <c r="S1875" s="151">
        <f t="shared" si="215"/>
        <v>281</v>
      </c>
      <c r="T1875" s="3" t="s">
        <v>3697</v>
      </c>
      <c r="U1875" s="114"/>
      <c r="V1875" s="114"/>
      <c r="W1875" s="155" t="str">
        <f t="shared" si="216"/>
        <v>"ATOSYM"</v>
      </c>
      <c r="X1875" s="105" t="str">
        <f t="shared" si="217"/>
        <v>ATOSYM</v>
      </c>
      <c r="Y1875" s="2">
        <f t="shared" si="218"/>
        <v>1827</v>
      </c>
      <c r="Z1875" t="str">
        <f t="shared" si="219"/>
        <v>ITM_EE_A2S</v>
      </c>
    </row>
    <row r="1876" spans="1:26">
      <c r="A1876" s="3">
        <f>ROW()</f>
        <v>1876</v>
      </c>
      <c r="B1876" s="184">
        <f t="shared" si="213"/>
        <v>1828</v>
      </c>
      <c r="C1876" s="1" t="s">
        <v>1909</v>
      </c>
      <c r="D1876" s="1">
        <v>8</v>
      </c>
      <c r="E1876" s="16" t="s">
        <v>1692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1704</v>
      </c>
      <c r="K1876" s="134" t="s">
        <v>3729</v>
      </c>
      <c r="L1876" s="1" t="s">
        <v>1159</v>
      </c>
      <c r="M1876" s="21" t="s">
        <v>2882</v>
      </c>
      <c r="N1876" s="21" t="s">
        <v>1159</v>
      </c>
      <c r="O1876"/>
      <c r="P1876" t="str">
        <f t="shared" si="214"/>
        <v>NOT EQUAL</v>
      </c>
      <c r="Q1876"/>
      <c r="R1876"/>
      <c r="S1876" s="151">
        <f t="shared" si="215"/>
        <v>282</v>
      </c>
      <c r="T1876" s="3" t="s">
        <v>3697</v>
      </c>
      <c r="U1876" s="114"/>
      <c r="V1876" s="114"/>
      <c r="W1876" s="155" t="str">
        <f t="shared" si="216"/>
        <v>"SYMTOA"</v>
      </c>
      <c r="X1876" s="105" t="str">
        <f t="shared" si="217"/>
        <v>SYMTOA</v>
      </c>
      <c r="Y1876" s="2">
        <f t="shared" si="218"/>
        <v>1828</v>
      </c>
      <c r="Z1876" t="str">
        <f t="shared" si="219"/>
        <v>ITM_EE_S2A</v>
      </c>
    </row>
    <row r="1877" spans="1:26">
      <c r="A1877" s="3">
        <f>ROW()</f>
        <v>1877</v>
      </c>
      <c r="B1877" s="184">
        <f t="shared" si="213"/>
        <v>1829</v>
      </c>
      <c r="C1877" s="1" t="s">
        <v>1909</v>
      </c>
      <c r="D1877" s="1">
        <v>10</v>
      </c>
      <c r="E1877" s="17" t="s">
        <v>1694</v>
      </c>
      <c r="F1877" s="16" t="s">
        <v>1694</v>
      </c>
      <c r="G1877" s="56">
        <v>0</v>
      </c>
      <c r="H1877" s="56">
        <v>0</v>
      </c>
      <c r="I1877" s="16" t="s">
        <v>3</v>
      </c>
      <c r="J1877" s="16" t="s">
        <v>1704</v>
      </c>
      <c r="K1877" s="134" t="s">
        <v>3729</v>
      </c>
      <c r="L1877" s="9" t="s">
        <v>1159</v>
      </c>
      <c r="M1877" s="21" t="s">
        <v>2884</v>
      </c>
      <c r="N1877" s="21" t="s">
        <v>1159</v>
      </c>
      <c r="O1877"/>
      <c r="P1877" t="str">
        <f t="shared" si="214"/>
        <v/>
      </c>
      <c r="Q1877"/>
      <c r="R1877"/>
      <c r="S1877" s="151">
        <f t="shared" si="215"/>
        <v>283</v>
      </c>
      <c r="T1877" s="3" t="s">
        <v>3697</v>
      </c>
      <c r="U1877" s="114"/>
      <c r="V1877" s="114"/>
      <c r="W1877" s="155" t="str">
        <f t="shared" si="216"/>
        <v>"E^" STD_THETA "J"</v>
      </c>
      <c r="X1877" s="105" t="str">
        <f t="shared" si="217"/>
        <v>E^THETAJ</v>
      </c>
      <c r="Y1877" s="2">
        <f t="shared" si="218"/>
        <v>1829</v>
      </c>
      <c r="Z1877" t="str">
        <f t="shared" si="219"/>
        <v>ITM_EE_EXP_TH</v>
      </c>
    </row>
    <row r="1878" spans="1:26">
      <c r="A1878" s="3">
        <f>ROW()</f>
        <v>1878</v>
      </c>
      <c r="B1878" s="184">
        <f t="shared" si="213"/>
        <v>1830</v>
      </c>
      <c r="C1878" s="1" t="s">
        <v>1909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1704</v>
      </c>
      <c r="K1878" s="134" t="s">
        <v>3729</v>
      </c>
      <c r="L1878" s="9" t="s">
        <v>1159</v>
      </c>
      <c r="M1878" s="21" t="s">
        <v>2885</v>
      </c>
      <c r="N1878" s="21" t="s">
        <v>1159</v>
      </c>
      <c r="O1878"/>
      <c r="P1878" t="str">
        <f t="shared" si="214"/>
        <v/>
      </c>
      <c r="Q1878"/>
      <c r="R1878"/>
      <c r="S1878" s="151">
        <f t="shared" si="215"/>
        <v>284</v>
      </c>
      <c r="T1878" s="3" t="s">
        <v>3697</v>
      </c>
      <c r="U1878" s="114"/>
      <c r="V1878" s="114"/>
      <c r="W1878" s="155" t="str">
        <f t="shared" si="216"/>
        <v>"STO" STD_SPACE_3_PER_EM "3Z"</v>
      </c>
      <c r="X1878" s="105" t="str">
        <f t="shared" si="217"/>
        <v>STO3Z</v>
      </c>
      <c r="Y1878" s="2">
        <f t="shared" si="218"/>
        <v>1830</v>
      </c>
      <c r="Z1878" t="str">
        <f t="shared" si="219"/>
        <v>ITM_EE_STO_Z</v>
      </c>
    </row>
    <row r="1879" spans="1:26">
      <c r="A1879" s="3">
        <f>ROW()</f>
        <v>1879</v>
      </c>
      <c r="B1879" s="184">
        <f t="shared" si="213"/>
        <v>1831</v>
      </c>
      <c r="C1879" s="1" t="s">
        <v>1909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1704</v>
      </c>
      <c r="K1879" s="134" t="s">
        <v>3729</v>
      </c>
      <c r="L1879" s="9" t="s">
        <v>1159</v>
      </c>
      <c r="M1879" s="21" t="s">
        <v>2886</v>
      </c>
      <c r="N1879" s="21" t="s">
        <v>1159</v>
      </c>
      <c r="O1879"/>
      <c r="P1879" t="str">
        <f t="shared" si="214"/>
        <v/>
      </c>
      <c r="Q1879"/>
      <c r="R1879"/>
      <c r="S1879" s="151">
        <f t="shared" si="215"/>
        <v>285</v>
      </c>
      <c r="T1879" s="3" t="s">
        <v>3697</v>
      </c>
      <c r="U1879" s="114"/>
      <c r="V1879" s="114"/>
      <c r="W1879" s="155" t="str">
        <f t="shared" si="216"/>
        <v>"RCL" STD_SPACE_3_PER_EM "3Z"</v>
      </c>
      <c r="X1879" s="105" t="str">
        <f t="shared" si="217"/>
        <v>RCL3Z</v>
      </c>
      <c r="Y1879" s="2">
        <f t="shared" si="218"/>
        <v>1831</v>
      </c>
      <c r="Z1879" t="str">
        <f t="shared" si="219"/>
        <v>ITM_EE_RCL_Z</v>
      </c>
    </row>
    <row r="1880" spans="1:26">
      <c r="A1880" s="3">
        <f>ROW()</f>
        <v>1880</v>
      </c>
      <c r="B1880" s="184">
        <f t="shared" si="213"/>
        <v>1832</v>
      </c>
      <c r="C1880" s="1" t="s">
        <v>1909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1704</v>
      </c>
      <c r="K1880" s="134" t="s">
        <v>3729</v>
      </c>
      <c r="L1880" s="9" t="s">
        <v>1159</v>
      </c>
      <c r="M1880" s="21" t="s">
        <v>2887</v>
      </c>
      <c r="N1880" s="21" t="s">
        <v>1159</v>
      </c>
      <c r="O1880"/>
      <c r="P1880" t="str">
        <f t="shared" si="214"/>
        <v/>
      </c>
      <c r="Q1880"/>
      <c r="R1880"/>
      <c r="S1880" s="151">
        <f t="shared" si="215"/>
        <v>286</v>
      </c>
      <c r="T1880" s="3" t="s">
        <v>3697</v>
      </c>
      <c r="U1880" s="114"/>
      <c r="V1880" s="114"/>
      <c r="W1880" s="155" t="str">
        <f t="shared" si="216"/>
        <v>"STO" STD_SPACE_3_PER_EM "3V"</v>
      </c>
      <c r="X1880" s="105" t="str">
        <f t="shared" si="217"/>
        <v>STO3V</v>
      </c>
      <c r="Y1880" s="2">
        <f t="shared" si="218"/>
        <v>1832</v>
      </c>
      <c r="Z1880" t="str">
        <f t="shared" si="219"/>
        <v>ITM_EE_STO_V</v>
      </c>
    </row>
    <row r="1881" spans="1:26">
      <c r="A1881" s="3">
        <f>ROW()</f>
        <v>1881</v>
      </c>
      <c r="B1881" s="184">
        <f t="shared" si="213"/>
        <v>1833</v>
      </c>
      <c r="C1881" s="1" t="s">
        <v>1909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1704</v>
      </c>
      <c r="K1881" s="134" t="s">
        <v>3729</v>
      </c>
      <c r="L1881" s="1" t="s">
        <v>1159</v>
      </c>
      <c r="M1881" s="21" t="s">
        <v>2888</v>
      </c>
      <c r="N1881" s="21" t="s">
        <v>1159</v>
      </c>
      <c r="O1881"/>
      <c r="P1881" t="str">
        <f t="shared" si="214"/>
        <v/>
      </c>
      <c r="Q1881"/>
      <c r="R1881"/>
      <c r="S1881" s="151">
        <f t="shared" si="215"/>
        <v>287</v>
      </c>
      <c r="T1881" s="3" t="s">
        <v>3697</v>
      </c>
      <c r="U1881" s="114"/>
      <c r="V1881" s="114"/>
      <c r="W1881" s="155" t="str">
        <f t="shared" si="216"/>
        <v>"RCL" STD_SPACE_3_PER_EM "3V"</v>
      </c>
      <c r="X1881" s="105" t="str">
        <f t="shared" si="217"/>
        <v>RCL3V</v>
      </c>
      <c r="Y1881" s="2">
        <f t="shared" si="218"/>
        <v>1833</v>
      </c>
      <c r="Z1881" t="str">
        <f t="shared" si="219"/>
        <v>ITM_EE_RCL_V</v>
      </c>
    </row>
    <row r="1882" spans="1:26">
      <c r="A1882" s="3">
        <f>ROW()</f>
        <v>1882</v>
      </c>
      <c r="B1882" s="184">
        <f t="shared" si="213"/>
        <v>1834</v>
      </c>
      <c r="C1882" s="1" t="s">
        <v>1909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1704</v>
      </c>
      <c r="K1882" s="134" t="s">
        <v>3729</v>
      </c>
      <c r="L1882" s="1" t="s">
        <v>1159</v>
      </c>
      <c r="M1882" s="21" t="s">
        <v>2889</v>
      </c>
      <c r="N1882" s="21" t="s">
        <v>1159</v>
      </c>
      <c r="O1882"/>
      <c r="P1882" t="str">
        <f t="shared" si="214"/>
        <v/>
      </c>
      <c r="Q1882"/>
      <c r="R1882"/>
      <c r="S1882" s="151">
        <f t="shared" si="215"/>
        <v>288</v>
      </c>
      <c r="T1882" s="3" t="s">
        <v>3697</v>
      </c>
      <c r="U1882" s="114"/>
      <c r="V1882" s="114"/>
      <c r="W1882" s="155" t="str">
        <f t="shared" si="216"/>
        <v>"STO" STD_SPACE_3_PER_EM "3I"</v>
      </c>
      <c r="X1882" s="105" t="str">
        <f t="shared" si="217"/>
        <v>STO3I</v>
      </c>
      <c r="Y1882" s="2">
        <f t="shared" si="218"/>
        <v>1834</v>
      </c>
      <c r="Z1882" t="str">
        <f t="shared" si="219"/>
        <v>ITM_EE_STO_I</v>
      </c>
    </row>
    <row r="1883" spans="1:26">
      <c r="A1883" s="3">
        <f>ROW()</f>
        <v>1883</v>
      </c>
      <c r="B1883" s="184">
        <f t="shared" si="213"/>
        <v>1835</v>
      </c>
      <c r="C1883" s="1" t="s">
        <v>1909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1704</v>
      </c>
      <c r="K1883" s="134" t="s">
        <v>3729</v>
      </c>
      <c r="L1883" s="1" t="s">
        <v>1159</v>
      </c>
      <c r="M1883" s="21" t="s">
        <v>2890</v>
      </c>
      <c r="N1883" s="21" t="s">
        <v>1159</v>
      </c>
      <c r="O1883"/>
      <c r="P1883" t="str">
        <f t="shared" si="214"/>
        <v/>
      </c>
      <c r="Q1883"/>
      <c r="R1883"/>
      <c r="S1883" s="151">
        <f t="shared" si="215"/>
        <v>289</v>
      </c>
      <c r="T1883" s="3" t="s">
        <v>3697</v>
      </c>
      <c r="U1883" s="114"/>
      <c r="V1883" s="114"/>
      <c r="W1883" s="155" t="str">
        <f t="shared" si="216"/>
        <v>"RCL" STD_SPACE_3_PER_EM "3I"</v>
      </c>
      <c r="X1883" s="105" t="str">
        <f t="shared" si="217"/>
        <v>RCL3I</v>
      </c>
      <c r="Y1883" s="2">
        <f t="shared" si="218"/>
        <v>1835</v>
      </c>
      <c r="Z1883" t="str">
        <f t="shared" si="219"/>
        <v>ITM_EE_RCL_I</v>
      </c>
    </row>
    <row r="1884" spans="1:26">
      <c r="A1884" s="3">
        <f>ROW()</f>
        <v>1884</v>
      </c>
      <c r="B1884" s="184">
        <f t="shared" si="213"/>
        <v>1836</v>
      </c>
      <c r="C1884" s="1" t="s">
        <v>1909</v>
      </c>
      <c r="D1884" s="1">
        <v>17</v>
      </c>
      <c r="E1884" s="17" t="s">
        <v>2960</v>
      </c>
      <c r="F1884" s="16" t="s">
        <v>1695</v>
      </c>
      <c r="G1884" s="56">
        <v>0</v>
      </c>
      <c r="H1884" s="56">
        <v>0</v>
      </c>
      <c r="I1884" s="16" t="s">
        <v>3</v>
      </c>
      <c r="J1884" s="16" t="s">
        <v>1704</v>
      </c>
      <c r="K1884" s="134" t="s">
        <v>3729</v>
      </c>
      <c r="L1884" s="1" t="s">
        <v>1159</v>
      </c>
      <c r="M1884" s="21" t="s">
        <v>2891</v>
      </c>
      <c r="N1884" s="21" t="s">
        <v>1159</v>
      </c>
      <c r="O1884"/>
      <c r="P1884" t="str">
        <f t="shared" si="214"/>
        <v>NOT EQUAL</v>
      </c>
      <c r="Q1884"/>
      <c r="R1884"/>
      <c r="S1884" s="151">
        <f t="shared" si="215"/>
        <v>290</v>
      </c>
      <c r="T1884" s="3" t="s">
        <v>3697</v>
      </c>
      <c r="U1884" s="114"/>
      <c r="V1884" s="114"/>
      <c r="W1884" s="155" t="str">
        <f t="shared" si="216"/>
        <v>"3V" STD_DIVIDE "3I"</v>
      </c>
      <c r="X1884" s="105" t="str">
        <f t="shared" si="217"/>
        <v>3V/3I</v>
      </c>
      <c r="Y1884" s="2">
        <f t="shared" si="218"/>
        <v>1836</v>
      </c>
      <c r="Z1884" t="str">
        <f t="shared" si="219"/>
        <v>ITM_EE_STO_V_I</v>
      </c>
    </row>
    <row r="1885" spans="1:26">
      <c r="A1885" s="3">
        <f>ROW()</f>
        <v>1885</v>
      </c>
      <c r="B1885" s="184">
        <f t="shared" si="213"/>
        <v>1837</v>
      </c>
      <c r="C1885" s="1" t="s">
        <v>1909</v>
      </c>
      <c r="D1885" s="1">
        <v>18</v>
      </c>
      <c r="E1885" s="17" t="s">
        <v>2961</v>
      </c>
      <c r="F1885" s="16" t="s">
        <v>1696</v>
      </c>
      <c r="G1885" s="56">
        <v>0</v>
      </c>
      <c r="H1885" s="56">
        <v>0</v>
      </c>
      <c r="I1885" s="16" t="s">
        <v>3</v>
      </c>
      <c r="J1885" s="16" t="s">
        <v>1704</v>
      </c>
      <c r="K1885" s="134" t="s">
        <v>3729</v>
      </c>
      <c r="L1885" s="1" t="s">
        <v>1159</v>
      </c>
      <c r="M1885" s="21" t="s">
        <v>2892</v>
      </c>
      <c r="N1885" s="21" t="s">
        <v>1159</v>
      </c>
      <c r="O1885"/>
      <c r="P1885" t="str">
        <f t="shared" si="214"/>
        <v>NOT EQUAL</v>
      </c>
      <c r="Q1885"/>
      <c r="R1885"/>
      <c r="S1885" s="151">
        <f t="shared" si="215"/>
        <v>291</v>
      </c>
      <c r="T1885" s="3" t="s">
        <v>3697</v>
      </c>
      <c r="U1885" s="114"/>
      <c r="V1885" s="114" t="s">
        <v>3618</v>
      </c>
      <c r="W1885" s="155" t="str">
        <f t="shared" si="216"/>
        <v>"3I" STD_CROSS "3Z"</v>
      </c>
      <c r="X1885" s="105" t="str">
        <f t="shared" si="217"/>
        <v>3Ix3Z</v>
      </c>
      <c r="Y1885" s="2">
        <f t="shared" si="218"/>
        <v>1837</v>
      </c>
      <c r="Z1885" t="str">
        <f t="shared" si="219"/>
        <v>ITM_EE_STO_IR</v>
      </c>
    </row>
    <row r="1886" spans="1:26">
      <c r="A1886" s="3">
        <f>ROW()</f>
        <v>1886</v>
      </c>
      <c r="B1886" s="184">
        <f t="shared" si="213"/>
        <v>1838</v>
      </c>
      <c r="C1886" s="1" t="s">
        <v>1909</v>
      </c>
      <c r="D1886" s="1">
        <v>19</v>
      </c>
      <c r="E1886" s="17" t="s">
        <v>2962</v>
      </c>
      <c r="F1886" s="16" t="s">
        <v>1697</v>
      </c>
      <c r="G1886" s="56">
        <v>0</v>
      </c>
      <c r="H1886" s="56">
        <v>0</v>
      </c>
      <c r="I1886" s="16" t="s">
        <v>3</v>
      </c>
      <c r="J1886" s="16" t="s">
        <v>1704</v>
      </c>
      <c r="K1886" s="134" t="s">
        <v>3729</v>
      </c>
      <c r="L1886" s="1" t="s">
        <v>1159</v>
      </c>
      <c r="M1886" s="21" t="s">
        <v>2893</v>
      </c>
      <c r="N1886" s="21" t="s">
        <v>1159</v>
      </c>
      <c r="O1886"/>
      <c r="P1886" t="str">
        <f t="shared" si="214"/>
        <v>NOT EQUAL</v>
      </c>
      <c r="Q1886"/>
      <c r="R1886"/>
      <c r="S1886" s="151">
        <f t="shared" si="215"/>
        <v>292</v>
      </c>
      <c r="T1886" s="3" t="s">
        <v>3697</v>
      </c>
      <c r="U1886" s="114"/>
      <c r="V1886" s="114"/>
      <c r="W1886" s="155" t="str">
        <f t="shared" si="216"/>
        <v>"3V" STD_DIVIDE "3Z"</v>
      </c>
      <c r="X1886" s="105" t="str">
        <f t="shared" si="217"/>
        <v>3V/3Z</v>
      </c>
      <c r="Y1886" s="2">
        <f t="shared" si="218"/>
        <v>1838</v>
      </c>
      <c r="Z1886" t="str">
        <f t="shared" si="219"/>
        <v>ITM_EE_STO_V_Z</v>
      </c>
    </row>
    <row r="1887" spans="1:26">
      <c r="A1887" s="3">
        <f>ROW()</f>
        <v>1887</v>
      </c>
      <c r="B1887" s="184">
        <f t="shared" si="213"/>
        <v>1839</v>
      </c>
      <c r="C1887" s="1" t="s">
        <v>1909</v>
      </c>
      <c r="D1887" s="1">
        <v>20</v>
      </c>
      <c r="E1887" s="17" t="s">
        <v>1698</v>
      </c>
      <c r="F1887" s="16" t="s">
        <v>1698</v>
      </c>
      <c r="G1887" s="56">
        <v>0</v>
      </c>
      <c r="H1887" s="56">
        <v>0</v>
      </c>
      <c r="I1887" s="16" t="s">
        <v>3</v>
      </c>
      <c r="J1887" s="16" t="s">
        <v>1704</v>
      </c>
      <c r="K1887" s="134" t="s">
        <v>3729</v>
      </c>
      <c r="L1887" s="1" t="s">
        <v>1159</v>
      </c>
      <c r="M1887" s="21" t="s">
        <v>2894</v>
      </c>
      <c r="N1887" s="21" t="s">
        <v>1159</v>
      </c>
      <c r="O1887"/>
      <c r="P1887" t="str">
        <f t="shared" si="214"/>
        <v/>
      </c>
      <c r="Q1887"/>
      <c r="R1887"/>
      <c r="S1887" s="151">
        <f t="shared" si="215"/>
        <v>293</v>
      </c>
      <c r="T1887" s="3" t="s">
        <v>3697</v>
      </c>
      <c r="U1887" s="114"/>
      <c r="V1887" s="114"/>
      <c r="W1887" s="155" t="str">
        <f t="shared" si="216"/>
        <v>"X" STD_SPACE_3_PER_EM STD_RIGHT_ARROW STD_SPACE_3_PER_EM "BAL"</v>
      </c>
      <c r="X1887" s="105" t="str">
        <f t="shared" si="217"/>
        <v>X&gt;BAL</v>
      </c>
      <c r="Y1887" s="2">
        <f t="shared" si="218"/>
        <v>1839</v>
      </c>
      <c r="Z1887" t="str">
        <f t="shared" si="219"/>
        <v>ITM_EE_X2BAL</v>
      </c>
    </row>
    <row r="1888" spans="1:26">
      <c r="A1888" s="3">
        <f>ROW()</f>
        <v>1888</v>
      </c>
      <c r="B1888" s="184">
        <f t="shared" si="213"/>
        <v>1840</v>
      </c>
      <c r="C1888" s="1" t="s">
        <v>3976</v>
      </c>
      <c r="D1888" s="1" t="s">
        <v>7</v>
      </c>
      <c r="E1888" s="18" t="s">
        <v>3721</v>
      </c>
      <c r="F1888" s="18" t="s">
        <v>3721</v>
      </c>
      <c r="G1888" s="62">
        <v>0</v>
      </c>
      <c r="H1888" s="62">
        <v>0</v>
      </c>
      <c r="I1888" s="40" t="s">
        <v>1</v>
      </c>
      <c r="J1888" s="16" t="s">
        <v>1705</v>
      </c>
      <c r="K1888" s="134" t="s">
        <v>3728</v>
      </c>
      <c r="L1888" s="9"/>
      <c r="M1888" s="21" t="s">
        <v>3722</v>
      </c>
      <c r="N1888" s="21" t="s">
        <v>2949</v>
      </c>
      <c r="O1888"/>
      <c r="P1888" t="str">
        <f t="shared" si="214"/>
        <v/>
      </c>
      <c r="Q1888"/>
      <c r="R1888"/>
      <c r="S1888" s="151">
        <f t="shared" si="215"/>
        <v>293</v>
      </c>
      <c r="T1888" s="3" t="s">
        <v>3791</v>
      </c>
      <c r="U1888" s="114"/>
      <c r="V1888" s="114"/>
      <c r="W1888" s="155" t="str">
        <f t="shared" si="216"/>
        <v/>
      </c>
      <c r="X1888" s="105" t="str">
        <f t="shared" si="217"/>
        <v/>
      </c>
      <c r="Y1888" s="2">
        <f t="shared" si="218"/>
        <v>1840</v>
      </c>
      <c r="Z1888" t="str">
        <f t="shared" si="219"/>
        <v>ITM_DMPMNU</v>
      </c>
    </row>
    <row r="1889" spans="1:26">
      <c r="A1889" s="3">
        <f>ROW()</f>
        <v>1889</v>
      </c>
      <c r="B1889" s="184">
        <f t="shared" si="213"/>
        <v>1841</v>
      </c>
      <c r="C1889" s="1" t="s">
        <v>3737</v>
      </c>
      <c r="D1889" s="1" t="s">
        <v>7</v>
      </c>
      <c r="E1889" s="18" t="s">
        <v>3738</v>
      </c>
      <c r="F1889" s="18" t="s">
        <v>3738</v>
      </c>
      <c r="G1889" s="62">
        <v>0</v>
      </c>
      <c r="H1889" s="62">
        <v>0</v>
      </c>
      <c r="I1889" s="16" t="s">
        <v>3</v>
      </c>
      <c r="J1889" s="16" t="s">
        <v>1704</v>
      </c>
      <c r="K1889" s="134" t="s">
        <v>3729</v>
      </c>
      <c r="L1889" s="9"/>
      <c r="M1889" s="21" t="s">
        <v>3739</v>
      </c>
      <c r="N1889" s="21" t="s">
        <v>2949</v>
      </c>
      <c r="O1889"/>
      <c r="P1889" t="str">
        <f t="shared" si="214"/>
        <v/>
      </c>
      <c r="Q1889"/>
      <c r="R1889"/>
      <c r="S1889" s="151">
        <f t="shared" si="215"/>
        <v>294</v>
      </c>
      <c r="T1889" s="3" t="s">
        <v>3781</v>
      </c>
      <c r="U1889" s="114"/>
      <c r="V1889" s="114"/>
      <c r="W1889" s="155" t="str">
        <f t="shared" si="216"/>
        <v>"LNGINT"</v>
      </c>
      <c r="X1889" s="105" t="str">
        <f t="shared" si="217"/>
        <v>LNGINT</v>
      </c>
      <c r="Y1889" s="2">
        <f t="shared" si="218"/>
        <v>1841</v>
      </c>
      <c r="Z1889" t="str">
        <f t="shared" si="219"/>
        <v>ITM_LI</v>
      </c>
    </row>
    <row r="1890" spans="1:26">
      <c r="A1890" s="3">
        <f>ROW()</f>
        <v>1890</v>
      </c>
      <c r="B1890" s="184">
        <f t="shared" si="213"/>
        <v>1842</v>
      </c>
      <c r="C1890" s="1" t="s">
        <v>3681</v>
      </c>
      <c r="D1890" s="1">
        <v>2</v>
      </c>
      <c r="E1890" s="16" t="s">
        <v>3682</v>
      </c>
      <c r="F1890" s="16" t="s">
        <v>3682</v>
      </c>
      <c r="G1890" s="56">
        <v>0</v>
      </c>
      <c r="H1890" s="56">
        <v>0</v>
      </c>
      <c r="I1890" s="16" t="s">
        <v>3</v>
      </c>
      <c r="J1890" s="16" t="s">
        <v>1704</v>
      </c>
      <c r="K1890" s="134" t="s">
        <v>3729</v>
      </c>
      <c r="L1890" s="1" t="s">
        <v>1135</v>
      </c>
      <c r="M1890" s="21" t="s">
        <v>2861</v>
      </c>
      <c r="N1890" s="21" t="s">
        <v>1134</v>
      </c>
      <c r="O1890"/>
      <c r="P1890" t="str">
        <f t="shared" si="214"/>
        <v/>
      </c>
      <c r="Q1890"/>
      <c r="R1890"/>
      <c r="S1890" s="151">
        <f t="shared" si="215"/>
        <v>295</v>
      </c>
      <c r="T1890" s="3" t="s">
        <v>3769</v>
      </c>
      <c r="U1890" s="114"/>
      <c r="V1890" s="114" t="s">
        <v>3786</v>
      </c>
      <c r="W1890" s="155" t="str">
        <f t="shared" si="216"/>
        <v>"BIN"</v>
      </c>
      <c r="X1890" s="105" t="str">
        <f t="shared" si="217"/>
        <v>&gt;BIN</v>
      </c>
      <c r="Y1890" s="2">
        <f t="shared" si="218"/>
        <v>1842</v>
      </c>
      <c r="Z1890" t="str">
        <f t="shared" si="219"/>
        <v>ITM_2BIN</v>
      </c>
    </row>
    <row r="1891" spans="1:26">
      <c r="A1891" s="3">
        <f>ROW()</f>
        <v>1891</v>
      </c>
      <c r="B1891" s="184">
        <f t="shared" si="213"/>
        <v>1843</v>
      </c>
      <c r="C1891" s="1" t="s">
        <v>3681</v>
      </c>
      <c r="D1891" s="1">
        <v>8</v>
      </c>
      <c r="E1891" s="16" t="s">
        <v>3683</v>
      </c>
      <c r="F1891" s="16" t="s">
        <v>3683</v>
      </c>
      <c r="G1891" s="56">
        <v>0</v>
      </c>
      <c r="H1891" s="56">
        <v>0</v>
      </c>
      <c r="I1891" s="16" t="s">
        <v>3</v>
      </c>
      <c r="J1891" s="16" t="s">
        <v>1704</v>
      </c>
      <c r="K1891" s="134" t="s">
        <v>3729</v>
      </c>
      <c r="L1891" s="1" t="s">
        <v>1135</v>
      </c>
      <c r="M1891" s="21" t="s">
        <v>2862</v>
      </c>
      <c r="N1891" s="21" t="s">
        <v>1134</v>
      </c>
      <c r="O1891"/>
      <c r="P1891" t="str">
        <f t="shared" si="214"/>
        <v/>
      </c>
      <c r="Q1891"/>
      <c r="R1891"/>
      <c r="S1891" s="151">
        <f t="shared" si="215"/>
        <v>296</v>
      </c>
      <c r="T1891" s="3" t="s">
        <v>3769</v>
      </c>
      <c r="U1891" s="114"/>
      <c r="V1891" s="185" t="s">
        <v>3787</v>
      </c>
      <c r="W1891" s="155" t="str">
        <f t="shared" si="216"/>
        <v>"OCT"</v>
      </c>
      <c r="X1891" s="105" t="str">
        <f t="shared" si="217"/>
        <v>&gt;OCT</v>
      </c>
      <c r="Y1891" s="2">
        <f t="shared" si="218"/>
        <v>1843</v>
      </c>
      <c r="Z1891" t="str">
        <f t="shared" si="219"/>
        <v>ITM_2OCT</v>
      </c>
    </row>
    <row r="1892" spans="1:26">
      <c r="A1892" s="3">
        <f>ROW()</f>
        <v>1892</v>
      </c>
      <c r="B1892" s="184">
        <f t="shared" si="213"/>
        <v>1844</v>
      </c>
      <c r="C1892" s="1" t="s">
        <v>3681</v>
      </c>
      <c r="D1892" s="1">
        <v>10</v>
      </c>
      <c r="E1892" s="16" t="s">
        <v>1363</v>
      </c>
      <c r="F1892" s="16" t="s">
        <v>1363</v>
      </c>
      <c r="G1892" s="56">
        <v>0</v>
      </c>
      <c r="H1892" s="56">
        <v>0</v>
      </c>
      <c r="I1892" s="16" t="s">
        <v>3</v>
      </c>
      <c r="J1892" s="16" t="s">
        <v>1704</v>
      </c>
      <c r="K1892" s="134" t="s">
        <v>3729</v>
      </c>
      <c r="L1892" s="1" t="s">
        <v>1135</v>
      </c>
      <c r="M1892" s="21" t="s">
        <v>2863</v>
      </c>
      <c r="N1892" s="21" t="s">
        <v>1134</v>
      </c>
      <c r="O1892"/>
      <c r="P1892" t="str">
        <f t="shared" si="214"/>
        <v/>
      </c>
      <c r="Q1892"/>
      <c r="R1892"/>
      <c r="S1892" s="151">
        <f t="shared" si="215"/>
        <v>297</v>
      </c>
      <c r="T1892" s="3" t="s">
        <v>3769</v>
      </c>
      <c r="U1892" s="114"/>
      <c r="V1892" s="185" t="s">
        <v>3788</v>
      </c>
      <c r="W1892" s="155" t="str">
        <f t="shared" si="216"/>
        <v>"DEC"</v>
      </c>
      <c r="X1892" s="105" t="str">
        <f t="shared" si="217"/>
        <v>&gt;DEC</v>
      </c>
      <c r="Y1892" s="2">
        <f t="shared" si="218"/>
        <v>1844</v>
      </c>
      <c r="Z1892" t="str">
        <f t="shared" si="219"/>
        <v>ITM_2DEC</v>
      </c>
    </row>
    <row r="1893" spans="1:26">
      <c r="A1893" s="3">
        <f>ROW()</f>
        <v>1893</v>
      </c>
      <c r="B1893" s="184">
        <f t="shared" si="213"/>
        <v>1845</v>
      </c>
      <c r="C1893" s="1" t="s">
        <v>3681</v>
      </c>
      <c r="D1893" s="1">
        <v>16</v>
      </c>
      <c r="E1893" s="16" t="s">
        <v>1677</v>
      </c>
      <c r="F1893" s="16" t="s">
        <v>1677</v>
      </c>
      <c r="G1893" s="56">
        <v>0</v>
      </c>
      <c r="H1893" s="56">
        <v>0</v>
      </c>
      <c r="I1893" s="16" t="s">
        <v>3</v>
      </c>
      <c r="J1893" s="16" t="s">
        <v>1704</v>
      </c>
      <c r="K1893" s="134" t="s">
        <v>3729</v>
      </c>
      <c r="L1893" s="1" t="s">
        <v>1135</v>
      </c>
      <c r="M1893" s="21" t="s">
        <v>2864</v>
      </c>
      <c r="N1893" s="21" t="s">
        <v>1134</v>
      </c>
      <c r="O1893"/>
      <c r="P1893" t="str">
        <f t="shared" si="214"/>
        <v/>
      </c>
      <c r="Q1893"/>
      <c r="R1893"/>
      <c r="S1893" s="151">
        <f t="shared" si="215"/>
        <v>298</v>
      </c>
      <c r="T1893" s="3" t="s">
        <v>3769</v>
      </c>
      <c r="U1893" s="114"/>
      <c r="V1893" s="185" t="s">
        <v>3789</v>
      </c>
      <c r="W1893" s="155" t="str">
        <f t="shared" si="216"/>
        <v>"HEX"</v>
      </c>
      <c r="X1893" s="105" t="str">
        <f t="shared" si="217"/>
        <v>&gt;HEX</v>
      </c>
      <c r="Y1893" s="2">
        <f t="shared" si="218"/>
        <v>1845</v>
      </c>
      <c r="Z1893" t="str">
        <f t="shared" si="219"/>
        <v>ITM_2HEX</v>
      </c>
    </row>
    <row r="1894" spans="1:26">
      <c r="A1894" s="3">
        <f>ROW()</f>
        <v>1894</v>
      </c>
      <c r="B1894" s="184">
        <f t="shared" si="213"/>
        <v>1846</v>
      </c>
      <c r="C1894" s="1" t="s">
        <v>1903</v>
      </c>
      <c r="D1894" s="1">
        <v>8</v>
      </c>
      <c r="E1894" s="16" t="s">
        <v>1686</v>
      </c>
      <c r="F1894" s="16" t="s">
        <v>1686</v>
      </c>
      <c r="G1894" s="56">
        <v>0</v>
      </c>
      <c r="H1894" s="56">
        <v>0</v>
      </c>
      <c r="I1894" s="16" t="s">
        <v>3</v>
      </c>
      <c r="J1894" s="16" t="s">
        <v>1705</v>
      </c>
      <c r="K1894" s="134" t="s">
        <v>3728</v>
      </c>
      <c r="L1894" s="1" t="s">
        <v>1135</v>
      </c>
      <c r="M1894" s="21" t="s">
        <v>2865</v>
      </c>
      <c r="N1894" s="21" t="s">
        <v>1134</v>
      </c>
      <c r="O1894"/>
      <c r="P1894" t="str">
        <f t="shared" si="214"/>
        <v/>
      </c>
      <c r="Q1894"/>
      <c r="R1894"/>
      <c r="S1894" s="151">
        <f t="shared" si="215"/>
        <v>298</v>
      </c>
      <c r="T1894" s="3" t="s">
        <v>3769</v>
      </c>
      <c r="U1894" s="114"/>
      <c r="V1894" s="114"/>
      <c r="W1894" s="155" t="str">
        <f t="shared" si="216"/>
        <v/>
      </c>
      <c r="X1894" s="105" t="str">
        <f t="shared" si="217"/>
        <v/>
      </c>
      <c r="Y1894" s="2">
        <f t="shared" si="218"/>
        <v>1846</v>
      </c>
      <c r="Z1894" t="str">
        <f t="shared" si="219"/>
        <v>ITM_WS8</v>
      </c>
    </row>
    <row r="1895" spans="1:26">
      <c r="A1895" s="3">
        <f>ROW()</f>
        <v>1895</v>
      </c>
      <c r="B1895" s="184">
        <f t="shared" si="213"/>
        <v>1847</v>
      </c>
      <c r="C1895" s="1" t="s">
        <v>1903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1705</v>
      </c>
      <c r="K1895" s="134" t="s">
        <v>3728</v>
      </c>
      <c r="L1895" s="1" t="s">
        <v>1135</v>
      </c>
      <c r="M1895" s="21" t="s">
        <v>2866</v>
      </c>
      <c r="N1895" s="21" t="s">
        <v>1134</v>
      </c>
      <c r="O1895"/>
      <c r="P1895" t="str">
        <f t="shared" si="214"/>
        <v/>
      </c>
      <c r="Q1895"/>
      <c r="R1895"/>
      <c r="S1895" s="151">
        <f t="shared" si="215"/>
        <v>298</v>
      </c>
      <c r="T1895" s="3" t="s">
        <v>3769</v>
      </c>
      <c r="U1895" s="114"/>
      <c r="V1895" s="114"/>
      <c r="W1895" s="155" t="str">
        <f t="shared" si="216"/>
        <v/>
      </c>
      <c r="X1895" s="105" t="str">
        <f t="shared" si="217"/>
        <v/>
      </c>
      <c r="Y1895" s="2">
        <f t="shared" si="218"/>
        <v>1847</v>
      </c>
      <c r="Z1895" t="str">
        <f t="shared" si="219"/>
        <v>ITM_WS16</v>
      </c>
    </row>
    <row r="1896" spans="1:26">
      <c r="A1896" s="3">
        <f>ROW()</f>
        <v>1896</v>
      </c>
      <c r="B1896" s="184">
        <f t="shared" si="213"/>
        <v>1848</v>
      </c>
      <c r="C1896" s="1" t="s">
        <v>1903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1705</v>
      </c>
      <c r="K1896" s="134" t="s">
        <v>3728</v>
      </c>
      <c r="L1896" s="1" t="s">
        <v>1135</v>
      </c>
      <c r="M1896" s="21" t="s">
        <v>2867</v>
      </c>
      <c r="N1896" s="21" t="s">
        <v>1134</v>
      </c>
      <c r="O1896"/>
      <c r="P1896" t="str">
        <f t="shared" si="214"/>
        <v/>
      </c>
      <c r="Q1896"/>
      <c r="R1896"/>
      <c r="S1896" s="151">
        <f t="shared" si="215"/>
        <v>298</v>
      </c>
      <c r="T1896" s="3" t="s">
        <v>3769</v>
      </c>
      <c r="U1896" s="114"/>
      <c r="V1896" s="114"/>
      <c r="W1896" s="155" t="str">
        <f t="shared" si="216"/>
        <v/>
      </c>
      <c r="X1896" s="105" t="str">
        <f t="shared" si="217"/>
        <v/>
      </c>
      <c r="Y1896" s="2">
        <f t="shared" si="218"/>
        <v>1848</v>
      </c>
      <c r="Z1896" t="str">
        <f t="shared" si="219"/>
        <v>ITM_WS32</v>
      </c>
    </row>
    <row r="1897" spans="1:26">
      <c r="A1897" s="3">
        <f>ROW()</f>
        <v>1897</v>
      </c>
      <c r="B1897" s="184">
        <f t="shared" si="213"/>
        <v>1849</v>
      </c>
      <c r="C1897" s="1" t="s">
        <v>1903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1705</v>
      </c>
      <c r="K1897" s="134" t="s">
        <v>3728</v>
      </c>
      <c r="L1897" s="1" t="s">
        <v>1135</v>
      </c>
      <c r="M1897" s="21" t="s">
        <v>2868</v>
      </c>
      <c r="N1897" s="21" t="s">
        <v>1134</v>
      </c>
      <c r="O1897"/>
      <c r="P1897" t="str">
        <f t="shared" si="214"/>
        <v/>
      </c>
      <c r="Q1897"/>
      <c r="R1897"/>
      <c r="S1897" s="151">
        <f t="shared" si="215"/>
        <v>298</v>
      </c>
      <c r="T1897" s="3" t="s">
        <v>3769</v>
      </c>
      <c r="U1897" s="114"/>
      <c r="V1897" s="114"/>
      <c r="W1897" s="155" t="str">
        <f t="shared" si="216"/>
        <v/>
      </c>
      <c r="X1897" s="105" t="str">
        <f t="shared" si="217"/>
        <v/>
      </c>
      <c r="Y1897" s="2">
        <f t="shared" si="218"/>
        <v>1849</v>
      </c>
      <c r="Z1897" t="str">
        <f t="shared" si="219"/>
        <v>ITM_WS64</v>
      </c>
    </row>
    <row r="1898" spans="1:26">
      <c r="A1898" s="3">
        <f>ROW()</f>
        <v>1898</v>
      </c>
      <c r="B1898" s="184">
        <f t="shared" si="213"/>
        <v>1850</v>
      </c>
      <c r="C1898" s="68" t="s">
        <v>1949</v>
      </c>
      <c r="D1898" s="68" t="s">
        <v>7</v>
      </c>
      <c r="E1898" s="69" t="s">
        <v>3295</v>
      </c>
      <c r="F1898" s="69" t="s">
        <v>3295</v>
      </c>
      <c r="G1898" s="70">
        <v>0</v>
      </c>
      <c r="H1898" s="70">
        <v>0</v>
      </c>
      <c r="I1898" s="16" t="s">
        <v>1</v>
      </c>
      <c r="J1898" s="16" t="s">
        <v>1704</v>
      </c>
      <c r="K1898" s="134" t="s">
        <v>3729</v>
      </c>
      <c r="L1898" s="30" t="s">
        <v>3296</v>
      </c>
      <c r="M1898" s="21" t="s">
        <v>3294</v>
      </c>
      <c r="N1898" s="21" t="s">
        <v>2981</v>
      </c>
      <c r="O1898"/>
      <c r="P1898" t="str">
        <f t="shared" si="214"/>
        <v/>
      </c>
      <c r="Q1898"/>
      <c r="R1898"/>
      <c r="S1898" s="151">
        <f t="shared" si="215"/>
        <v>299</v>
      </c>
      <c r="T1898" s="3" t="s">
        <v>3769</v>
      </c>
      <c r="U1898" s="114" t="s">
        <v>3609</v>
      </c>
      <c r="V1898" s="114"/>
      <c r="W1898" s="155" t="str">
        <f t="shared" si="216"/>
        <v>STD_RIGHT_ARROW "I"</v>
      </c>
      <c r="X1898" s="105" t="str">
        <f t="shared" si="217"/>
        <v>&gt;I</v>
      </c>
      <c r="Y1898" s="2">
        <f t="shared" si="218"/>
        <v>1850</v>
      </c>
      <c r="Z1898" t="str">
        <f t="shared" si="219"/>
        <v>ITM_RI</v>
      </c>
    </row>
    <row r="1899" spans="1:26">
      <c r="A1899" s="3">
        <f>ROW()</f>
        <v>1899</v>
      </c>
      <c r="B1899" s="184">
        <f t="shared" si="213"/>
        <v>1851</v>
      </c>
      <c r="C1899" s="1" t="s">
        <v>3725</v>
      </c>
      <c r="D1899" s="1" t="s">
        <v>7</v>
      </c>
      <c r="E1899" s="18" t="s">
        <v>3727</v>
      </c>
      <c r="F1899" s="18" t="s">
        <v>3727</v>
      </c>
      <c r="G1899" s="62">
        <v>0</v>
      </c>
      <c r="H1899" s="62">
        <v>0</v>
      </c>
      <c r="I1899" s="16" t="s">
        <v>1</v>
      </c>
      <c r="J1899" s="16" t="s">
        <v>1705</v>
      </c>
      <c r="K1899" s="134" t="s">
        <v>3729</v>
      </c>
      <c r="L1899" s="9"/>
      <c r="M1899" s="21" t="s">
        <v>3726</v>
      </c>
      <c r="N1899" s="21" t="s">
        <v>2949</v>
      </c>
      <c r="O1899"/>
      <c r="P1899" t="str">
        <f t="shared" si="214"/>
        <v/>
      </c>
      <c r="Q1899"/>
      <c r="R1899"/>
      <c r="S1899" s="151">
        <f t="shared" si="215"/>
        <v>299</v>
      </c>
      <c r="T1899" s="3" t="s">
        <v>3769</v>
      </c>
      <c r="U1899" s="114"/>
      <c r="V1899" s="114"/>
      <c r="W1899" s="155" t="str">
        <f t="shared" si="216"/>
        <v/>
      </c>
      <c r="X1899" s="105" t="str">
        <f t="shared" si="217"/>
        <v/>
      </c>
      <c r="Y1899" s="2">
        <f t="shared" si="218"/>
        <v>1851</v>
      </c>
      <c r="Z1899" t="str">
        <f t="shared" si="219"/>
        <v>ITM_HASH_JM</v>
      </c>
    </row>
    <row r="1900" spans="1:26">
      <c r="A1900" s="3">
        <f>ROW()</f>
        <v>1900</v>
      </c>
      <c r="B1900" s="184">
        <f t="shared" si="213"/>
        <v>1852</v>
      </c>
      <c r="C1900" s="1" t="s">
        <v>1909</v>
      </c>
      <c r="D1900" s="1">
        <v>21</v>
      </c>
      <c r="E1900" s="17" t="s">
        <v>2951</v>
      </c>
      <c r="F1900" s="16" t="s">
        <v>1209</v>
      </c>
      <c r="G1900" s="56">
        <v>0</v>
      </c>
      <c r="H1900" s="56">
        <v>0</v>
      </c>
      <c r="I1900" s="16" t="s">
        <v>1</v>
      </c>
      <c r="J1900" s="16" t="s">
        <v>1705</v>
      </c>
      <c r="K1900" s="134" t="s">
        <v>3728</v>
      </c>
      <c r="L1900" s="10" t="s">
        <v>1208</v>
      </c>
      <c r="M1900" s="21" t="s">
        <v>2926</v>
      </c>
      <c r="N1900" s="21" t="s">
        <v>1208</v>
      </c>
      <c r="O1900"/>
      <c r="P1900" t="str">
        <f t="shared" si="214"/>
        <v>NOT EQUAL</v>
      </c>
      <c r="Q1900"/>
      <c r="R1900"/>
      <c r="S1900" s="151">
        <f t="shared" si="215"/>
        <v>299</v>
      </c>
      <c r="T1900" s="3" t="s">
        <v>3780</v>
      </c>
      <c r="U1900" s="114"/>
      <c r="V1900" s="114"/>
      <c r="W1900" s="155" t="str">
        <f t="shared" si="216"/>
        <v/>
      </c>
      <c r="X1900" s="105" t="str">
        <f t="shared" si="217"/>
        <v/>
      </c>
      <c r="Y1900" s="2">
        <f t="shared" si="218"/>
        <v>1852</v>
      </c>
      <c r="Z1900" t="str">
        <f t="shared" si="219"/>
        <v>ITM_GRF_X0</v>
      </c>
    </row>
    <row r="1901" spans="1:26">
      <c r="A1901" s="3">
        <f>ROW()</f>
        <v>1901</v>
      </c>
      <c r="B1901" s="184">
        <f t="shared" si="213"/>
        <v>1853</v>
      </c>
      <c r="C1901" s="1" t="s">
        <v>1909</v>
      </c>
      <c r="D1901" s="1">
        <v>22</v>
      </c>
      <c r="E1901" s="17" t="s">
        <v>2950</v>
      </c>
      <c r="F1901" s="16" t="s">
        <v>1210</v>
      </c>
      <c r="G1901" s="56">
        <v>0</v>
      </c>
      <c r="H1901" s="56">
        <v>0</v>
      </c>
      <c r="I1901" s="16" t="s">
        <v>1</v>
      </c>
      <c r="J1901" s="16" t="s">
        <v>1705</v>
      </c>
      <c r="K1901" s="134" t="s">
        <v>3728</v>
      </c>
      <c r="L1901" s="10" t="s">
        <v>1208</v>
      </c>
      <c r="M1901" s="21" t="s">
        <v>2927</v>
      </c>
      <c r="N1901" s="21" t="s">
        <v>1208</v>
      </c>
      <c r="O1901"/>
      <c r="P1901" t="str">
        <f t="shared" si="214"/>
        <v>NOT EQUAL</v>
      </c>
      <c r="Q1901"/>
      <c r="R1901"/>
      <c r="S1901" s="151">
        <f t="shared" si="215"/>
        <v>299</v>
      </c>
      <c r="T1901" s="3" t="s">
        <v>3780</v>
      </c>
      <c r="U1901" s="114"/>
      <c r="V1901" s="114"/>
      <c r="W1901" s="155" t="str">
        <f t="shared" si="216"/>
        <v/>
      </c>
      <c r="X1901" s="105" t="str">
        <f t="shared" si="217"/>
        <v/>
      </c>
      <c r="Y1901" s="2">
        <f t="shared" si="218"/>
        <v>1853</v>
      </c>
      <c r="Z1901" t="str">
        <f t="shared" si="219"/>
        <v>ITM_GRF_X1</v>
      </c>
    </row>
    <row r="1902" spans="1:26">
      <c r="A1902" s="3">
        <f>ROW()</f>
        <v>1902</v>
      </c>
      <c r="B1902" s="184">
        <f t="shared" si="213"/>
        <v>1854</v>
      </c>
      <c r="C1902" s="1" t="s">
        <v>1909</v>
      </c>
      <c r="D1902" s="1">
        <v>23</v>
      </c>
      <c r="E1902" s="17" t="s">
        <v>2952</v>
      </c>
      <c r="F1902" s="16" t="s">
        <v>1211</v>
      </c>
      <c r="G1902" s="56">
        <v>0</v>
      </c>
      <c r="H1902" s="56">
        <v>0</v>
      </c>
      <c r="I1902" s="16" t="s">
        <v>1</v>
      </c>
      <c r="J1902" s="16" t="s">
        <v>1705</v>
      </c>
      <c r="K1902" s="134" t="s">
        <v>3728</v>
      </c>
      <c r="L1902" s="10" t="s">
        <v>1208</v>
      </c>
      <c r="M1902" s="21" t="s">
        <v>2928</v>
      </c>
      <c r="N1902" s="21" t="s">
        <v>1208</v>
      </c>
      <c r="O1902"/>
      <c r="P1902" t="str">
        <f t="shared" si="214"/>
        <v>NOT EQUAL</v>
      </c>
      <c r="Q1902"/>
      <c r="R1902"/>
      <c r="S1902" s="151">
        <f t="shared" si="215"/>
        <v>299</v>
      </c>
      <c r="T1902" s="3" t="s">
        <v>3780</v>
      </c>
      <c r="U1902" s="114"/>
      <c r="V1902" s="114"/>
      <c r="W1902" s="155" t="str">
        <f t="shared" si="216"/>
        <v/>
      </c>
      <c r="X1902" s="105" t="str">
        <f t="shared" si="217"/>
        <v/>
      </c>
      <c r="Y1902" s="2">
        <f t="shared" si="218"/>
        <v>1854</v>
      </c>
      <c r="Z1902" t="str">
        <f t="shared" si="219"/>
        <v>ITM_GRF_Y0</v>
      </c>
    </row>
    <row r="1903" spans="1:26">
      <c r="A1903" s="3">
        <f>ROW()</f>
        <v>1903</v>
      </c>
      <c r="B1903" s="184">
        <f t="shared" si="213"/>
        <v>1855</v>
      </c>
      <c r="C1903" s="1" t="s">
        <v>1909</v>
      </c>
      <c r="D1903" s="1">
        <v>24</v>
      </c>
      <c r="E1903" s="17" t="s">
        <v>2953</v>
      </c>
      <c r="F1903" s="16" t="s">
        <v>1212</v>
      </c>
      <c r="G1903" s="56">
        <v>0</v>
      </c>
      <c r="H1903" s="56">
        <v>0</v>
      </c>
      <c r="I1903" s="16" t="s">
        <v>1</v>
      </c>
      <c r="J1903" s="16" t="s">
        <v>1705</v>
      </c>
      <c r="K1903" s="134" t="s">
        <v>3728</v>
      </c>
      <c r="L1903" s="10" t="s">
        <v>1208</v>
      </c>
      <c r="M1903" s="21" t="s">
        <v>2929</v>
      </c>
      <c r="N1903" s="21" t="s">
        <v>1208</v>
      </c>
      <c r="O1903"/>
      <c r="P1903" t="str">
        <f t="shared" si="214"/>
        <v>NOT EQUAL</v>
      </c>
      <c r="Q1903"/>
      <c r="R1903"/>
      <c r="S1903" s="151">
        <f t="shared" si="215"/>
        <v>299</v>
      </c>
      <c r="T1903" s="3" t="s">
        <v>3780</v>
      </c>
      <c r="U1903" s="114"/>
      <c r="V1903" s="114"/>
      <c r="W1903" s="155" t="str">
        <f t="shared" si="216"/>
        <v/>
      </c>
      <c r="X1903" s="105" t="str">
        <f t="shared" si="217"/>
        <v/>
      </c>
      <c r="Y1903" s="2">
        <f t="shared" si="218"/>
        <v>1855</v>
      </c>
      <c r="Z1903" t="str">
        <f t="shared" si="219"/>
        <v>ITM_GRF_Y1</v>
      </c>
    </row>
    <row r="1904" spans="1:26">
      <c r="A1904" s="3">
        <f>ROW()</f>
        <v>1904</v>
      </c>
      <c r="B1904" s="184">
        <f t="shared" si="213"/>
        <v>1856</v>
      </c>
      <c r="C1904" s="1" t="s">
        <v>1909</v>
      </c>
      <c r="D1904" s="1">
        <v>25</v>
      </c>
      <c r="E1904" s="17" t="s">
        <v>2954</v>
      </c>
      <c r="F1904" s="16" t="s">
        <v>1213</v>
      </c>
      <c r="G1904" s="56">
        <v>0</v>
      </c>
      <c r="H1904" s="56">
        <v>0</v>
      </c>
      <c r="I1904" s="16" t="s">
        <v>1</v>
      </c>
      <c r="J1904" s="16" t="s">
        <v>1705</v>
      </c>
      <c r="K1904" s="134" t="s">
        <v>3728</v>
      </c>
      <c r="L1904" s="10" t="s">
        <v>1208</v>
      </c>
      <c r="M1904" s="21" t="s">
        <v>2930</v>
      </c>
      <c r="N1904" s="21" t="s">
        <v>1208</v>
      </c>
      <c r="O1904"/>
      <c r="P1904" t="str">
        <f t="shared" si="214"/>
        <v>NOT EQUAL</v>
      </c>
      <c r="Q1904"/>
      <c r="R1904"/>
      <c r="S1904" s="151">
        <f t="shared" si="215"/>
        <v>299</v>
      </c>
      <c r="T1904" s="3" t="s">
        <v>3780</v>
      </c>
      <c r="U1904" s="114"/>
      <c r="V1904" s="114"/>
      <c r="W1904" s="155" t="str">
        <f t="shared" si="216"/>
        <v/>
      </c>
      <c r="X1904" s="105" t="str">
        <f t="shared" si="217"/>
        <v/>
      </c>
      <c r="Y1904" s="2">
        <f t="shared" si="218"/>
        <v>1856</v>
      </c>
      <c r="Z1904" t="str">
        <f t="shared" si="219"/>
        <v>ITM_GRF_DX</v>
      </c>
    </row>
    <row r="1905" spans="1:26">
      <c r="A1905" s="3">
        <f>ROW()</f>
        <v>1905</v>
      </c>
      <c r="B1905" s="184">
        <f t="shared" si="213"/>
        <v>1857</v>
      </c>
      <c r="C1905" s="1" t="s">
        <v>1909</v>
      </c>
      <c r="D1905" s="1">
        <v>26</v>
      </c>
      <c r="E1905" s="17" t="s">
        <v>2955</v>
      </c>
      <c r="F1905" s="16" t="s">
        <v>1214</v>
      </c>
      <c r="G1905" s="56">
        <v>0</v>
      </c>
      <c r="H1905" s="56">
        <v>0</v>
      </c>
      <c r="I1905" s="16" t="s">
        <v>1</v>
      </c>
      <c r="J1905" s="16" t="s">
        <v>1705</v>
      </c>
      <c r="K1905" s="134" t="s">
        <v>3728</v>
      </c>
      <c r="L1905" s="10" t="s">
        <v>1208</v>
      </c>
      <c r="M1905" s="21" t="s">
        <v>2931</v>
      </c>
      <c r="N1905" s="21" t="s">
        <v>1208</v>
      </c>
      <c r="O1905"/>
      <c r="P1905" t="str">
        <f t="shared" si="214"/>
        <v>NOT EQUAL</v>
      </c>
      <c r="Q1905"/>
      <c r="R1905"/>
      <c r="S1905" s="151">
        <f t="shared" si="215"/>
        <v>299</v>
      </c>
      <c r="T1905" s="3" t="s">
        <v>3780</v>
      </c>
      <c r="U1905" s="114"/>
      <c r="V1905" s="114"/>
      <c r="W1905" s="155" t="str">
        <f t="shared" si="216"/>
        <v/>
      </c>
      <c r="X1905" s="105" t="str">
        <f t="shared" si="217"/>
        <v/>
      </c>
      <c r="Y1905" s="2">
        <f t="shared" si="218"/>
        <v>1857</v>
      </c>
      <c r="Z1905" t="str">
        <f t="shared" si="219"/>
        <v>ITM_GRF_DY</v>
      </c>
    </row>
    <row r="1906" spans="1:26">
      <c r="A1906" s="3">
        <f>ROW()</f>
        <v>1906</v>
      </c>
      <c r="B1906" s="184">
        <f t="shared" si="213"/>
        <v>1858</v>
      </c>
      <c r="C1906" s="1" t="s">
        <v>1909</v>
      </c>
      <c r="D1906" s="1">
        <v>27</v>
      </c>
      <c r="E1906" s="17" t="s">
        <v>2986</v>
      </c>
      <c r="F1906" s="17" t="s">
        <v>2986</v>
      </c>
      <c r="G1906" s="58">
        <v>0</v>
      </c>
      <c r="H1906" s="58">
        <v>0</v>
      </c>
      <c r="I1906" s="16" t="s">
        <v>1</v>
      </c>
      <c r="J1906" s="16" t="s">
        <v>1705</v>
      </c>
      <c r="K1906" s="134" t="s">
        <v>3728</v>
      </c>
      <c r="L1906" s="10" t="s">
        <v>1208</v>
      </c>
      <c r="M1906" s="21" t="s">
        <v>2932</v>
      </c>
      <c r="N1906" s="21" t="s">
        <v>1208</v>
      </c>
      <c r="O1906"/>
      <c r="P1906" t="str">
        <f t="shared" si="214"/>
        <v/>
      </c>
      <c r="Q1906"/>
      <c r="R1906"/>
      <c r="S1906" s="151">
        <f t="shared" si="215"/>
        <v>299</v>
      </c>
      <c r="T1906" s="3" t="s">
        <v>3780</v>
      </c>
      <c r="U1906" s="114"/>
      <c r="V1906" s="114"/>
      <c r="W1906" s="155" t="str">
        <f t="shared" si="216"/>
        <v/>
      </c>
      <c r="X1906" s="105" t="str">
        <f t="shared" si="217"/>
        <v/>
      </c>
      <c r="Y1906" s="2">
        <f t="shared" si="218"/>
        <v>1858</v>
      </c>
      <c r="Z1906" t="str">
        <f t="shared" si="219"/>
        <v>ITM_GRF_HLP</v>
      </c>
    </row>
    <row r="1907" spans="1:26">
      <c r="A1907" s="3">
        <f>ROW()</f>
        <v>1907</v>
      </c>
      <c r="B1907" s="184">
        <f t="shared" si="213"/>
        <v>1859</v>
      </c>
      <c r="C1907" s="1" t="s">
        <v>4035</v>
      </c>
      <c r="D1907" s="1" t="s">
        <v>7</v>
      </c>
      <c r="E1907" s="17" t="s">
        <v>4036</v>
      </c>
      <c r="F1907" s="17" t="s">
        <v>4036</v>
      </c>
      <c r="G1907" s="58">
        <v>0</v>
      </c>
      <c r="H1907" s="58">
        <v>0</v>
      </c>
      <c r="I1907" s="25" t="s">
        <v>1</v>
      </c>
      <c r="J1907" s="16" t="s">
        <v>1705</v>
      </c>
      <c r="K1907" s="134" t="s">
        <v>3728</v>
      </c>
      <c r="L1907" s="10" t="s">
        <v>3991</v>
      </c>
      <c r="M1907" s="21" t="s">
        <v>4037</v>
      </c>
      <c r="N1907" s="21" t="s">
        <v>3991</v>
      </c>
      <c r="O1907"/>
      <c r="P1907" t="str">
        <f t="shared" si="214"/>
        <v/>
      </c>
      <c r="Q1907"/>
      <c r="R1907"/>
      <c r="S1907" s="151">
        <f t="shared" si="215"/>
        <v>299</v>
      </c>
      <c r="T1907" s="3" t="s">
        <v>3713</v>
      </c>
      <c r="U1907" s="114"/>
      <c r="V1907" s="114"/>
      <c r="W1907" s="155" t="str">
        <f t="shared" si="216"/>
        <v/>
      </c>
      <c r="X1907" s="105" t="str">
        <f t="shared" si="217"/>
        <v/>
      </c>
      <c r="Y1907" s="2">
        <f t="shared" si="218"/>
        <v>1859</v>
      </c>
      <c r="Z1907" t="str">
        <f t="shared" si="219"/>
        <v>ITM_CLA</v>
      </c>
    </row>
    <row r="1908" spans="1:26">
      <c r="A1908" s="3">
        <f>ROW()</f>
        <v>1908</v>
      </c>
      <c r="B1908" s="184">
        <f t="shared" si="213"/>
        <v>1860</v>
      </c>
      <c r="C1908" s="1" t="s">
        <v>4038</v>
      </c>
      <c r="D1908" s="1" t="s">
        <v>7</v>
      </c>
      <c r="E1908" s="17" t="s">
        <v>4039</v>
      </c>
      <c r="F1908" s="17" t="s">
        <v>4039</v>
      </c>
      <c r="G1908" s="58">
        <v>0</v>
      </c>
      <c r="H1908" s="58">
        <v>0</v>
      </c>
      <c r="I1908" s="25" t="s">
        <v>1</v>
      </c>
      <c r="J1908" s="16" t="s">
        <v>1705</v>
      </c>
      <c r="K1908" s="134" t="s">
        <v>3728</v>
      </c>
      <c r="L1908" s="10" t="s">
        <v>3991</v>
      </c>
      <c r="M1908" s="21" t="s">
        <v>4040</v>
      </c>
      <c r="N1908" s="21" t="s">
        <v>3991</v>
      </c>
      <c r="O1908"/>
      <c r="P1908" t="str">
        <f t="shared" si="214"/>
        <v/>
      </c>
      <c r="Q1908"/>
      <c r="R1908"/>
      <c r="S1908" s="151">
        <f t="shared" si="215"/>
        <v>299</v>
      </c>
      <c r="T1908" s="3" t="s">
        <v>3713</v>
      </c>
      <c r="U1908" s="114"/>
      <c r="V1908" s="114"/>
      <c r="W1908" s="155" t="str">
        <f t="shared" si="216"/>
        <v/>
      </c>
      <c r="X1908" s="105" t="str">
        <f t="shared" si="217"/>
        <v/>
      </c>
      <c r="Y1908" s="2">
        <f t="shared" si="218"/>
        <v>1860</v>
      </c>
      <c r="Z1908" t="str">
        <f t="shared" si="219"/>
        <v>ITM_CLN</v>
      </c>
    </row>
    <row r="1909" spans="1:26">
      <c r="A1909" s="3">
        <f>ROW()</f>
        <v>1909</v>
      </c>
      <c r="B1909" s="184">
        <f t="shared" si="213"/>
        <v>1861</v>
      </c>
      <c r="C1909" s="97" t="s">
        <v>1733</v>
      </c>
      <c r="D1909" s="97" t="s">
        <v>7</v>
      </c>
      <c r="E1909" s="157" t="str">
        <f t="shared" ref="E1909:F1910" si="220">""""&amp;TEXT($B1909,"0000")&amp;""""</f>
        <v>"1861"</v>
      </c>
      <c r="F1909" s="157" t="str">
        <f t="shared" si="220"/>
        <v>"1861"</v>
      </c>
      <c r="G1909" s="160">
        <v>0</v>
      </c>
      <c r="H1909" s="160">
        <v>0</v>
      </c>
      <c r="I1909" s="98" t="s">
        <v>30</v>
      </c>
      <c r="J1909" s="98" t="s">
        <v>1705</v>
      </c>
      <c r="K1909" s="159" t="s">
        <v>3728</v>
      </c>
      <c r="L1909" s="99"/>
      <c r="M1909" s="21" t="str">
        <f t="shared" ref="M1909:M1910" si="221">"ITM_"&amp;TEXT($B1909,"0000")</f>
        <v>ITM_1861</v>
      </c>
      <c r="N1909" s="21"/>
      <c r="O1909"/>
      <c r="P1909" t="str">
        <f t="shared" si="214"/>
        <v/>
      </c>
      <c r="Q1909"/>
      <c r="R1909"/>
      <c r="S1909" s="151">
        <f t="shared" si="215"/>
        <v>299</v>
      </c>
      <c r="T1909" s="3"/>
      <c r="U1909" s="114"/>
      <c r="V1909" s="114"/>
      <c r="W1909" s="155" t="str">
        <f t="shared" si="216"/>
        <v/>
      </c>
      <c r="X1909" s="105" t="str">
        <f t="shared" si="217"/>
        <v/>
      </c>
      <c r="Y1909" s="2">
        <f t="shared" si="218"/>
        <v>1861</v>
      </c>
      <c r="Z1909" t="str">
        <f t="shared" si="219"/>
        <v>ITM_1861</v>
      </c>
    </row>
    <row r="1910" spans="1:26">
      <c r="A1910" s="3">
        <f>ROW()</f>
        <v>1910</v>
      </c>
      <c r="B1910" s="184">
        <f t="shared" si="213"/>
        <v>1862</v>
      </c>
      <c r="C1910" s="97" t="s">
        <v>1733</v>
      </c>
      <c r="D1910" s="97" t="s">
        <v>7</v>
      </c>
      <c r="E1910" s="157" t="str">
        <f t="shared" si="220"/>
        <v>"1862"</v>
      </c>
      <c r="F1910" s="157" t="str">
        <f t="shared" si="220"/>
        <v>"1862"</v>
      </c>
      <c r="G1910" s="160">
        <v>0</v>
      </c>
      <c r="H1910" s="160">
        <v>0</v>
      </c>
      <c r="I1910" s="98" t="s">
        <v>30</v>
      </c>
      <c r="J1910" s="98" t="s">
        <v>1705</v>
      </c>
      <c r="K1910" s="159" t="s">
        <v>3728</v>
      </c>
      <c r="L1910" s="99"/>
      <c r="M1910" s="21" t="str">
        <f t="shared" si="221"/>
        <v>ITM_1862</v>
      </c>
      <c r="N1910" s="21"/>
      <c r="O1910"/>
      <c r="P1910" t="str">
        <f t="shared" si="214"/>
        <v/>
      </c>
      <c r="Q1910"/>
      <c r="R1910"/>
      <c r="S1910" s="151">
        <f t="shared" si="215"/>
        <v>299</v>
      </c>
      <c r="T1910" s="3"/>
      <c r="U1910" s="114"/>
      <c r="V1910" s="114"/>
      <c r="W1910" s="155" t="str">
        <f t="shared" si="216"/>
        <v/>
      </c>
      <c r="X1910" s="105" t="str">
        <f t="shared" si="217"/>
        <v/>
      </c>
      <c r="Y1910" s="2">
        <f t="shared" si="218"/>
        <v>1862</v>
      </c>
      <c r="Z1910" t="str">
        <f t="shared" si="219"/>
        <v>ITM_1862</v>
      </c>
    </row>
    <row r="1911" spans="1:26">
      <c r="A1911" s="3">
        <f>ROW()</f>
        <v>1911</v>
      </c>
      <c r="B1911" s="184">
        <f t="shared" si="213"/>
        <v>1863</v>
      </c>
      <c r="C1911" s="1" t="s">
        <v>1733</v>
      </c>
      <c r="D1911" s="1" t="s">
        <v>7</v>
      </c>
      <c r="E1911" s="16" t="s">
        <v>4023</v>
      </c>
      <c r="F1911" s="16" t="s">
        <v>4025</v>
      </c>
      <c r="G1911" s="56">
        <v>0</v>
      </c>
      <c r="H1911" s="56">
        <v>0</v>
      </c>
      <c r="I1911" s="16" t="s">
        <v>1</v>
      </c>
      <c r="J1911" s="16" t="s">
        <v>1705</v>
      </c>
      <c r="K1911" s="134" t="s">
        <v>3728</v>
      </c>
      <c r="L1911" s="1" t="s">
        <v>1152</v>
      </c>
      <c r="M1911" s="21" t="s">
        <v>4021</v>
      </c>
      <c r="N1911" s="21" t="s">
        <v>2941</v>
      </c>
      <c r="O1911"/>
      <c r="P1911" t="str">
        <f t="shared" ref="P1911:P1912" si="222">IF(E1911=F1911,"","NOT EQUAL")</f>
        <v>NOT EQUAL</v>
      </c>
      <c r="Q1911"/>
      <c r="R1911"/>
      <c r="S1911" s="151">
        <f t="shared" ref="S1911:S1912" si="223">IF(X1911&lt;&gt;"",S1910+1,S1910)</f>
        <v>299</v>
      </c>
      <c r="T1911" s="3" t="s">
        <v>3713</v>
      </c>
      <c r="U1911" s="114" t="s">
        <v>3602</v>
      </c>
      <c r="V1911" s="114"/>
      <c r="W1911" s="155" t="str">
        <f t="shared" ref="W1911:W1912" si="224">IF( OR(U1911="CNST", I1911="CAT_REGS"),(E1911),
IF(U1911="YES",UPPER(E1911),
IF(   AND(U1911&lt;&gt;"NO",I1911="CAT_FNCT",D1911&lt;&gt;"multiply", D1911&lt;&gt;"divide"),IF(J1911="SLS_ENABLED",   UPPER(E1911),""),"")))</f>
        <v/>
      </c>
      <c r="X1911" s="105" t="str">
        <f t="shared" ref="X1911:X1912" si="225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1" s="2">
        <f t="shared" ref="Y1911:Y1912" si="226">B1911</f>
        <v>1863</v>
      </c>
      <c r="Z1911" t="str">
        <f t="shared" ref="Z1911:Z1912" si="227">M1911</f>
        <v>CHR_caseUP</v>
      </c>
    </row>
    <row r="1912" spans="1:26">
      <c r="A1912" s="3">
        <f>ROW()</f>
        <v>1912</v>
      </c>
      <c r="B1912" s="184">
        <f t="shared" si="213"/>
        <v>1864</v>
      </c>
      <c r="C1912" s="1" t="s">
        <v>1733</v>
      </c>
      <c r="D1912" s="1" t="s">
        <v>7</v>
      </c>
      <c r="E1912" s="16" t="s">
        <v>4024</v>
      </c>
      <c r="F1912" s="16" t="s">
        <v>4026</v>
      </c>
      <c r="G1912" s="56">
        <v>0</v>
      </c>
      <c r="H1912" s="56">
        <v>0</v>
      </c>
      <c r="I1912" s="16" t="s">
        <v>1</v>
      </c>
      <c r="J1912" s="16" t="s">
        <v>1705</v>
      </c>
      <c r="K1912" s="134" t="s">
        <v>3728</v>
      </c>
      <c r="L1912" s="1" t="s">
        <v>1152</v>
      </c>
      <c r="M1912" s="21" t="s">
        <v>4022</v>
      </c>
      <c r="N1912" s="21" t="s">
        <v>2941</v>
      </c>
      <c r="O1912"/>
      <c r="P1912" t="str">
        <f t="shared" si="222"/>
        <v>NOT EQUAL</v>
      </c>
      <c r="Q1912"/>
      <c r="R1912"/>
      <c r="S1912" s="151">
        <f t="shared" si="223"/>
        <v>299</v>
      </c>
      <c r="T1912" s="3" t="s">
        <v>3713</v>
      </c>
      <c r="U1912" s="114" t="s">
        <v>3602</v>
      </c>
      <c r="V1912" s="114"/>
      <c r="W1912" s="155" t="str">
        <f t="shared" si="224"/>
        <v/>
      </c>
      <c r="X1912" s="105" t="str">
        <f t="shared" si="225"/>
        <v/>
      </c>
      <c r="Y1912" s="2">
        <f t="shared" si="226"/>
        <v>1864</v>
      </c>
      <c r="Z1912" t="str">
        <f t="shared" si="227"/>
        <v>CHR_caseDN</v>
      </c>
    </row>
    <row r="1913" spans="1:26">
      <c r="A1913" s="3">
        <f>ROW()</f>
        <v>1913</v>
      </c>
      <c r="B1913" s="184">
        <f t="shared" si="213"/>
        <v>1865</v>
      </c>
      <c r="C1913" s="66" t="s">
        <v>4006</v>
      </c>
      <c r="D1913" s="66" t="s">
        <v>7</v>
      </c>
      <c r="E1913" s="17" t="s">
        <v>3187</v>
      </c>
      <c r="F1913" s="17" t="s">
        <v>3187</v>
      </c>
      <c r="G1913" s="58">
        <v>0</v>
      </c>
      <c r="H1913" s="58">
        <v>0</v>
      </c>
      <c r="I1913" s="16" t="s">
        <v>3</v>
      </c>
      <c r="J1913" s="16" t="s">
        <v>1705</v>
      </c>
      <c r="K1913" s="134" t="s">
        <v>3728</v>
      </c>
      <c r="M1913" s="20" t="s">
        <v>3185</v>
      </c>
      <c r="N1913" s="20" t="s">
        <v>3186</v>
      </c>
      <c r="O1913"/>
      <c r="P1913" t="str">
        <f t="shared" si="214"/>
        <v/>
      </c>
      <c r="Q1913"/>
      <c r="R1913"/>
      <c r="S1913" s="151">
        <f t="shared" si="215"/>
        <v>300</v>
      </c>
      <c r="T1913" s="3" t="s">
        <v>3780</v>
      </c>
      <c r="U1913" s="114" t="s">
        <v>3609</v>
      </c>
      <c r="V1913" s="114"/>
      <c r="W1913" s="155" t="str">
        <f t="shared" si="216"/>
        <v>"LISTXY"</v>
      </c>
      <c r="X1913" s="105" t="str">
        <f t="shared" si="217"/>
        <v>LISTXY</v>
      </c>
      <c r="Y1913" s="2">
        <f t="shared" si="218"/>
        <v>1865</v>
      </c>
      <c r="Z1913" t="str">
        <f t="shared" si="219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5"/>
        <v>300</v>
      </c>
      <c r="T1914" s="176"/>
      <c r="U1914" s="179"/>
      <c r="V1914" s="179"/>
      <c r="W1914" s="155" t="str">
        <f t="shared" si="216"/>
        <v/>
      </c>
      <c r="X1914" s="105" t="str">
        <f t="shared" si="217"/>
        <v/>
      </c>
      <c r="Y1914" s="2">
        <f t="shared" si="218"/>
        <v>0</v>
      </c>
      <c r="Z1914">
        <f t="shared" si="219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5"/>
        <v>300</v>
      </c>
      <c r="T1915" s="176"/>
      <c r="U1915" s="179"/>
      <c r="V1915" s="179"/>
      <c r="W1915" s="155" t="str">
        <f t="shared" si="216"/>
        <v/>
      </c>
      <c r="X1915" s="105" t="str">
        <f t="shared" si="217"/>
        <v/>
      </c>
      <c r="Y1915" s="2">
        <f t="shared" si="218"/>
        <v>0</v>
      </c>
      <c r="Z1915">
        <f t="shared" si="219"/>
        <v>0</v>
      </c>
    </row>
    <row r="1916" spans="1:26">
      <c r="A1916" s="3">
        <f>ROW()</f>
        <v>1916</v>
      </c>
      <c r="B1916" s="184">
        <f>B1913+1</f>
        <v>1866</v>
      </c>
      <c r="C1916" s="1" t="s">
        <v>1939</v>
      </c>
      <c r="D1916" s="1" t="s">
        <v>1122</v>
      </c>
      <c r="E1916" s="16" t="s">
        <v>1687</v>
      </c>
      <c r="F1916" s="16" t="s">
        <v>1687</v>
      </c>
      <c r="G1916" s="56">
        <v>0</v>
      </c>
      <c r="H1916" s="56">
        <v>0</v>
      </c>
      <c r="I1916" s="16" t="s">
        <v>3</v>
      </c>
      <c r="J1916" s="16" t="s">
        <v>1704</v>
      </c>
      <c r="K1916" s="134" t="s">
        <v>3729</v>
      </c>
      <c r="L1916" s="1" t="s">
        <v>1140</v>
      </c>
      <c r="M1916" s="21" t="s">
        <v>2870</v>
      </c>
      <c r="N1916" s="21" t="s">
        <v>1140</v>
      </c>
      <c r="O1916"/>
      <c r="P1916" t="str">
        <f t="shared" si="214"/>
        <v/>
      </c>
      <c r="Q1916"/>
      <c r="R1916"/>
      <c r="S1916" s="151">
        <f t="shared" si="215"/>
        <v>301</v>
      </c>
      <c r="T1916" s="3" t="s">
        <v>3720</v>
      </c>
      <c r="U1916" s="114"/>
      <c r="V1916" s="114"/>
      <c r="W1916" s="155" t="str">
        <f t="shared" si="216"/>
        <v>"ERPN?"</v>
      </c>
      <c r="X1916" s="105" t="str">
        <f t="shared" si="217"/>
        <v>ERPN?</v>
      </c>
      <c r="Y1916" s="2">
        <f t="shared" si="218"/>
        <v>1866</v>
      </c>
      <c r="Z1916" t="str">
        <f t="shared" si="219"/>
        <v>ITM_SH_ERPN</v>
      </c>
    </row>
    <row r="1917" spans="1:26">
      <c r="A1917" s="3">
        <f>ROW()</f>
        <v>1917</v>
      </c>
      <c r="B1917" s="184">
        <f t="shared" si="213"/>
        <v>1867</v>
      </c>
      <c r="C1917" s="1" t="s">
        <v>3646</v>
      </c>
      <c r="D1917" s="1" t="s">
        <v>7</v>
      </c>
      <c r="E1917" s="121" t="s">
        <v>594</v>
      </c>
      <c r="F1917" s="121" t="s">
        <v>3647</v>
      </c>
      <c r="G1917" s="122">
        <v>0</v>
      </c>
      <c r="H1917" s="122">
        <v>0</v>
      </c>
      <c r="I1917" s="16" t="s">
        <v>1</v>
      </c>
      <c r="J1917" s="16" t="s">
        <v>1704</v>
      </c>
      <c r="K1917" s="134" t="s">
        <v>3728</v>
      </c>
      <c r="L1917" s="9"/>
      <c r="M1917" s="21" t="s">
        <v>3648</v>
      </c>
      <c r="N1917" s="21" t="s">
        <v>64</v>
      </c>
      <c r="O1917"/>
      <c r="P1917" t="str">
        <f t="shared" si="214"/>
        <v>NOT EQUAL</v>
      </c>
      <c r="Q1917"/>
      <c r="R1917"/>
      <c r="S1917" s="151">
        <f t="shared" si="215"/>
        <v>301</v>
      </c>
      <c r="T1917" s="3" t="s">
        <v>3720</v>
      </c>
      <c r="U1917" s="114"/>
      <c r="V1917" s="114"/>
      <c r="W1917" s="155" t="str">
        <f t="shared" si="216"/>
        <v/>
      </c>
      <c r="X1917" s="105" t="str">
        <f t="shared" si="217"/>
        <v/>
      </c>
      <c r="Y1917" s="2">
        <f t="shared" si="218"/>
        <v>1867</v>
      </c>
      <c r="Z1917" t="str">
        <f t="shared" si="219"/>
        <v>ITM_SYS_FREE_RAM</v>
      </c>
    </row>
    <row r="1918" spans="1:26">
      <c r="A1918" s="3">
        <f>ROW()</f>
        <v>1918</v>
      </c>
      <c r="B1918" s="184">
        <f t="shared" ref="B1918:B1981" si="228">B1917+1</f>
        <v>1868</v>
      </c>
      <c r="C1918" s="1" t="s">
        <v>1733</v>
      </c>
      <c r="D1918" s="1" t="s">
        <v>7</v>
      </c>
      <c r="E1918" s="17" t="s">
        <v>594</v>
      </c>
      <c r="F1918" s="27" t="s">
        <v>3009</v>
      </c>
      <c r="G1918" s="59">
        <v>0</v>
      </c>
      <c r="H1918" s="59">
        <v>0</v>
      </c>
      <c r="I1918" s="27" t="s">
        <v>1</v>
      </c>
      <c r="J1918" s="27" t="s">
        <v>1705</v>
      </c>
      <c r="K1918" s="134" t="s">
        <v>3728</v>
      </c>
      <c r="L1918" s="30" t="s">
        <v>3008</v>
      </c>
      <c r="M1918" s="31" t="s">
        <v>2904</v>
      </c>
      <c r="N1918" s="31" t="s">
        <v>3008</v>
      </c>
      <c r="O1918" s="32"/>
      <c r="P1918" t="str">
        <f t="shared" ref="P1918:P1981" si="229">IF(E1918=F1918,"","NOT EQUAL")</f>
        <v>NOT EQUAL</v>
      </c>
      <c r="Q1918" s="32"/>
      <c r="R1918" s="32"/>
      <c r="S1918" s="151">
        <f t="shared" ref="S1918:S1981" si="230">IF(X1918&lt;&gt;"",S1917+1,S1917)</f>
        <v>301</v>
      </c>
      <c r="T1918" s="3" t="s">
        <v>3776</v>
      </c>
      <c r="U1918" s="114"/>
      <c r="V1918" s="114"/>
      <c r="W1918" s="155" t="str">
        <f t="shared" ref="W1918:W1981" si="231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32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33">B1918</f>
        <v>1868</v>
      </c>
      <c r="Z1918" t="str">
        <f t="shared" ref="Z1918:Z1981" si="234">M1918</f>
        <v>MNU_INL_TST</v>
      </c>
    </row>
    <row r="1919" spans="1:26">
      <c r="A1919" s="3">
        <f>ROW()</f>
        <v>1919</v>
      </c>
      <c r="B1919" s="184">
        <f t="shared" si="228"/>
        <v>1869</v>
      </c>
      <c r="C1919" s="30" t="s">
        <v>3627</v>
      </c>
      <c r="D1919" s="30" t="s">
        <v>3639</v>
      </c>
      <c r="E1919" s="17" t="s">
        <v>594</v>
      </c>
      <c r="F1919" s="27" t="s">
        <v>3010</v>
      </c>
      <c r="G1919" s="59">
        <v>0</v>
      </c>
      <c r="H1919" s="59">
        <v>0</v>
      </c>
      <c r="I1919" s="27" t="s">
        <v>1</v>
      </c>
      <c r="J1919" s="27" t="s">
        <v>1705</v>
      </c>
      <c r="K1919" s="134" t="s">
        <v>3728</v>
      </c>
      <c r="L1919" s="30" t="s">
        <v>3008</v>
      </c>
      <c r="M1919" s="31" t="s">
        <v>3013</v>
      </c>
      <c r="N1919" s="31" t="s">
        <v>3008</v>
      </c>
      <c r="O1919" s="32"/>
      <c r="P1919" t="str">
        <f t="shared" si="229"/>
        <v>NOT EQUAL</v>
      </c>
      <c r="Q1919" s="32"/>
      <c r="R1919" s="32"/>
      <c r="S1919" s="151">
        <f t="shared" si="230"/>
        <v>301</v>
      </c>
      <c r="T1919" s="3" t="s">
        <v>3776</v>
      </c>
      <c r="U1919" s="114"/>
      <c r="V1919" s="114"/>
      <c r="W1919" s="155" t="str">
        <f t="shared" si="231"/>
        <v/>
      </c>
      <c r="X1919" s="105" t="str">
        <f t="shared" si="232"/>
        <v/>
      </c>
      <c r="Y1919" s="2">
        <f t="shared" si="233"/>
        <v>1869</v>
      </c>
      <c r="Z1919" t="str">
        <f t="shared" si="234"/>
        <v>ITM_TEST</v>
      </c>
    </row>
    <row r="1920" spans="1:26">
      <c r="A1920" s="3">
        <f>ROW()</f>
        <v>1920</v>
      </c>
      <c r="B1920" s="184">
        <f t="shared" si="228"/>
        <v>1870</v>
      </c>
      <c r="C1920" s="1" t="s">
        <v>3628</v>
      </c>
      <c r="D1920" s="1" t="s">
        <v>7</v>
      </c>
      <c r="E1920" s="17" t="s">
        <v>594</v>
      </c>
      <c r="F1920" s="27" t="s">
        <v>3011</v>
      </c>
      <c r="G1920" s="59">
        <v>0</v>
      </c>
      <c r="H1920" s="59">
        <v>0</v>
      </c>
      <c r="I1920" s="27" t="s">
        <v>1</v>
      </c>
      <c r="J1920" s="16" t="s">
        <v>1704</v>
      </c>
      <c r="K1920" s="134" t="s">
        <v>3728</v>
      </c>
      <c r="L1920" s="30" t="s">
        <v>3008</v>
      </c>
      <c r="M1920" s="31" t="s">
        <v>3014</v>
      </c>
      <c r="N1920" s="31" t="s">
        <v>3008</v>
      </c>
      <c r="O1920" s="32"/>
      <c r="P1920" t="str">
        <f t="shared" si="229"/>
        <v>NOT EQUAL</v>
      </c>
      <c r="Q1920" s="32"/>
      <c r="R1920" s="32"/>
      <c r="S1920" s="151">
        <f t="shared" si="230"/>
        <v>301</v>
      </c>
      <c r="T1920" s="3" t="s">
        <v>3776</v>
      </c>
      <c r="U1920" s="114"/>
      <c r="V1920" s="114"/>
      <c r="W1920" s="155" t="str">
        <f t="shared" si="231"/>
        <v/>
      </c>
      <c r="X1920" s="105" t="str">
        <f t="shared" si="232"/>
        <v/>
      </c>
      <c r="Y1920" s="2">
        <f t="shared" si="233"/>
        <v>1870</v>
      </c>
      <c r="Z1920" t="str">
        <f t="shared" si="234"/>
        <v>ITM_GET_TEST_BS</v>
      </c>
    </row>
    <row r="1921" spans="1:26">
      <c r="A1921" s="3">
        <f>ROW()</f>
        <v>1921</v>
      </c>
      <c r="B1921" s="184">
        <f t="shared" si="228"/>
        <v>1871</v>
      </c>
      <c r="C1921" s="1" t="s">
        <v>3629</v>
      </c>
      <c r="D1921" s="1" t="s">
        <v>7</v>
      </c>
      <c r="E1921" s="17" t="s">
        <v>594</v>
      </c>
      <c r="F1921" s="27" t="s">
        <v>3012</v>
      </c>
      <c r="G1921" s="59">
        <v>0</v>
      </c>
      <c r="H1921" s="59">
        <v>0</v>
      </c>
      <c r="I1921" s="27" t="s">
        <v>1</v>
      </c>
      <c r="J1921" s="16" t="s">
        <v>1704</v>
      </c>
      <c r="K1921" s="134" t="s">
        <v>3728</v>
      </c>
      <c r="L1921" s="30" t="s">
        <v>3008</v>
      </c>
      <c r="M1921" s="31" t="s">
        <v>3015</v>
      </c>
      <c r="N1921" s="31" t="s">
        <v>3008</v>
      </c>
      <c r="O1921" s="32"/>
      <c r="P1921" t="str">
        <f t="shared" si="229"/>
        <v>NOT EQUAL</v>
      </c>
      <c r="Q1921" s="32"/>
      <c r="R1921" s="32"/>
      <c r="S1921" s="151">
        <f t="shared" si="230"/>
        <v>301</v>
      </c>
      <c r="T1921" s="3" t="s">
        <v>3776</v>
      </c>
      <c r="U1921" s="114"/>
      <c r="V1921" s="114"/>
      <c r="W1921" s="155" t="str">
        <f t="shared" si="231"/>
        <v/>
      </c>
      <c r="X1921" s="105" t="str">
        <f t="shared" si="232"/>
        <v/>
      </c>
      <c r="Y1921" s="2">
        <f t="shared" si="233"/>
        <v>1871</v>
      </c>
      <c r="Z1921" t="str">
        <f t="shared" si="234"/>
        <v>ITM_SET_TEST_BS</v>
      </c>
    </row>
    <row r="1922" spans="1:26">
      <c r="A1922" s="3">
        <f>ROW()</f>
        <v>1922</v>
      </c>
      <c r="B1922" s="184">
        <f t="shared" si="228"/>
        <v>1872</v>
      </c>
      <c r="C1922" s="1" t="s">
        <v>1947</v>
      </c>
      <c r="D1922" s="1" t="s">
        <v>1302</v>
      </c>
      <c r="E1922" s="16" t="s">
        <v>1700</v>
      </c>
      <c r="F1922" s="16" t="s">
        <v>1700</v>
      </c>
      <c r="G1922" s="56">
        <v>0</v>
      </c>
      <c r="H1922" s="56">
        <v>0</v>
      </c>
      <c r="I1922" s="16" t="s">
        <v>3</v>
      </c>
      <c r="J1922" s="16" t="s">
        <v>1705</v>
      </c>
      <c r="K1922" s="134" t="s">
        <v>3728</v>
      </c>
      <c r="L1922" s="1" t="s">
        <v>1199</v>
      </c>
      <c r="M1922" s="21" t="s">
        <v>2917</v>
      </c>
      <c r="N1922" s="21" t="s">
        <v>1199</v>
      </c>
      <c r="O1922"/>
      <c r="P1922" t="str">
        <f t="shared" si="229"/>
        <v/>
      </c>
      <c r="Q1922"/>
      <c r="R1922"/>
      <c r="S1922" s="151">
        <f t="shared" si="230"/>
        <v>301</v>
      </c>
      <c r="T1922" s="3" t="s">
        <v>3779</v>
      </c>
      <c r="U1922" s="114"/>
      <c r="V1922" s="114"/>
      <c r="W1922" s="155" t="str">
        <f t="shared" si="231"/>
        <v/>
      </c>
      <c r="X1922" s="105" t="str">
        <f t="shared" si="232"/>
        <v/>
      </c>
      <c r="Y1922" s="2">
        <f t="shared" si="233"/>
        <v>1872</v>
      </c>
      <c r="Z1922" t="str">
        <f t="shared" si="234"/>
        <v>ITM_INP_DEF_DP</v>
      </c>
    </row>
    <row r="1923" spans="1:26">
      <c r="A1923" s="3">
        <f>ROW()</f>
        <v>1923</v>
      </c>
      <c r="B1923" s="184">
        <f t="shared" si="228"/>
        <v>1873</v>
      </c>
      <c r="C1923" s="1" t="s">
        <v>1939</v>
      </c>
      <c r="D1923" s="1" t="s">
        <v>1200</v>
      </c>
      <c r="E1923" s="17" t="s">
        <v>1201</v>
      </c>
      <c r="F1923" s="16" t="s">
        <v>1201</v>
      </c>
      <c r="G1923" s="56">
        <v>0</v>
      </c>
      <c r="H1923" s="56">
        <v>0</v>
      </c>
      <c r="I1923" s="16" t="s">
        <v>1</v>
      </c>
      <c r="J1923" s="16" t="s">
        <v>1705</v>
      </c>
      <c r="K1923" s="134" t="s">
        <v>3729</v>
      </c>
      <c r="L1923" s="1" t="s">
        <v>1199</v>
      </c>
      <c r="M1923" s="21" t="s">
        <v>2918</v>
      </c>
      <c r="N1923" s="21" t="s">
        <v>1199</v>
      </c>
      <c r="O1923"/>
      <c r="P1923" t="str">
        <f t="shared" si="229"/>
        <v/>
      </c>
      <c r="Q1923"/>
      <c r="R1923"/>
      <c r="S1923" s="151">
        <f t="shared" si="230"/>
        <v>301</v>
      </c>
      <c r="T1923" s="3" t="s">
        <v>3779</v>
      </c>
      <c r="U1923" s="114"/>
      <c r="V1923" s="114"/>
      <c r="W1923" s="155" t="str">
        <f t="shared" si="231"/>
        <v/>
      </c>
      <c r="X1923" s="105" t="str">
        <f t="shared" si="232"/>
        <v/>
      </c>
      <c r="Y1923" s="2">
        <f t="shared" si="233"/>
        <v>1873</v>
      </c>
      <c r="Z1923" t="str">
        <f t="shared" si="234"/>
        <v>ITM_SH_INP_DEF</v>
      </c>
    </row>
    <row r="1924" spans="1:26">
      <c r="A1924" s="3">
        <f>ROW()</f>
        <v>1924</v>
      </c>
      <c r="B1924" s="184">
        <f t="shared" si="228"/>
        <v>1874</v>
      </c>
      <c r="C1924" s="1" t="s">
        <v>1947</v>
      </c>
      <c r="D1924" s="1" t="s">
        <v>1304</v>
      </c>
      <c r="E1924" s="16" t="s">
        <v>1202</v>
      </c>
      <c r="F1924" s="16" t="s">
        <v>1202</v>
      </c>
      <c r="G1924" s="56">
        <v>0</v>
      </c>
      <c r="H1924" s="56">
        <v>0</v>
      </c>
      <c r="I1924" s="16" t="s">
        <v>3</v>
      </c>
      <c r="J1924" s="16" t="s">
        <v>1705</v>
      </c>
      <c r="K1924" s="134" t="s">
        <v>3728</v>
      </c>
      <c r="L1924" s="1" t="s">
        <v>1199</v>
      </c>
      <c r="M1924" s="21" t="s">
        <v>2920</v>
      </c>
      <c r="N1924" s="21" t="s">
        <v>1199</v>
      </c>
      <c r="O1924"/>
      <c r="P1924" t="str">
        <f t="shared" si="229"/>
        <v/>
      </c>
      <c r="Q1924"/>
      <c r="R1924"/>
      <c r="S1924" s="151">
        <f t="shared" si="230"/>
        <v>301</v>
      </c>
      <c r="T1924" s="3" t="s">
        <v>3779</v>
      </c>
      <c r="U1924" s="114"/>
      <c r="V1924" s="114"/>
      <c r="W1924" s="155" t="str">
        <f t="shared" si="231"/>
        <v/>
      </c>
      <c r="X1924" s="105" t="str">
        <f t="shared" si="232"/>
        <v/>
      </c>
      <c r="Y1924" s="2">
        <f t="shared" si="233"/>
        <v>1874</v>
      </c>
      <c r="Z1924" t="str">
        <f t="shared" si="234"/>
        <v>ITM_INP_DEF_CPXDP</v>
      </c>
    </row>
    <row r="1925" spans="1:26">
      <c r="A1925" s="3">
        <f>ROW()</f>
        <v>1925</v>
      </c>
      <c r="B1925" s="184">
        <f t="shared" si="228"/>
        <v>1875</v>
      </c>
      <c r="C1925" s="1" t="s">
        <v>1947</v>
      </c>
      <c r="D1925" s="1" t="s">
        <v>1305</v>
      </c>
      <c r="E1925" s="16" t="s">
        <v>1701</v>
      </c>
      <c r="F1925" s="16" t="s">
        <v>1701</v>
      </c>
      <c r="G1925" s="56">
        <v>0</v>
      </c>
      <c r="H1925" s="56">
        <v>0</v>
      </c>
      <c r="I1925" s="16" t="s">
        <v>3</v>
      </c>
      <c r="J1925" s="16" t="s">
        <v>1705</v>
      </c>
      <c r="K1925" s="134" t="s">
        <v>3728</v>
      </c>
      <c r="L1925" s="10" t="s">
        <v>1199</v>
      </c>
      <c r="M1925" s="21" t="s">
        <v>2922</v>
      </c>
      <c r="N1925" s="21" t="s">
        <v>1199</v>
      </c>
      <c r="O1925"/>
      <c r="P1925" t="str">
        <f t="shared" si="229"/>
        <v/>
      </c>
      <c r="Q1925"/>
      <c r="R1925"/>
      <c r="S1925" s="151">
        <f t="shared" si="230"/>
        <v>301</v>
      </c>
      <c r="T1925" s="3" t="s">
        <v>3779</v>
      </c>
      <c r="U1925" s="114"/>
      <c r="V1925" s="114"/>
      <c r="W1925" s="155" t="str">
        <f t="shared" si="231"/>
        <v/>
      </c>
      <c r="X1925" s="105" t="str">
        <f t="shared" si="232"/>
        <v/>
      </c>
      <c r="Y1925" s="2">
        <f t="shared" si="233"/>
        <v>1875</v>
      </c>
      <c r="Z1925" t="str">
        <f t="shared" si="234"/>
        <v>ITM_INP_DEF_SI</v>
      </c>
    </row>
    <row r="1926" spans="1:26">
      <c r="A1926" s="3">
        <f>ROW()</f>
        <v>1926</v>
      </c>
      <c r="B1926" s="184">
        <f t="shared" si="228"/>
        <v>1876</v>
      </c>
      <c r="C1926" s="1" t="s">
        <v>1947</v>
      </c>
      <c r="D1926" s="1" t="s">
        <v>1306</v>
      </c>
      <c r="E1926" s="16" t="s">
        <v>1702</v>
      </c>
      <c r="F1926" s="16" t="s">
        <v>1702</v>
      </c>
      <c r="G1926" s="56">
        <v>0</v>
      </c>
      <c r="H1926" s="56">
        <v>0</v>
      </c>
      <c r="I1926" s="16" t="s">
        <v>3</v>
      </c>
      <c r="J1926" s="16" t="s">
        <v>1705</v>
      </c>
      <c r="K1926" s="134" t="s">
        <v>3728</v>
      </c>
      <c r="L1926" s="10" t="s">
        <v>1199</v>
      </c>
      <c r="M1926" s="21" t="s">
        <v>2923</v>
      </c>
      <c r="N1926" s="21" t="s">
        <v>1199</v>
      </c>
      <c r="O1926"/>
      <c r="P1926" t="str">
        <f t="shared" si="229"/>
        <v/>
      </c>
      <c r="Q1926"/>
      <c r="R1926"/>
      <c r="S1926" s="151">
        <f t="shared" si="230"/>
        <v>301</v>
      </c>
      <c r="T1926" s="3" t="s">
        <v>3779</v>
      </c>
      <c r="U1926" s="114"/>
      <c r="V1926" s="114"/>
      <c r="W1926" s="155" t="str">
        <f t="shared" si="231"/>
        <v/>
      </c>
      <c r="X1926" s="105" t="str">
        <f t="shared" si="232"/>
        <v/>
      </c>
      <c r="Y1926" s="2">
        <f t="shared" si="233"/>
        <v>1876</v>
      </c>
      <c r="Z1926" t="str">
        <f t="shared" si="234"/>
        <v>ITM_INP_DEF_LI</v>
      </c>
    </row>
    <row r="1927" spans="1:26">
      <c r="A1927" s="3">
        <f>ROW()</f>
        <v>1927</v>
      </c>
      <c r="B1927" s="184">
        <f t="shared" si="228"/>
        <v>1877</v>
      </c>
      <c r="C1927" s="1" t="s">
        <v>1943</v>
      </c>
      <c r="D1927" s="96" t="s">
        <v>3482</v>
      </c>
      <c r="E1927" s="18" t="s">
        <v>3488</v>
      </c>
      <c r="F1927" s="18" t="s">
        <v>3488</v>
      </c>
      <c r="G1927" s="62">
        <v>0</v>
      </c>
      <c r="H1927" s="62">
        <v>0</v>
      </c>
      <c r="I1927" s="40" t="s">
        <v>1</v>
      </c>
      <c r="J1927" s="16" t="s">
        <v>1705</v>
      </c>
      <c r="K1927" s="134" t="s">
        <v>3728</v>
      </c>
      <c r="L1927" s="1" t="s">
        <v>3476</v>
      </c>
      <c r="M1927" s="21" t="s">
        <v>3477</v>
      </c>
      <c r="N1927" s="21" t="s">
        <v>3478</v>
      </c>
      <c r="O1927"/>
      <c r="P1927" t="str">
        <f t="shared" si="229"/>
        <v/>
      </c>
      <c r="Q1927"/>
      <c r="R1927"/>
      <c r="S1927" s="151">
        <f t="shared" si="230"/>
        <v>301</v>
      </c>
      <c r="T1927" s="3" t="s">
        <v>3773</v>
      </c>
      <c r="U1927" s="114"/>
      <c r="V1927" s="114"/>
      <c r="W1927" s="155" t="str">
        <f t="shared" si="231"/>
        <v/>
      </c>
      <c r="X1927" s="105" t="str">
        <f t="shared" si="232"/>
        <v/>
      </c>
      <c r="Y1927" s="2">
        <f t="shared" si="233"/>
        <v>1877</v>
      </c>
      <c r="Z1927" t="str">
        <f t="shared" si="234"/>
        <v>ITM_USER_V43</v>
      </c>
    </row>
    <row r="1928" spans="1:26">
      <c r="A1928" s="3">
        <f>ROW()</f>
        <v>1928</v>
      </c>
      <c r="B1928" s="184">
        <f t="shared" si="228"/>
        <v>1878</v>
      </c>
      <c r="C1928" s="1" t="s">
        <v>1909</v>
      </c>
      <c r="D1928" s="1" t="s">
        <v>2984</v>
      </c>
      <c r="E1928" s="17" t="s">
        <v>1183</v>
      </c>
      <c r="F1928" s="16" t="s">
        <v>1183</v>
      </c>
      <c r="G1928" s="56">
        <v>0</v>
      </c>
      <c r="H1928" s="56">
        <v>0</v>
      </c>
      <c r="I1928" s="16" t="s">
        <v>1</v>
      </c>
      <c r="J1928" s="16" t="s">
        <v>1705</v>
      </c>
      <c r="K1928" s="134" t="s">
        <v>3728</v>
      </c>
      <c r="L1928" s="9" t="s">
        <v>1713</v>
      </c>
      <c r="M1928" s="21" t="s">
        <v>2898</v>
      </c>
      <c r="N1928" s="21" t="s">
        <v>2949</v>
      </c>
      <c r="O1928"/>
      <c r="P1928" t="str">
        <f t="shared" si="229"/>
        <v/>
      </c>
      <c r="Q1928"/>
      <c r="R1928"/>
      <c r="S1928" s="151">
        <f t="shared" si="230"/>
        <v>301</v>
      </c>
      <c r="T1928" s="3" t="s">
        <v>3773</v>
      </c>
      <c r="U1928" s="114"/>
      <c r="V1928" s="114"/>
      <c r="W1928" s="155" t="str">
        <f t="shared" si="231"/>
        <v/>
      </c>
      <c r="X1928" s="105" t="str">
        <f t="shared" si="232"/>
        <v/>
      </c>
      <c r="Y1928" s="2">
        <f t="shared" si="233"/>
        <v>1878</v>
      </c>
      <c r="Z1928" t="str">
        <f t="shared" si="234"/>
        <v>KEY_fg</v>
      </c>
    </row>
    <row r="1929" spans="1:26">
      <c r="A1929" s="3">
        <f>ROW()</f>
        <v>1929</v>
      </c>
      <c r="B1929" s="184">
        <f t="shared" si="228"/>
        <v>1879</v>
      </c>
      <c r="C1929" s="1" t="s">
        <v>1943</v>
      </c>
      <c r="D1929" s="1" t="s">
        <v>1184</v>
      </c>
      <c r="E1929" s="17" t="s">
        <v>1707</v>
      </c>
      <c r="F1929" s="16" t="s">
        <v>1707</v>
      </c>
      <c r="G1929" s="56">
        <v>0</v>
      </c>
      <c r="H1929" s="56">
        <v>0</v>
      </c>
      <c r="I1929" s="16" t="s">
        <v>1</v>
      </c>
      <c r="J1929" s="16" t="s">
        <v>1705</v>
      </c>
      <c r="K1929" s="134" t="s">
        <v>3728</v>
      </c>
      <c r="L1929" s="1"/>
      <c r="M1929" s="21" t="s">
        <v>2899</v>
      </c>
      <c r="N1929" s="21" t="s">
        <v>1172</v>
      </c>
      <c r="O1929"/>
      <c r="P1929" t="str">
        <f t="shared" si="229"/>
        <v/>
      </c>
      <c r="Q1929"/>
      <c r="R1929"/>
      <c r="S1929" s="151">
        <f t="shared" si="230"/>
        <v>301</v>
      </c>
      <c r="T1929" s="3" t="s">
        <v>3773</v>
      </c>
      <c r="U1929" s="114"/>
      <c r="V1929" s="114"/>
      <c r="W1929" s="155" t="str">
        <f t="shared" si="231"/>
        <v/>
      </c>
      <c r="X1929" s="105" t="str">
        <f t="shared" si="232"/>
        <v/>
      </c>
      <c r="Y1929" s="2">
        <f t="shared" si="233"/>
        <v>1879</v>
      </c>
      <c r="Z1929" t="str">
        <f t="shared" si="234"/>
        <v>ITM_USER_DEFAULTS</v>
      </c>
    </row>
    <row r="1930" spans="1:26">
      <c r="A1930" s="3">
        <f>ROW()</f>
        <v>1930</v>
      </c>
      <c r="B1930" s="184">
        <f t="shared" si="228"/>
        <v>1880</v>
      </c>
      <c r="C1930" s="1" t="s">
        <v>1943</v>
      </c>
      <c r="D1930" s="1" t="s">
        <v>1293</v>
      </c>
      <c r="E1930" s="17" t="s">
        <v>1185</v>
      </c>
      <c r="F1930" s="16" t="s">
        <v>1185</v>
      </c>
      <c r="G1930" s="56">
        <v>0</v>
      </c>
      <c r="H1930" s="56">
        <v>0</v>
      </c>
      <c r="I1930" s="16" t="s">
        <v>1</v>
      </c>
      <c r="J1930" s="16" t="s">
        <v>1705</v>
      </c>
      <c r="K1930" s="134" t="s">
        <v>3728</v>
      </c>
      <c r="L1930" s="1"/>
      <c r="M1930" s="21" t="s">
        <v>2900</v>
      </c>
      <c r="N1930" s="21" t="s">
        <v>1172</v>
      </c>
      <c r="O1930"/>
      <c r="P1930" t="str">
        <f t="shared" si="229"/>
        <v/>
      </c>
      <c r="Q1930"/>
      <c r="R1930"/>
      <c r="S1930" s="151">
        <f t="shared" si="230"/>
        <v>301</v>
      </c>
      <c r="T1930" s="3" t="s">
        <v>3773</v>
      </c>
      <c r="U1930" s="114"/>
      <c r="V1930" s="114"/>
      <c r="W1930" s="155" t="str">
        <f t="shared" si="231"/>
        <v/>
      </c>
      <c r="X1930" s="105" t="str">
        <f t="shared" si="232"/>
        <v/>
      </c>
      <c r="Y1930" s="2">
        <f t="shared" si="233"/>
        <v>1880</v>
      </c>
      <c r="Z1930" t="str">
        <f t="shared" si="234"/>
        <v>ITM_USER_COMPLEX</v>
      </c>
    </row>
    <row r="1931" spans="1:26">
      <c r="A1931" s="3">
        <f>ROW()</f>
        <v>1931</v>
      </c>
      <c r="B1931" s="184">
        <f t="shared" si="228"/>
        <v>1881</v>
      </c>
      <c r="C1931" s="1" t="s">
        <v>1943</v>
      </c>
      <c r="D1931" s="1" t="s">
        <v>1186</v>
      </c>
      <c r="E1931" s="17" t="s">
        <v>3495</v>
      </c>
      <c r="F1931" s="17" t="s">
        <v>3495</v>
      </c>
      <c r="G1931" s="56">
        <v>0</v>
      </c>
      <c r="H1931" s="56">
        <v>0</v>
      </c>
      <c r="I1931" s="16" t="s">
        <v>1</v>
      </c>
      <c r="J1931" s="16" t="s">
        <v>1705</v>
      </c>
      <c r="K1931" s="134" t="s">
        <v>3728</v>
      </c>
      <c r="L1931" s="1" t="s">
        <v>1172</v>
      </c>
      <c r="M1931" s="21" t="s">
        <v>2901</v>
      </c>
      <c r="N1931" s="21" t="s">
        <v>1172</v>
      </c>
      <c r="O1931"/>
      <c r="P1931" t="str">
        <f t="shared" si="229"/>
        <v/>
      </c>
      <c r="Q1931"/>
      <c r="R1931"/>
      <c r="S1931" s="151">
        <f t="shared" si="230"/>
        <v>301</v>
      </c>
      <c r="T1931" s="3" t="s">
        <v>3773</v>
      </c>
      <c r="U1931" s="114"/>
      <c r="V1931" s="114"/>
      <c r="W1931" s="155" t="str">
        <f t="shared" si="231"/>
        <v/>
      </c>
      <c r="X1931" s="105" t="str">
        <f t="shared" si="232"/>
        <v/>
      </c>
      <c r="Y1931" s="2">
        <f t="shared" si="233"/>
        <v>1881</v>
      </c>
      <c r="Z1931" t="str">
        <f t="shared" si="234"/>
        <v>ITM_USER_SHIFTS</v>
      </c>
    </row>
    <row r="1932" spans="1:26">
      <c r="A1932" s="3">
        <f>ROW()</f>
        <v>1932</v>
      </c>
      <c r="B1932" s="184">
        <f t="shared" si="228"/>
        <v>1882</v>
      </c>
      <c r="C1932" s="1" t="s">
        <v>1943</v>
      </c>
      <c r="D1932" s="1" t="s">
        <v>1294</v>
      </c>
      <c r="E1932" s="17" t="s">
        <v>1532</v>
      </c>
      <c r="F1932" s="17" t="s">
        <v>1532</v>
      </c>
      <c r="G1932" s="56">
        <v>0</v>
      </c>
      <c r="H1932" s="56">
        <v>0</v>
      </c>
      <c r="I1932" s="16" t="s">
        <v>1</v>
      </c>
      <c r="J1932" s="16" t="s">
        <v>1705</v>
      </c>
      <c r="K1932" s="134" t="s">
        <v>3728</v>
      </c>
      <c r="L1932" s="1"/>
      <c r="M1932" s="21" t="s">
        <v>2902</v>
      </c>
      <c r="N1932" s="21" t="s">
        <v>1172</v>
      </c>
      <c r="O1932"/>
      <c r="P1932" t="str">
        <f t="shared" si="229"/>
        <v/>
      </c>
      <c r="Q1932"/>
      <c r="R1932"/>
      <c r="S1932" s="151">
        <f t="shared" si="230"/>
        <v>301</v>
      </c>
      <c r="T1932" s="3" t="s">
        <v>3773</v>
      </c>
      <c r="U1932" s="114"/>
      <c r="V1932" s="114"/>
      <c r="W1932" s="155" t="str">
        <f t="shared" si="231"/>
        <v/>
      </c>
      <c r="X1932" s="105" t="str">
        <f t="shared" si="232"/>
        <v/>
      </c>
      <c r="Y1932" s="2">
        <f t="shared" si="233"/>
        <v>1882</v>
      </c>
      <c r="Z1932" t="str">
        <f t="shared" si="234"/>
        <v>ITM_USER_RESET</v>
      </c>
    </row>
    <row r="1933" spans="1:26">
      <c r="A1933" s="3">
        <f>ROW()</f>
        <v>1933</v>
      </c>
      <c r="B1933" s="184">
        <f t="shared" si="228"/>
        <v>1883</v>
      </c>
      <c r="C1933" s="1" t="s">
        <v>1944</v>
      </c>
      <c r="D1933" s="1" t="s">
        <v>4403</v>
      </c>
      <c r="E1933" s="17" t="s">
        <v>1187</v>
      </c>
      <c r="F1933" s="16" t="s">
        <v>1187</v>
      </c>
      <c r="G1933" s="56">
        <v>0</v>
      </c>
      <c r="H1933" s="56">
        <v>0</v>
      </c>
      <c r="I1933" s="16" t="s">
        <v>1</v>
      </c>
      <c r="J1933" s="16" t="s">
        <v>1705</v>
      </c>
      <c r="K1933" s="134" t="s">
        <v>3728</v>
      </c>
      <c r="L1933" s="1"/>
      <c r="M1933" s="21" t="s">
        <v>2903</v>
      </c>
      <c r="N1933" s="21" t="s">
        <v>1172</v>
      </c>
      <c r="O1933"/>
      <c r="P1933" t="str">
        <f t="shared" si="229"/>
        <v/>
      </c>
      <c r="Q1933"/>
      <c r="R1933"/>
      <c r="S1933" s="151">
        <f t="shared" si="230"/>
        <v>301</v>
      </c>
      <c r="T1933" s="3" t="s">
        <v>3773</v>
      </c>
      <c r="U1933" s="114"/>
      <c r="V1933" s="114"/>
      <c r="W1933" s="155" t="str">
        <f t="shared" si="231"/>
        <v/>
      </c>
      <c r="X1933" s="105" t="str">
        <f t="shared" si="232"/>
        <v/>
      </c>
      <c r="Y1933" s="2">
        <f t="shared" si="233"/>
        <v>1883</v>
      </c>
      <c r="Z1933" t="str">
        <f t="shared" si="234"/>
        <v>ITM_U_KEY_USER</v>
      </c>
    </row>
    <row r="1934" spans="1:26">
      <c r="A1934" s="3">
        <f>ROW()</f>
        <v>1934</v>
      </c>
      <c r="B1934" s="184">
        <f t="shared" si="228"/>
        <v>1884</v>
      </c>
      <c r="C1934" s="1" t="s">
        <v>1944</v>
      </c>
      <c r="D1934" s="1" t="s">
        <v>4404</v>
      </c>
      <c r="E1934" s="17" t="s">
        <v>1188</v>
      </c>
      <c r="F1934" s="16" t="s">
        <v>1188</v>
      </c>
      <c r="G1934" s="56">
        <v>0</v>
      </c>
      <c r="H1934" s="56">
        <v>0</v>
      </c>
      <c r="I1934" s="16" t="s">
        <v>1</v>
      </c>
      <c r="J1934" s="16" t="s">
        <v>1705</v>
      </c>
      <c r="K1934" s="134" t="s">
        <v>3728</v>
      </c>
      <c r="L1934" s="1"/>
      <c r="M1934" s="21" t="s">
        <v>2905</v>
      </c>
      <c r="N1934" s="21" t="s">
        <v>1172</v>
      </c>
      <c r="O1934"/>
      <c r="P1934" t="str">
        <f t="shared" si="229"/>
        <v/>
      </c>
      <c r="Q1934"/>
      <c r="R1934"/>
      <c r="S1934" s="151">
        <f t="shared" si="230"/>
        <v>301</v>
      </c>
      <c r="T1934" s="3" t="s">
        <v>3773</v>
      </c>
      <c r="U1934" s="114"/>
      <c r="V1934" s="114"/>
      <c r="W1934" s="155" t="str">
        <f t="shared" si="231"/>
        <v/>
      </c>
      <c r="X1934" s="105" t="str">
        <f t="shared" si="232"/>
        <v/>
      </c>
      <c r="Y1934" s="2">
        <f t="shared" si="233"/>
        <v>1884</v>
      </c>
      <c r="Z1934" t="str">
        <f t="shared" si="234"/>
        <v>ITM_U_KEY_CC</v>
      </c>
    </row>
    <row r="1935" spans="1:26">
      <c r="A1935" s="3">
        <f>ROW()</f>
        <v>1935</v>
      </c>
      <c r="B1935" s="184">
        <f t="shared" si="228"/>
        <v>1885</v>
      </c>
      <c r="C1935" s="1" t="s">
        <v>1944</v>
      </c>
      <c r="D1935" s="1" t="s">
        <v>1295</v>
      </c>
      <c r="E1935" s="17" t="s">
        <v>1189</v>
      </c>
      <c r="F1935" s="16" t="s">
        <v>1189</v>
      </c>
      <c r="G1935" s="56">
        <v>0</v>
      </c>
      <c r="H1935" s="56">
        <v>0</v>
      </c>
      <c r="I1935" s="16" t="s">
        <v>1</v>
      </c>
      <c r="J1935" s="16" t="s">
        <v>1705</v>
      </c>
      <c r="K1935" s="134" t="s">
        <v>3728</v>
      </c>
      <c r="L1935" s="1"/>
      <c r="M1935" s="21" t="s">
        <v>2906</v>
      </c>
      <c r="N1935" s="21" t="s">
        <v>1172</v>
      </c>
      <c r="O1935"/>
      <c r="P1935" t="str">
        <f t="shared" si="229"/>
        <v/>
      </c>
      <c r="Q1935"/>
      <c r="R1935"/>
      <c r="S1935" s="151">
        <f t="shared" si="230"/>
        <v>301</v>
      </c>
      <c r="T1935" s="3" t="s">
        <v>3773</v>
      </c>
      <c r="U1935" s="114"/>
      <c r="V1935" s="114"/>
      <c r="W1935" s="155" t="str">
        <f t="shared" si="231"/>
        <v/>
      </c>
      <c r="X1935" s="105" t="str">
        <f t="shared" si="232"/>
        <v/>
      </c>
      <c r="Y1935" s="2">
        <f t="shared" si="233"/>
        <v>1885</v>
      </c>
      <c r="Z1935" t="str">
        <f t="shared" si="234"/>
        <v>ITM_U_KEY_MM</v>
      </c>
    </row>
    <row r="1936" spans="1:26">
      <c r="A1936" s="3">
        <f>ROW()</f>
        <v>1936</v>
      </c>
      <c r="B1936" s="184">
        <f t="shared" si="228"/>
        <v>1886</v>
      </c>
      <c r="C1936" s="1" t="s">
        <v>1944</v>
      </c>
      <c r="D1936" s="1" t="s">
        <v>1296</v>
      </c>
      <c r="E1936" s="17" t="s">
        <v>1190</v>
      </c>
      <c r="F1936" s="16" t="s">
        <v>1190</v>
      </c>
      <c r="G1936" s="56">
        <v>0</v>
      </c>
      <c r="H1936" s="56">
        <v>0</v>
      </c>
      <c r="I1936" s="16" t="s">
        <v>1</v>
      </c>
      <c r="J1936" s="16" t="s">
        <v>1705</v>
      </c>
      <c r="K1936" s="134" t="s">
        <v>3728</v>
      </c>
      <c r="L1936" s="1" t="s">
        <v>1172</v>
      </c>
      <c r="M1936" s="21" t="s">
        <v>2907</v>
      </c>
      <c r="N1936" s="21" t="s">
        <v>1172</v>
      </c>
      <c r="O1936"/>
      <c r="P1936" t="str">
        <f t="shared" si="229"/>
        <v/>
      </c>
      <c r="Q1936"/>
      <c r="R1936"/>
      <c r="S1936" s="151">
        <f t="shared" si="230"/>
        <v>301</v>
      </c>
      <c r="T1936" s="3" t="s">
        <v>3773</v>
      </c>
      <c r="U1936" s="114"/>
      <c r="V1936" s="114"/>
      <c r="W1936" s="155" t="str">
        <f t="shared" si="231"/>
        <v/>
      </c>
      <c r="X1936" s="105" t="str">
        <f t="shared" si="232"/>
        <v/>
      </c>
      <c r="Y1936" s="2">
        <f t="shared" si="233"/>
        <v>1886</v>
      </c>
      <c r="Z1936" t="str">
        <f t="shared" si="234"/>
        <v>ITM_U_KEY_SIGMA</v>
      </c>
    </row>
    <row r="1937" spans="1:26">
      <c r="A1937" s="3">
        <f>ROW()</f>
        <v>1937</v>
      </c>
      <c r="B1937" s="184">
        <f t="shared" si="228"/>
        <v>1887</v>
      </c>
      <c r="C1937" s="1" t="s">
        <v>1944</v>
      </c>
      <c r="D1937" s="1" t="s">
        <v>1297</v>
      </c>
      <c r="E1937" s="17" t="s">
        <v>1191</v>
      </c>
      <c r="F1937" s="16" t="s">
        <v>1191</v>
      </c>
      <c r="G1937" s="56">
        <v>0</v>
      </c>
      <c r="H1937" s="56">
        <v>0</v>
      </c>
      <c r="I1937" s="16" t="s">
        <v>1</v>
      </c>
      <c r="J1937" s="16" t="s">
        <v>1705</v>
      </c>
      <c r="K1937" s="134" t="s">
        <v>3728</v>
      </c>
      <c r="L1937" s="1" t="s">
        <v>1172</v>
      </c>
      <c r="M1937" s="21" t="s">
        <v>2908</v>
      </c>
      <c r="N1937" s="21" t="s">
        <v>1172</v>
      </c>
      <c r="O1937"/>
      <c r="P1937" t="str">
        <f t="shared" si="229"/>
        <v/>
      </c>
      <c r="Q1937"/>
      <c r="R1937"/>
      <c r="S1937" s="151">
        <f t="shared" si="230"/>
        <v>301</v>
      </c>
      <c r="T1937" s="3" t="s">
        <v>3773</v>
      </c>
      <c r="U1937" s="114"/>
      <c r="V1937" s="114"/>
      <c r="W1937" s="155" t="str">
        <f t="shared" si="231"/>
        <v/>
      </c>
      <c r="X1937" s="105" t="str">
        <f t="shared" si="232"/>
        <v/>
      </c>
      <c r="Y1937" s="2">
        <f t="shared" si="233"/>
        <v>1887</v>
      </c>
      <c r="Z1937" t="str">
        <f t="shared" si="234"/>
        <v>ITM_U_KEY_PRGM</v>
      </c>
    </row>
    <row r="1938" spans="1:26">
      <c r="A1938" s="3">
        <f>ROW()</f>
        <v>1938</v>
      </c>
      <c r="B1938" s="184">
        <f t="shared" si="228"/>
        <v>1888</v>
      </c>
      <c r="C1938" s="1" t="s">
        <v>1944</v>
      </c>
      <c r="D1938" s="1" t="s">
        <v>1298</v>
      </c>
      <c r="E1938" s="17" t="s">
        <v>1192</v>
      </c>
      <c r="F1938" s="16" t="s">
        <v>1192</v>
      </c>
      <c r="G1938" s="56">
        <v>0</v>
      </c>
      <c r="H1938" s="56">
        <v>0</v>
      </c>
      <c r="I1938" s="16" t="s">
        <v>1</v>
      </c>
      <c r="J1938" s="16" t="s">
        <v>1705</v>
      </c>
      <c r="K1938" s="134" t="s">
        <v>3728</v>
      </c>
      <c r="L1938" s="1"/>
      <c r="M1938" s="21" t="s">
        <v>2909</v>
      </c>
      <c r="N1938" s="21" t="s">
        <v>1172</v>
      </c>
      <c r="O1938"/>
      <c r="P1938" t="str">
        <f t="shared" si="229"/>
        <v/>
      </c>
      <c r="Q1938"/>
      <c r="R1938"/>
      <c r="S1938" s="151">
        <f t="shared" si="230"/>
        <v>301</v>
      </c>
      <c r="T1938" s="3" t="s">
        <v>3773</v>
      </c>
      <c r="U1938" s="114"/>
      <c r="V1938" s="114"/>
      <c r="W1938" s="155" t="str">
        <f t="shared" si="231"/>
        <v/>
      </c>
      <c r="X1938" s="105" t="str">
        <f t="shared" si="232"/>
        <v/>
      </c>
      <c r="Y1938" s="2">
        <f t="shared" si="233"/>
        <v>1888</v>
      </c>
      <c r="Z1938" t="str">
        <f t="shared" si="234"/>
        <v>ITM_U_KEY_ALPHA</v>
      </c>
    </row>
    <row r="1939" spans="1:26">
      <c r="A1939" s="3">
        <f>ROW()</f>
        <v>1939</v>
      </c>
      <c r="B1939" s="184">
        <f t="shared" si="228"/>
        <v>1889</v>
      </c>
      <c r="C1939" s="1" t="s">
        <v>1945</v>
      </c>
      <c r="D1939" s="1" t="s">
        <v>7</v>
      </c>
      <c r="E1939" s="17" t="s">
        <v>1193</v>
      </c>
      <c r="F1939" s="16" t="s">
        <v>1193</v>
      </c>
      <c r="G1939" s="56">
        <v>0</v>
      </c>
      <c r="H1939" s="56">
        <v>0</v>
      </c>
      <c r="I1939" s="16" t="s">
        <v>1</v>
      </c>
      <c r="J1939" s="17" t="s">
        <v>1705</v>
      </c>
      <c r="K1939" s="134" t="s">
        <v>3728</v>
      </c>
      <c r="L1939" s="1"/>
      <c r="M1939" s="21" t="s">
        <v>2910</v>
      </c>
      <c r="N1939" s="21" t="s">
        <v>1194</v>
      </c>
      <c r="O1939"/>
      <c r="P1939" t="str">
        <f t="shared" si="229"/>
        <v/>
      </c>
      <c r="Q1939"/>
      <c r="R1939"/>
      <c r="S1939" s="151">
        <f t="shared" si="230"/>
        <v>301</v>
      </c>
      <c r="T1939" s="3" t="s">
        <v>3773</v>
      </c>
      <c r="U1939" s="114"/>
      <c r="V1939" s="114"/>
      <c r="W1939" s="155" t="str">
        <f t="shared" si="231"/>
        <v/>
      </c>
      <c r="X1939" s="105" t="str">
        <f t="shared" si="232"/>
        <v/>
      </c>
      <c r="Y1939" s="2">
        <f t="shared" si="233"/>
        <v>1889</v>
      </c>
      <c r="Z1939" t="str">
        <f t="shared" si="234"/>
        <v>ITM_SH_NORM_E</v>
      </c>
    </row>
    <row r="1940" spans="1:26">
      <c r="A1940" s="3">
        <f>ROW()</f>
        <v>1940</v>
      </c>
      <c r="B1940" s="184">
        <f t="shared" si="228"/>
        <v>1890</v>
      </c>
      <c r="C1940" s="1" t="s">
        <v>1943</v>
      </c>
      <c r="D1940" s="1" t="s">
        <v>1195</v>
      </c>
      <c r="E1940" s="17" t="s">
        <v>1196</v>
      </c>
      <c r="F1940" s="16" t="s">
        <v>1196</v>
      </c>
      <c r="G1940" s="56">
        <v>0</v>
      </c>
      <c r="H1940" s="56">
        <v>0</v>
      </c>
      <c r="I1940" s="16" t="s">
        <v>1</v>
      </c>
      <c r="J1940" s="16" t="s">
        <v>1705</v>
      </c>
      <c r="K1940" s="134" t="s">
        <v>3728</v>
      </c>
      <c r="L1940" s="1"/>
      <c r="M1940" s="21" t="s">
        <v>2911</v>
      </c>
      <c r="N1940" s="21" t="s">
        <v>2947</v>
      </c>
      <c r="O1940"/>
      <c r="P1940" t="str">
        <f t="shared" si="229"/>
        <v/>
      </c>
      <c r="Q1940"/>
      <c r="R1940"/>
      <c r="S1940" s="151">
        <f t="shared" si="230"/>
        <v>301</v>
      </c>
      <c r="T1940" s="3" t="s">
        <v>3773</v>
      </c>
      <c r="U1940" s="114"/>
      <c r="V1940" s="114"/>
      <c r="W1940" s="155" t="str">
        <f t="shared" si="231"/>
        <v/>
      </c>
      <c r="X1940" s="105" t="str">
        <f t="shared" si="232"/>
        <v/>
      </c>
      <c r="Y1940" s="2">
        <f t="shared" si="233"/>
        <v>1890</v>
      </c>
      <c r="Z1940" t="str">
        <f t="shared" si="234"/>
        <v>ITM_JM_ASN</v>
      </c>
    </row>
    <row r="1941" spans="1:26">
      <c r="A1941" s="3">
        <f>ROW()</f>
        <v>1941</v>
      </c>
      <c r="B1941" s="184">
        <f t="shared" si="228"/>
        <v>1891</v>
      </c>
      <c r="C1941" s="1" t="s">
        <v>1943</v>
      </c>
      <c r="D1941" s="1" t="s">
        <v>1299</v>
      </c>
      <c r="E1941" s="17" t="s">
        <v>1197</v>
      </c>
      <c r="F1941" s="16" t="s">
        <v>1197</v>
      </c>
      <c r="G1941" s="56">
        <v>0</v>
      </c>
      <c r="H1941" s="56">
        <v>0</v>
      </c>
      <c r="I1941" s="16" t="s">
        <v>3</v>
      </c>
      <c r="J1941" s="16" t="s">
        <v>1705</v>
      </c>
      <c r="K1941" s="134" t="s">
        <v>3728</v>
      </c>
      <c r="L1941" s="1"/>
      <c r="M1941" s="21" t="s">
        <v>2912</v>
      </c>
      <c r="N1941" s="21" t="s">
        <v>2947</v>
      </c>
      <c r="O1941"/>
      <c r="P1941" t="str">
        <f t="shared" si="229"/>
        <v/>
      </c>
      <c r="Q1941"/>
      <c r="R1941"/>
      <c r="S1941" s="151">
        <f t="shared" si="230"/>
        <v>301</v>
      </c>
      <c r="T1941" s="3" t="s">
        <v>3773</v>
      </c>
      <c r="U1941" s="114"/>
      <c r="V1941" s="114"/>
      <c r="W1941" s="155" t="str">
        <f t="shared" si="231"/>
        <v/>
      </c>
      <c r="X1941" s="105" t="str">
        <f t="shared" si="232"/>
        <v/>
      </c>
      <c r="Y1941" s="2">
        <f t="shared" si="233"/>
        <v>1891</v>
      </c>
      <c r="Z1941" t="str">
        <f t="shared" si="234"/>
        <v>ITM_JM_SEEK</v>
      </c>
    </row>
    <row r="1942" spans="1:26">
      <c r="A1942" s="3">
        <f>ROW()</f>
        <v>1942</v>
      </c>
      <c r="B1942" s="184">
        <f t="shared" si="228"/>
        <v>1892</v>
      </c>
      <c r="C1942" s="1" t="s">
        <v>1947</v>
      </c>
      <c r="D1942" s="1" t="s">
        <v>1300</v>
      </c>
      <c r="E1942" s="16" t="s">
        <v>1198</v>
      </c>
      <c r="F1942" s="16" t="s">
        <v>1198</v>
      </c>
      <c r="G1942" s="56">
        <v>0</v>
      </c>
      <c r="H1942" s="56">
        <v>0</v>
      </c>
      <c r="I1942" s="16" t="s">
        <v>3</v>
      </c>
      <c r="J1942" s="16" t="s">
        <v>1705</v>
      </c>
      <c r="K1942" s="134" t="s">
        <v>3728</v>
      </c>
      <c r="L1942" s="1" t="s">
        <v>1199</v>
      </c>
      <c r="M1942" s="21" t="s">
        <v>2915</v>
      </c>
      <c r="N1942" s="21" t="s">
        <v>1199</v>
      </c>
      <c r="O1942"/>
      <c r="P1942" t="str">
        <f t="shared" si="229"/>
        <v/>
      </c>
      <c r="Q1942"/>
      <c r="R1942"/>
      <c r="S1942" s="151">
        <f t="shared" si="230"/>
        <v>301</v>
      </c>
      <c r="T1942" s="3" t="s">
        <v>3773</v>
      </c>
      <c r="U1942" s="114"/>
      <c r="V1942" s="114"/>
      <c r="W1942" s="155" t="str">
        <f t="shared" si="231"/>
        <v/>
      </c>
      <c r="X1942" s="105" t="str">
        <f t="shared" si="232"/>
        <v/>
      </c>
      <c r="Y1942" s="2">
        <f t="shared" si="233"/>
        <v>1892</v>
      </c>
      <c r="Z1942" t="str">
        <f t="shared" si="234"/>
        <v>ITM_INP_DEF_43S</v>
      </c>
    </row>
    <row r="1943" spans="1:26">
      <c r="A1943" s="3">
        <f>ROW()</f>
        <v>1943</v>
      </c>
      <c r="B1943" s="184">
        <f t="shared" si="228"/>
        <v>1893</v>
      </c>
      <c r="C1943" s="1" t="s">
        <v>3650</v>
      </c>
      <c r="D1943" s="1" t="s">
        <v>7</v>
      </c>
      <c r="E1943" s="127" t="s">
        <v>3652</v>
      </c>
      <c r="F1943" s="127" t="s">
        <v>3652</v>
      </c>
      <c r="G1943" s="62">
        <v>0</v>
      </c>
      <c r="H1943" s="62">
        <v>0</v>
      </c>
      <c r="I1943" s="40" t="s">
        <v>1</v>
      </c>
      <c r="J1943" s="16" t="s">
        <v>1705</v>
      </c>
      <c r="K1943" s="134" t="s">
        <v>3728</v>
      </c>
      <c r="L1943" s="1"/>
      <c r="M1943" s="21" t="s">
        <v>3654</v>
      </c>
      <c r="N1943" s="21"/>
      <c r="O1943"/>
      <c r="P1943" t="str">
        <f t="shared" si="229"/>
        <v/>
      </c>
      <c r="Q1943"/>
      <c r="R1943"/>
      <c r="S1943" s="151">
        <f t="shared" si="230"/>
        <v>302</v>
      </c>
      <c r="T1943" s="3" t="s">
        <v>3773</v>
      </c>
      <c r="U1943" s="114" t="s">
        <v>3609</v>
      </c>
      <c r="V1943" s="114"/>
      <c r="W1943" s="155" t="str">
        <f t="shared" si="231"/>
        <v>"X.XEQ"</v>
      </c>
      <c r="X1943" s="105" t="str">
        <f t="shared" si="232"/>
        <v>X.XEQ</v>
      </c>
      <c r="Y1943" s="2">
        <f t="shared" si="233"/>
        <v>1893</v>
      </c>
      <c r="Z1943" t="str">
        <f t="shared" si="234"/>
        <v>ITM_XXEQ</v>
      </c>
    </row>
    <row r="1944" spans="1:26">
      <c r="A1944" s="3">
        <f>ROW()</f>
        <v>1944</v>
      </c>
      <c r="B1944" s="184">
        <f t="shared" si="228"/>
        <v>1894</v>
      </c>
      <c r="C1944" s="1" t="s">
        <v>1943</v>
      </c>
      <c r="D1944" s="1" t="s">
        <v>3031</v>
      </c>
      <c r="E1944" s="17" t="s">
        <v>3033</v>
      </c>
      <c r="F1944" s="17" t="s">
        <v>3033</v>
      </c>
      <c r="G1944" s="58">
        <v>0</v>
      </c>
      <c r="H1944" s="58">
        <v>0</v>
      </c>
      <c r="I1944" s="16" t="s">
        <v>1</v>
      </c>
      <c r="J1944" s="16" t="s">
        <v>1705</v>
      </c>
      <c r="K1944" s="134" t="s">
        <v>3728</v>
      </c>
      <c r="L1944" s="1"/>
      <c r="M1944" s="21" t="s">
        <v>3032</v>
      </c>
      <c r="N1944" s="21" t="s">
        <v>1172</v>
      </c>
      <c r="O1944"/>
      <c r="P1944" t="str">
        <f t="shared" si="229"/>
        <v/>
      </c>
      <c r="Q1944"/>
      <c r="R1944"/>
      <c r="S1944" s="151">
        <f t="shared" si="230"/>
        <v>302</v>
      </c>
      <c r="T1944" s="3" t="s">
        <v>3773</v>
      </c>
      <c r="U1944" s="114"/>
      <c r="V1944" s="114"/>
      <c r="W1944" s="155" t="str">
        <f t="shared" si="231"/>
        <v/>
      </c>
      <c r="X1944" s="105" t="str">
        <f t="shared" si="232"/>
        <v/>
      </c>
      <c r="Y1944" s="2">
        <f t="shared" si="233"/>
        <v>1894</v>
      </c>
      <c r="Z1944" t="str">
        <f t="shared" si="234"/>
        <v>ITM_USER_ALPHA</v>
      </c>
    </row>
    <row r="1945" spans="1:26">
      <c r="A1945" s="3">
        <f>ROW()</f>
        <v>1945</v>
      </c>
      <c r="B1945" s="184">
        <f t="shared" si="228"/>
        <v>1895</v>
      </c>
      <c r="C1945" s="1" t="s">
        <v>1943</v>
      </c>
      <c r="D1945" t="s">
        <v>3034</v>
      </c>
      <c r="E1945" s="17" t="s">
        <v>3036</v>
      </c>
      <c r="F1945" s="17" t="s">
        <v>3036</v>
      </c>
      <c r="G1945" s="58">
        <v>0</v>
      </c>
      <c r="H1945" s="58">
        <v>0</v>
      </c>
      <c r="I1945" s="16" t="s">
        <v>1</v>
      </c>
      <c r="J1945" s="16" t="s">
        <v>1705</v>
      </c>
      <c r="K1945" s="134" t="s">
        <v>3728</v>
      </c>
      <c r="L1945" s="1"/>
      <c r="M1945" s="21" t="s">
        <v>3035</v>
      </c>
      <c r="N1945" s="21" t="s">
        <v>1172</v>
      </c>
      <c r="O1945"/>
      <c r="P1945" t="str">
        <f t="shared" si="229"/>
        <v/>
      </c>
      <c r="Q1945"/>
      <c r="R1945"/>
      <c r="S1945" s="151">
        <f t="shared" si="230"/>
        <v>302</v>
      </c>
      <c r="T1945" s="3" t="s">
        <v>3773</v>
      </c>
      <c r="U1945" s="114"/>
      <c r="V1945" s="114"/>
      <c r="W1945" s="155" t="str">
        <f t="shared" si="231"/>
        <v/>
      </c>
      <c r="X1945" s="105" t="str">
        <f t="shared" si="232"/>
        <v/>
      </c>
      <c r="Y1945" s="2">
        <f t="shared" si="233"/>
        <v>1895</v>
      </c>
      <c r="Z1945" t="str">
        <f t="shared" si="234"/>
        <v>ITM_USER_GSHFT</v>
      </c>
    </row>
    <row r="1946" spans="1:26">
      <c r="A1946" s="3">
        <f>ROW()</f>
        <v>1946</v>
      </c>
      <c r="B1946" s="184">
        <f t="shared" si="228"/>
        <v>1896</v>
      </c>
      <c r="C1946" s="1" t="s">
        <v>1943</v>
      </c>
      <c r="D1946" s="1" t="s">
        <v>3164</v>
      </c>
      <c r="E1946" s="17" t="s">
        <v>3166</v>
      </c>
      <c r="F1946" s="17" t="s">
        <v>3166</v>
      </c>
      <c r="G1946" s="186">
        <v>0</v>
      </c>
      <c r="H1946" s="186">
        <v>0</v>
      </c>
      <c r="I1946" s="16" t="s">
        <v>1</v>
      </c>
      <c r="J1946" s="16" t="s">
        <v>1705</v>
      </c>
      <c r="K1946" s="134" t="s">
        <v>3728</v>
      </c>
      <c r="L1946" s="1"/>
      <c r="M1946" s="21" t="s">
        <v>3162</v>
      </c>
      <c r="N1946" s="21" t="s">
        <v>1172</v>
      </c>
      <c r="O1946"/>
      <c r="P1946" t="str">
        <f t="shared" si="229"/>
        <v/>
      </c>
      <c r="Q1946"/>
      <c r="R1946"/>
      <c r="S1946" s="151">
        <f t="shared" si="230"/>
        <v>302</v>
      </c>
      <c r="T1946" s="3" t="s">
        <v>3773</v>
      </c>
      <c r="U1946" s="114"/>
      <c r="V1946" s="114"/>
      <c r="W1946" s="155" t="str">
        <f t="shared" si="231"/>
        <v/>
      </c>
      <c r="X1946" s="105" t="str">
        <f t="shared" si="232"/>
        <v/>
      </c>
      <c r="Y1946" s="2">
        <f t="shared" si="233"/>
        <v>1896</v>
      </c>
      <c r="Z1946" t="str">
        <f t="shared" si="234"/>
        <v>ITM_USER_CC</v>
      </c>
    </row>
    <row r="1947" spans="1:26">
      <c r="A1947" s="3">
        <f>ROW()</f>
        <v>1947</v>
      </c>
      <c r="B1947" s="184">
        <f t="shared" si="228"/>
        <v>1897</v>
      </c>
      <c r="C1947" s="1" t="s">
        <v>1943</v>
      </c>
      <c r="D1947" t="s">
        <v>3165</v>
      </c>
      <c r="E1947" s="17" t="s">
        <v>3167</v>
      </c>
      <c r="F1947" s="17" t="s">
        <v>3167</v>
      </c>
      <c r="G1947" s="58">
        <v>0</v>
      </c>
      <c r="H1947" s="58">
        <v>0</v>
      </c>
      <c r="I1947" s="16" t="s">
        <v>1</v>
      </c>
      <c r="J1947" s="16" t="s">
        <v>1705</v>
      </c>
      <c r="K1947" s="134" t="s">
        <v>3728</v>
      </c>
      <c r="L1947" s="1"/>
      <c r="M1947" s="21" t="s">
        <v>3163</v>
      </c>
      <c r="N1947" s="21" t="s">
        <v>1172</v>
      </c>
      <c r="O1947"/>
      <c r="P1947" t="str">
        <f t="shared" si="229"/>
        <v/>
      </c>
      <c r="Q1947"/>
      <c r="R1947"/>
      <c r="S1947" s="151">
        <f t="shared" si="230"/>
        <v>302</v>
      </c>
      <c r="T1947" s="3" t="s">
        <v>3773</v>
      </c>
      <c r="U1947" s="114"/>
      <c r="V1947" s="114"/>
      <c r="W1947" s="155" t="str">
        <f t="shared" si="231"/>
        <v/>
      </c>
      <c r="X1947" s="105" t="str">
        <f t="shared" si="232"/>
        <v/>
      </c>
      <c r="Y1947" s="2">
        <f t="shared" si="233"/>
        <v>1897</v>
      </c>
      <c r="Z1947" t="str">
        <f t="shared" si="234"/>
        <v>ITM_USER_MYM</v>
      </c>
    </row>
    <row r="1948" spans="1:26">
      <c r="A1948" s="3">
        <f>ROW()</f>
        <v>1948</v>
      </c>
      <c r="B1948" s="184">
        <f t="shared" si="228"/>
        <v>1898</v>
      </c>
      <c r="C1948" s="1" t="s">
        <v>1943</v>
      </c>
      <c r="D1948" s="1" t="s">
        <v>3171</v>
      </c>
      <c r="E1948" s="17" t="s">
        <v>3173</v>
      </c>
      <c r="F1948" s="17" t="s">
        <v>3173</v>
      </c>
      <c r="G1948" s="58">
        <v>0</v>
      </c>
      <c r="H1948" s="58">
        <v>0</v>
      </c>
      <c r="I1948" s="16" t="s">
        <v>1</v>
      </c>
      <c r="J1948" s="16" t="s">
        <v>1705</v>
      </c>
      <c r="K1948" s="134" t="s">
        <v>3728</v>
      </c>
      <c r="M1948" s="20" t="s">
        <v>3169</v>
      </c>
      <c r="N1948" s="21" t="s">
        <v>1172</v>
      </c>
      <c r="O1948"/>
      <c r="P1948" t="str">
        <f t="shared" si="229"/>
        <v/>
      </c>
      <c r="Q1948"/>
      <c r="R1948"/>
      <c r="S1948" s="151">
        <f t="shared" si="230"/>
        <v>302</v>
      </c>
      <c r="T1948" s="3" t="s">
        <v>3773</v>
      </c>
      <c r="U1948" s="114"/>
      <c r="V1948" s="114"/>
      <c r="W1948" s="155" t="str">
        <f t="shared" si="231"/>
        <v/>
      </c>
      <c r="X1948" s="105" t="str">
        <f t="shared" si="232"/>
        <v/>
      </c>
      <c r="Y1948" s="2">
        <f t="shared" si="233"/>
        <v>1898</v>
      </c>
      <c r="Z1948" t="str">
        <f t="shared" si="234"/>
        <v>ITM_USER_PRGM</v>
      </c>
    </row>
    <row r="1949" spans="1:26">
      <c r="A1949" s="3">
        <f>ROW()</f>
        <v>1949</v>
      </c>
      <c r="B1949" s="184">
        <f t="shared" si="228"/>
        <v>1899</v>
      </c>
      <c r="C1949" s="1" t="s">
        <v>1943</v>
      </c>
      <c r="D1949" t="s">
        <v>3172</v>
      </c>
      <c r="E1949" s="17" t="s">
        <v>3174</v>
      </c>
      <c r="F1949" s="17" t="s">
        <v>3174</v>
      </c>
      <c r="G1949" s="58">
        <v>0</v>
      </c>
      <c r="H1949" s="58">
        <v>0</v>
      </c>
      <c r="I1949" s="16" t="s">
        <v>1</v>
      </c>
      <c r="J1949" s="16" t="s">
        <v>1705</v>
      </c>
      <c r="K1949" s="134" t="s">
        <v>3728</v>
      </c>
      <c r="M1949" s="20" t="s">
        <v>3170</v>
      </c>
      <c r="N1949" s="21" t="s">
        <v>1172</v>
      </c>
      <c r="O1949"/>
      <c r="P1949" t="str">
        <f t="shared" si="229"/>
        <v/>
      </c>
      <c r="Q1949"/>
      <c r="R1949"/>
      <c r="S1949" s="151">
        <f t="shared" si="230"/>
        <v>302</v>
      </c>
      <c r="T1949" s="3" t="s">
        <v>3773</v>
      </c>
      <c r="U1949" s="114"/>
      <c r="V1949" s="114"/>
      <c r="W1949" s="155" t="str">
        <f t="shared" si="231"/>
        <v/>
      </c>
      <c r="X1949" s="105" t="str">
        <f t="shared" si="232"/>
        <v/>
      </c>
      <c r="Y1949" s="2">
        <f t="shared" si="233"/>
        <v>1899</v>
      </c>
      <c r="Z1949" t="str">
        <f t="shared" si="234"/>
        <v>ITM_USER_USER</v>
      </c>
    </row>
    <row r="1950" spans="1:26">
      <c r="A1950" s="3">
        <f>ROW()</f>
        <v>1950</v>
      </c>
      <c r="B1950" s="184">
        <f t="shared" si="228"/>
        <v>1900</v>
      </c>
      <c r="C1950" s="1" t="s">
        <v>1943</v>
      </c>
      <c r="D1950" t="s">
        <v>3175</v>
      </c>
      <c r="E1950" s="17" t="s">
        <v>3184</v>
      </c>
      <c r="F1950" s="17" t="s">
        <v>3184</v>
      </c>
      <c r="G1950" s="58">
        <v>0</v>
      </c>
      <c r="H1950" s="58">
        <v>0</v>
      </c>
      <c r="I1950" s="16" t="s">
        <v>1</v>
      </c>
      <c r="J1950" s="16" t="s">
        <v>1705</v>
      </c>
      <c r="K1950" s="134" t="s">
        <v>3728</v>
      </c>
      <c r="M1950" s="20" t="s">
        <v>3176</v>
      </c>
      <c r="N1950" s="21" t="s">
        <v>1172</v>
      </c>
      <c r="O1950"/>
      <c r="P1950" t="str">
        <f t="shared" si="229"/>
        <v/>
      </c>
      <c r="Q1950"/>
      <c r="R1950"/>
      <c r="S1950" s="151">
        <f t="shared" si="230"/>
        <v>302</v>
      </c>
      <c r="T1950" s="3" t="s">
        <v>3773</v>
      </c>
      <c r="U1950" s="114"/>
      <c r="V1950" s="114"/>
      <c r="W1950" s="155" t="str">
        <f t="shared" si="231"/>
        <v/>
      </c>
      <c r="X1950" s="105" t="str">
        <f t="shared" si="232"/>
        <v/>
      </c>
      <c r="Y1950" s="2">
        <f t="shared" si="233"/>
        <v>1900</v>
      </c>
      <c r="Z1950" t="str">
        <f t="shared" si="234"/>
        <v>ITM_USER_SIGMAPLUS</v>
      </c>
    </row>
    <row r="1951" spans="1:26">
      <c r="A1951" s="3">
        <f>ROW()</f>
        <v>1951</v>
      </c>
      <c r="B1951" s="184">
        <f t="shared" si="228"/>
        <v>1901</v>
      </c>
      <c r="C1951" s="1" t="s">
        <v>1943</v>
      </c>
      <c r="D1951" s="96" t="s">
        <v>3489</v>
      </c>
      <c r="E1951" s="18" t="s">
        <v>3487</v>
      </c>
      <c r="F1951" s="18" t="s">
        <v>3487</v>
      </c>
      <c r="G1951" s="62">
        <v>0</v>
      </c>
      <c r="H1951" s="62">
        <v>0</v>
      </c>
      <c r="I1951" s="40" t="s">
        <v>1</v>
      </c>
      <c r="J1951" s="16" t="s">
        <v>1705</v>
      </c>
      <c r="K1951" s="134" t="s">
        <v>3728</v>
      </c>
      <c r="L1951" s="1" t="s">
        <v>3476</v>
      </c>
      <c r="M1951" s="21" t="s">
        <v>3479</v>
      </c>
      <c r="N1951" s="21" t="s">
        <v>3478</v>
      </c>
      <c r="O1951"/>
      <c r="P1951" t="str">
        <f t="shared" si="229"/>
        <v/>
      </c>
      <c r="Q1951"/>
      <c r="R1951"/>
      <c r="S1951" s="151">
        <f t="shared" si="230"/>
        <v>302</v>
      </c>
      <c r="T1951" s="3" t="s">
        <v>3773</v>
      </c>
      <c r="U1951" s="114"/>
      <c r="V1951" s="114"/>
      <c r="W1951" s="155" t="str">
        <f t="shared" si="231"/>
        <v/>
      </c>
      <c r="X1951" s="105" t="str">
        <f t="shared" si="232"/>
        <v/>
      </c>
      <c r="Y1951" s="2">
        <f t="shared" si="233"/>
        <v>1901</v>
      </c>
      <c r="Z1951" t="str">
        <f t="shared" si="234"/>
        <v>ITM_USER_V43MIN</v>
      </c>
    </row>
    <row r="1952" spans="1:26">
      <c r="A1952" s="3">
        <f>ROW()</f>
        <v>1952</v>
      </c>
      <c r="B1952" s="184">
        <f t="shared" si="228"/>
        <v>1902</v>
      </c>
      <c r="C1952" s="1" t="s">
        <v>1943</v>
      </c>
      <c r="D1952" s="163" t="s">
        <v>3480</v>
      </c>
      <c r="E1952" s="18" t="s">
        <v>3486</v>
      </c>
      <c r="F1952" s="18" t="s">
        <v>3486</v>
      </c>
      <c r="G1952" s="62">
        <v>0</v>
      </c>
      <c r="H1952" s="62">
        <v>0</v>
      </c>
      <c r="I1952" s="40" t="s">
        <v>1</v>
      </c>
      <c r="J1952" s="16" t="s">
        <v>1705</v>
      </c>
      <c r="K1952" s="134" t="s">
        <v>3728</v>
      </c>
      <c r="L1952" s="1" t="s">
        <v>3476</v>
      </c>
      <c r="M1952" s="21" t="s">
        <v>3481</v>
      </c>
      <c r="N1952" s="21" t="s">
        <v>3478</v>
      </c>
      <c r="O1952"/>
      <c r="P1952" t="str">
        <f t="shared" si="229"/>
        <v/>
      </c>
      <c r="Q1952"/>
      <c r="R1952"/>
      <c r="S1952" s="151">
        <f t="shared" si="230"/>
        <v>302</v>
      </c>
      <c r="T1952" s="3" t="s">
        <v>3773</v>
      </c>
      <c r="U1952" s="114"/>
      <c r="V1952" s="114"/>
      <c r="W1952" s="155" t="str">
        <f t="shared" si="231"/>
        <v/>
      </c>
      <c r="X1952" s="105" t="str">
        <f t="shared" si="232"/>
        <v/>
      </c>
      <c r="Y1952" s="2">
        <f t="shared" si="233"/>
        <v>1902</v>
      </c>
      <c r="Z1952" t="str">
        <f t="shared" si="234"/>
        <v>ITM_USER_SHIFTS2</v>
      </c>
    </row>
    <row r="1953" spans="1:26">
      <c r="A1953" s="3">
        <f>ROW()</f>
        <v>1953</v>
      </c>
      <c r="B1953" s="184">
        <f t="shared" si="228"/>
        <v>1903</v>
      </c>
      <c r="C1953" s="1" t="s">
        <v>1943</v>
      </c>
      <c r="D1953" s="1" t="s">
        <v>3484</v>
      </c>
      <c r="E1953" s="17" t="s">
        <v>3485</v>
      </c>
      <c r="F1953" s="17" t="s">
        <v>3485</v>
      </c>
      <c r="G1953" s="58">
        <v>0</v>
      </c>
      <c r="H1953" s="58">
        <v>0</v>
      </c>
      <c r="I1953" s="16" t="s">
        <v>1</v>
      </c>
      <c r="J1953" s="16" t="s">
        <v>1705</v>
      </c>
      <c r="K1953" s="134" t="s">
        <v>3728</v>
      </c>
      <c r="M1953" s="20" t="s">
        <v>3483</v>
      </c>
      <c r="N1953" s="21" t="s">
        <v>1172</v>
      </c>
      <c r="O1953"/>
      <c r="P1953" t="str">
        <f t="shared" si="229"/>
        <v/>
      </c>
      <c r="Q1953"/>
      <c r="R1953"/>
      <c r="S1953" s="151">
        <f t="shared" si="230"/>
        <v>302</v>
      </c>
      <c r="T1953" s="3" t="s">
        <v>3773</v>
      </c>
      <c r="U1953" s="114"/>
      <c r="V1953" s="114"/>
      <c r="W1953" s="155" t="str">
        <f t="shared" si="231"/>
        <v/>
      </c>
      <c r="X1953" s="105" t="str">
        <f t="shared" si="232"/>
        <v/>
      </c>
      <c r="Y1953" s="2">
        <f t="shared" si="233"/>
        <v>1903</v>
      </c>
      <c r="Z1953" t="str">
        <f t="shared" si="234"/>
        <v>ITM_USER_HOME</v>
      </c>
    </row>
    <row r="1954" spans="1:26">
      <c r="A1954" s="3">
        <f>ROW()</f>
        <v>1954</v>
      </c>
      <c r="B1954" s="184">
        <f t="shared" si="228"/>
        <v>1904</v>
      </c>
      <c r="C1954" s="1" t="s">
        <v>1943</v>
      </c>
      <c r="D1954" s="96" t="s">
        <v>3492</v>
      </c>
      <c r="E1954" s="18" t="s">
        <v>3493</v>
      </c>
      <c r="F1954" s="18" t="s">
        <v>3493</v>
      </c>
      <c r="G1954" s="62">
        <v>0</v>
      </c>
      <c r="H1954" s="62">
        <v>0</v>
      </c>
      <c r="I1954" s="40" t="s">
        <v>1</v>
      </c>
      <c r="J1954" s="16" t="s">
        <v>1705</v>
      </c>
      <c r="K1954" s="134" t="s">
        <v>3728</v>
      </c>
      <c r="L1954" s="1" t="s">
        <v>3476</v>
      </c>
      <c r="M1954" s="21" t="s">
        <v>3494</v>
      </c>
      <c r="N1954" s="21" t="s">
        <v>3478</v>
      </c>
      <c r="O1954"/>
      <c r="P1954" t="str">
        <f t="shared" si="229"/>
        <v/>
      </c>
      <c r="Q1954"/>
      <c r="R1954"/>
      <c r="S1954" s="151">
        <f t="shared" si="230"/>
        <v>302</v>
      </c>
      <c r="T1954" s="3" t="s">
        <v>3773</v>
      </c>
      <c r="U1954" s="114"/>
      <c r="V1954" s="114"/>
      <c r="W1954" s="155" t="str">
        <f t="shared" si="231"/>
        <v/>
      </c>
      <c r="X1954" s="105" t="str">
        <f t="shared" si="232"/>
        <v/>
      </c>
      <c r="Y1954" s="2">
        <f t="shared" si="233"/>
        <v>1904</v>
      </c>
      <c r="Z1954" t="str">
        <f t="shared" si="234"/>
        <v>ITM_USER_WP43S</v>
      </c>
    </row>
    <row r="1955" spans="1:26">
      <c r="A1955" s="3">
        <f>ROW()</f>
        <v>1955</v>
      </c>
      <c r="B1955" s="184">
        <f t="shared" si="228"/>
        <v>1905</v>
      </c>
      <c r="C1955" s="1" t="s">
        <v>1943</v>
      </c>
      <c r="D1955" s="152" t="s">
        <v>3541</v>
      </c>
      <c r="E1955" s="18" t="s">
        <v>3542</v>
      </c>
      <c r="F1955" s="18" t="s">
        <v>3542</v>
      </c>
      <c r="G1955" s="62">
        <v>0</v>
      </c>
      <c r="H1955" s="62">
        <v>0</v>
      </c>
      <c r="I1955" s="40" t="s">
        <v>1</v>
      </c>
      <c r="J1955" s="16" t="s">
        <v>1705</v>
      </c>
      <c r="K1955" s="134" t="s">
        <v>3728</v>
      </c>
      <c r="L1955" s="1" t="s">
        <v>3476</v>
      </c>
      <c r="M1955" s="21" t="s">
        <v>3543</v>
      </c>
      <c r="N1955" s="21" t="s">
        <v>3478</v>
      </c>
      <c r="O1955"/>
      <c r="P1955" t="str">
        <f t="shared" si="229"/>
        <v/>
      </c>
      <c r="Q1955"/>
      <c r="R1955"/>
      <c r="S1955" s="151">
        <f t="shared" si="230"/>
        <v>302</v>
      </c>
      <c r="T1955" s="3" t="s">
        <v>3773</v>
      </c>
      <c r="U1955" s="114"/>
      <c r="V1955" s="114"/>
      <c r="W1955" s="155" t="str">
        <f t="shared" si="231"/>
        <v/>
      </c>
      <c r="X1955" s="105" t="str">
        <f t="shared" si="232"/>
        <v/>
      </c>
      <c r="Y1955" s="2">
        <f t="shared" si="233"/>
        <v>1905</v>
      </c>
      <c r="Z1955" t="str">
        <f t="shared" si="234"/>
        <v>ITM_USER_DM42</v>
      </c>
    </row>
    <row r="1956" spans="1:26">
      <c r="A1956" s="3">
        <f>ROW()</f>
        <v>1956</v>
      </c>
      <c r="B1956" s="184">
        <f t="shared" si="228"/>
        <v>1906</v>
      </c>
      <c r="C1956" s="1" t="s">
        <v>1943</v>
      </c>
      <c r="D1956" s="96" t="s">
        <v>3623</v>
      </c>
      <c r="E1956" s="121" t="s">
        <v>3624</v>
      </c>
      <c r="F1956" s="121" t="s">
        <v>3624</v>
      </c>
      <c r="G1956" s="122">
        <v>0</v>
      </c>
      <c r="H1956" s="122">
        <v>0</v>
      </c>
      <c r="I1956" s="40" t="s">
        <v>1</v>
      </c>
      <c r="J1956" s="16" t="s">
        <v>1705</v>
      </c>
      <c r="K1956" s="134" t="s">
        <v>3728</v>
      </c>
      <c r="L1956" s="153" t="s">
        <v>3625</v>
      </c>
      <c r="M1956" s="21" t="s">
        <v>3626</v>
      </c>
      <c r="N1956" s="21"/>
      <c r="O1956" s="151"/>
      <c r="P1956" t="str">
        <f t="shared" si="229"/>
        <v/>
      </c>
      <c r="Q1956" s="151"/>
      <c r="R1956" s="151"/>
      <c r="S1956" s="151">
        <f t="shared" si="230"/>
        <v>302</v>
      </c>
      <c r="T1956" s="3" t="s">
        <v>3773</v>
      </c>
      <c r="U1956" s="114"/>
      <c r="V1956" s="114"/>
      <c r="W1956" s="155" t="str">
        <f t="shared" si="231"/>
        <v/>
      </c>
      <c r="X1956" s="105" t="str">
        <f t="shared" si="232"/>
        <v/>
      </c>
      <c r="Y1956" s="2">
        <f t="shared" si="233"/>
        <v>1906</v>
      </c>
      <c r="Z1956" t="str">
        <f t="shared" si="234"/>
        <v>ITM_USER_C43</v>
      </c>
    </row>
    <row r="1957" spans="1:26">
      <c r="A1957" s="3">
        <f>ROW()</f>
        <v>1957</v>
      </c>
      <c r="B1957" s="184">
        <f t="shared" si="228"/>
        <v>1907</v>
      </c>
      <c r="C1957" s="1" t="s">
        <v>1946</v>
      </c>
      <c r="D1957" s="1" t="s">
        <v>7</v>
      </c>
      <c r="E1957" s="17" t="s">
        <v>1708</v>
      </c>
      <c r="F1957" s="16" t="s">
        <v>1708</v>
      </c>
      <c r="G1957" s="56">
        <v>0</v>
      </c>
      <c r="H1957" s="56">
        <v>0</v>
      </c>
      <c r="I1957" s="16" t="s">
        <v>1</v>
      </c>
      <c r="J1957" s="17" t="s">
        <v>1705</v>
      </c>
      <c r="K1957" s="134" t="s">
        <v>3728</v>
      </c>
      <c r="L1957" s="1" t="s">
        <v>1194</v>
      </c>
      <c r="M1957" s="21" t="s">
        <v>2914</v>
      </c>
      <c r="N1957" s="21" t="s">
        <v>1194</v>
      </c>
      <c r="O1957"/>
      <c r="P1957" t="str">
        <f t="shared" si="229"/>
        <v/>
      </c>
      <c r="Q1957"/>
      <c r="R1957"/>
      <c r="S1957" s="151">
        <f t="shared" si="230"/>
        <v>302</v>
      </c>
      <c r="T1957" s="3" t="s">
        <v>3777</v>
      </c>
      <c r="U1957" s="114"/>
      <c r="V1957" s="114"/>
      <c r="W1957" s="155" t="str">
        <f t="shared" si="231"/>
        <v/>
      </c>
      <c r="X1957" s="105" t="str">
        <f t="shared" si="232"/>
        <v/>
      </c>
      <c r="Y1957" s="2">
        <f t="shared" si="233"/>
        <v>1907</v>
      </c>
      <c r="Z1957" t="str">
        <f t="shared" si="234"/>
        <v>ITM_GET_NORM_E</v>
      </c>
    </row>
    <row r="1958" spans="1:26">
      <c r="A1958" s="3">
        <f>ROW()</f>
        <v>1958</v>
      </c>
      <c r="B1958" s="184">
        <f t="shared" si="228"/>
        <v>1908</v>
      </c>
      <c r="C1958" s="1" t="s">
        <v>1733</v>
      </c>
      <c r="D1958" s="1" t="s">
        <v>7</v>
      </c>
      <c r="E1958" s="16" t="s">
        <v>1703</v>
      </c>
      <c r="F1958" s="16" t="s">
        <v>1703</v>
      </c>
      <c r="G1958" s="56">
        <v>0</v>
      </c>
      <c r="H1958" s="56">
        <v>0</v>
      </c>
      <c r="I1958" s="16" t="s">
        <v>18</v>
      </c>
      <c r="J1958" s="16" t="s">
        <v>1705</v>
      </c>
      <c r="K1958" s="134" t="s">
        <v>3728</v>
      </c>
      <c r="L1958" s="10" t="s">
        <v>1208</v>
      </c>
      <c r="M1958" s="21" t="s">
        <v>2925</v>
      </c>
      <c r="N1958" s="21" t="s">
        <v>1208</v>
      </c>
      <c r="O1958"/>
      <c r="P1958" t="str">
        <f t="shared" si="229"/>
        <v/>
      </c>
      <c r="Q1958"/>
      <c r="R1958"/>
      <c r="S1958" s="151">
        <f t="shared" si="230"/>
        <v>302</v>
      </c>
      <c r="T1958" s="3" t="s">
        <v>3724</v>
      </c>
      <c r="U1958" s="114"/>
      <c r="V1958" s="114"/>
      <c r="W1958" s="155" t="str">
        <f t="shared" si="231"/>
        <v/>
      </c>
      <c r="X1958" s="105" t="str">
        <f t="shared" si="232"/>
        <v/>
      </c>
      <c r="Y1958" s="2">
        <f t="shared" si="233"/>
        <v>1908</v>
      </c>
      <c r="Z1958" t="str">
        <f t="shared" si="234"/>
        <v>MNU_GRAPH</v>
      </c>
    </row>
    <row r="1959" spans="1:26">
      <c r="A1959" s="3">
        <f>ROW()</f>
        <v>1959</v>
      </c>
      <c r="B1959" s="184">
        <f t="shared" si="228"/>
        <v>1909</v>
      </c>
      <c r="C1959" s="1" t="s">
        <v>1733</v>
      </c>
      <c r="D1959" s="1" t="s">
        <v>7</v>
      </c>
      <c r="E1959" s="17" t="s">
        <v>150</v>
      </c>
      <c r="F1959" s="16" t="s">
        <v>3545</v>
      </c>
      <c r="G1959" s="56">
        <v>0</v>
      </c>
      <c r="H1959" s="56">
        <v>0</v>
      </c>
      <c r="I1959" s="16" t="s">
        <v>18</v>
      </c>
      <c r="J1959" s="16" t="s">
        <v>1705</v>
      </c>
      <c r="K1959" s="134" t="s">
        <v>3728</v>
      </c>
      <c r="L1959" s="1"/>
      <c r="M1959" s="21" t="s">
        <v>2913</v>
      </c>
      <c r="N1959" s="21" t="s">
        <v>1194</v>
      </c>
      <c r="O1959"/>
      <c r="P1959" t="str">
        <f t="shared" si="229"/>
        <v>NOT EQUAL</v>
      </c>
      <c r="Q1959"/>
      <c r="R1959"/>
      <c r="S1959" s="151">
        <f t="shared" si="230"/>
        <v>302</v>
      </c>
      <c r="T1959" s="3" t="s">
        <v>3724</v>
      </c>
      <c r="U1959" s="114"/>
      <c r="V1959" s="114"/>
      <c r="W1959" s="155" t="str">
        <f t="shared" si="231"/>
        <v/>
      </c>
      <c r="X1959" s="105" t="str">
        <f t="shared" si="232"/>
        <v/>
      </c>
      <c r="Y1959" s="2">
        <f t="shared" si="233"/>
        <v>1909</v>
      </c>
      <c r="Z1959" t="str">
        <f t="shared" si="234"/>
        <v>MNU_ASN_N</v>
      </c>
    </row>
    <row r="1960" spans="1:26">
      <c r="A1960" s="3">
        <f>ROW()</f>
        <v>1960</v>
      </c>
      <c r="B1960" s="184">
        <f t="shared" si="228"/>
        <v>1910</v>
      </c>
      <c r="C1960" s="1" t="s">
        <v>1733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1705</v>
      </c>
      <c r="K1960" s="134" t="s">
        <v>3728</v>
      </c>
      <c r="L1960" s="1" t="s">
        <v>1130</v>
      </c>
      <c r="M1960" s="21" t="s">
        <v>2857</v>
      </c>
      <c r="N1960" s="21" t="s">
        <v>1130</v>
      </c>
      <c r="O1960"/>
      <c r="P1960" t="str">
        <f t="shared" si="229"/>
        <v/>
      </c>
      <c r="Q1960"/>
      <c r="R1960"/>
      <c r="S1960" s="151">
        <f t="shared" si="230"/>
        <v>302</v>
      </c>
      <c r="T1960" s="3" t="s">
        <v>3724</v>
      </c>
      <c r="U1960" s="114"/>
      <c r="V1960" s="114"/>
      <c r="W1960" s="155" t="str">
        <f t="shared" si="231"/>
        <v/>
      </c>
      <c r="X1960" s="105" t="str">
        <f t="shared" si="232"/>
        <v/>
      </c>
      <c r="Y1960" s="2">
        <f t="shared" si="233"/>
        <v>1910</v>
      </c>
      <c r="Z1960" t="str">
        <f t="shared" si="234"/>
        <v>MNU_HOME</v>
      </c>
    </row>
    <row r="1961" spans="1:26">
      <c r="A1961" s="3">
        <f>ROW()</f>
        <v>1961</v>
      </c>
      <c r="B1961" s="184">
        <f t="shared" si="228"/>
        <v>1911</v>
      </c>
      <c r="C1961" s="1" t="s">
        <v>1733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1705</v>
      </c>
      <c r="K1961" s="134" t="s">
        <v>3728</v>
      </c>
      <c r="L1961" s="1" t="s">
        <v>1133</v>
      </c>
      <c r="M1961" s="21" t="s">
        <v>2859</v>
      </c>
      <c r="N1961" s="21" t="s">
        <v>1133</v>
      </c>
      <c r="O1961"/>
      <c r="P1961" t="str">
        <f t="shared" si="229"/>
        <v/>
      </c>
      <c r="Q1961"/>
      <c r="R1961"/>
      <c r="S1961" s="151">
        <f t="shared" si="230"/>
        <v>302</v>
      </c>
      <c r="T1961" s="3" t="s">
        <v>3724</v>
      </c>
      <c r="U1961" s="114"/>
      <c r="V1961" s="114"/>
      <c r="W1961" s="155" t="str">
        <f t="shared" si="231"/>
        <v/>
      </c>
      <c r="X1961" s="105" t="str">
        <f t="shared" si="232"/>
        <v/>
      </c>
      <c r="Y1961" s="2">
        <f t="shared" si="233"/>
        <v>1911</v>
      </c>
      <c r="Z1961" t="str">
        <f t="shared" si="234"/>
        <v>MNU_ALPHA</v>
      </c>
    </row>
    <row r="1962" spans="1:26">
      <c r="A1962" s="3">
        <f>ROW()</f>
        <v>1962</v>
      </c>
      <c r="B1962" s="184">
        <f t="shared" si="228"/>
        <v>1912</v>
      </c>
      <c r="C1962" s="1" t="s">
        <v>1733</v>
      </c>
      <c r="D1962" s="1" t="s">
        <v>7</v>
      </c>
      <c r="E1962" s="16" t="s">
        <v>3242</v>
      </c>
      <c r="F1962" s="16" t="s">
        <v>3242</v>
      </c>
      <c r="G1962" s="56">
        <v>0</v>
      </c>
      <c r="H1962" s="56">
        <v>0</v>
      </c>
      <c r="I1962" s="16" t="s">
        <v>18</v>
      </c>
      <c r="J1962" s="16" t="s">
        <v>1705</v>
      </c>
      <c r="K1962" s="134" t="s">
        <v>3728</v>
      </c>
      <c r="L1962" s="1" t="s">
        <v>1134</v>
      </c>
      <c r="M1962" s="21" t="s">
        <v>2860</v>
      </c>
      <c r="N1962" s="21" t="s">
        <v>1134</v>
      </c>
      <c r="O1962"/>
      <c r="P1962" t="str">
        <f t="shared" si="229"/>
        <v/>
      </c>
      <c r="Q1962"/>
      <c r="R1962"/>
      <c r="S1962" s="151">
        <f t="shared" si="230"/>
        <v>302</v>
      </c>
      <c r="T1962" s="3" t="s">
        <v>3724</v>
      </c>
      <c r="U1962" s="114"/>
      <c r="V1962" s="114"/>
      <c r="W1962" s="155" t="str">
        <f t="shared" si="231"/>
        <v/>
      </c>
      <c r="X1962" s="105" t="str">
        <f t="shared" si="232"/>
        <v/>
      </c>
      <c r="Y1962" s="2">
        <f t="shared" si="233"/>
        <v>1912</v>
      </c>
      <c r="Z1962" t="str">
        <f t="shared" si="234"/>
        <v>MNU_BASE</v>
      </c>
    </row>
    <row r="1963" spans="1:26">
      <c r="A1963" s="3">
        <f>ROW()</f>
        <v>1963</v>
      </c>
      <c r="B1963" s="184">
        <f t="shared" si="228"/>
        <v>1913</v>
      </c>
      <c r="C1963" s="1" t="s">
        <v>1733</v>
      </c>
      <c r="D1963" s="1" t="s">
        <v>7</v>
      </c>
      <c r="E1963" s="89" t="s">
        <v>3657</v>
      </c>
      <c r="F1963" s="89" t="s">
        <v>3657</v>
      </c>
      <c r="G1963" s="62">
        <v>0</v>
      </c>
      <c r="H1963" s="62">
        <v>0</v>
      </c>
      <c r="I1963" s="90" t="s">
        <v>18</v>
      </c>
      <c r="J1963" s="16" t="s">
        <v>1705</v>
      </c>
      <c r="K1963" s="134" t="s">
        <v>3728</v>
      </c>
      <c r="M1963" s="91" t="s">
        <v>3453</v>
      </c>
      <c r="N1963" s="91" t="s">
        <v>3454</v>
      </c>
      <c r="O1963"/>
      <c r="P1963" t="str">
        <f t="shared" si="229"/>
        <v/>
      </c>
      <c r="Q1963"/>
      <c r="R1963"/>
      <c r="S1963" s="151">
        <f t="shared" si="230"/>
        <v>302</v>
      </c>
      <c r="T1963" s="3" t="s">
        <v>3724</v>
      </c>
      <c r="U1963" s="114"/>
      <c r="V1963" s="114"/>
      <c r="W1963" s="155" t="str">
        <f t="shared" si="231"/>
        <v/>
      </c>
      <c r="X1963" s="105" t="str">
        <f t="shared" si="232"/>
        <v/>
      </c>
      <c r="Y1963" s="2">
        <f t="shared" si="233"/>
        <v>1913</v>
      </c>
      <c r="Z1963" t="str">
        <f t="shared" si="234"/>
        <v>MNU_XEQ</v>
      </c>
    </row>
    <row r="1964" spans="1:26">
      <c r="A1964" s="3">
        <f>ROW()</f>
        <v>1964</v>
      </c>
      <c r="B1964" s="184">
        <f t="shared" si="228"/>
        <v>1914</v>
      </c>
      <c r="C1964" s="1" t="s">
        <v>1733</v>
      </c>
      <c r="D1964" s="1" t="s">
        <v>7</v>
      </c>
      <c r="E1964" s="16" t="s">
        <v>1693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1705</v>
      </c>
      <c r="K1964" s="134" t="s">
        <v>3729</v>
      </c>
      <c r="L1964" s="1" t="s">
        <v>1159</v>
      </c>
      <c r="M1964" s="21" t="s">
        <v>2883</v>
      </c>
      <c r="N1964" s="21" t="s">
        <v>1159</v>
      </c>
      <c r="O1964"/>
      <c r="P1964" t="str">
        <f t="shared" si="229"/>
        <v>NOT EQUAL</v>
      </c>
      <c r="Q1964"/>
      <c r="R1964"/>
      <c r="S1964" s="151">
        <f t="shared" si="230"/>
        <v>302</v>
      </c>
      <c r="T1964" s="3" t="s">
        <v>3724</v>
      </c>
      <c r="U1964" s="114"/>
      <c r="V1964" s="114"/>
      <c r="W1964" s="155" t="str">
        <f t="shared" si="231"/>
        <v/>
      </c>
      <c r="X1964" s="105" t="str">
        <f t="shared" si="232"/>
        <v/>
      </c>
      <c r="Y1964" s="2">
        <f t="shared" si="233"/>
        <v>1914</v>
      </c>
      <c r="Z1964" t="str">
        <f t="shared" si="234"/>
        <v>MNU_EE</v>
      </c>
    </row>
    <row r="1965" spans="1:26">
      <c r="A1965" s="3">
        <f>ROW()</f>
        <v>1965</v>
      </c>
      <c r="B1965" s="184">
        <f t="shared" si="228"/>
        <v>1915</v>
      </c>
      <c r="C1965" s="34" t="s">
        <v>3634</v>
      </c>
      <c r="D1965" s="1" t="s">
        <v>4030</v>
      </c>
      <c r="E1965" s="19" t="s">
        <v>981</v>
      </c>
      <c r="F1965" s="19" t="s">
        <v>981</v>
      </c>
      <c r="G1965" s="63">
        <v>0</v>
      </c>
      <c r="H1965" s="63">
        <v>0</v>
      </c>
      <c r="I1965" s="40" t="s">
        <v>1</v>
      </c>
      <c r="J1965" s="16" t="s">
        <v>1705</v>
      </c>
      <c r="K1965" s="134" t="s">
        <v>3728</v>
      </c>
      <c r="L1965" s="1"/>
      <c r="M1965" s="21" t="s">
        <v>4030</v>
      </c>
      <c r="N1965" s="21"/>
      <c r="O1965"/>
      <c r="P1965" t="str">
        <f t="shared" si="229"/>
        <v/>
      </c>
      <c r="Q1965"/>
      <c r="R1965"/>
      <c r="S1965" s="151">
        <f t="shared" si="230"/>
        <v>302</v>
      </c>
      <c r="T1965" s="3" t="s">
        <v>3790</v>
      </c>
      <c r="U1965" s="114"/>
      <c r="V1965" s="114"/>
      <c r="W1965" s="155" t="str">
        <f t="shared" si="231"/>
        <v/>
      </c>
      <c r="X1965" s="105" t="str">
        <f t="shared" si="232"/>
        <v/>
      </c>
      <c r="Y1965" s="2">
        <f t="shared" si="233"/>
        <v>1915</v>
      </c>
      <c r="Z1965" t="str">
        <f t="shared" si="234"/>
        <v>ITM_T_UP_ARROW</v>
      </c>
    </row>
    <row r="1966" spans="1:26">
      <c r="A1966" s="3">
        <f>ROW()</f>
        <v>1966</v>
      </c>
      <c r="B1966" s="184">
        <f t="shared" si="228"/>
        <v>1916</v>
      </c>
      <c r="C1966" s="1" t="s">
        <v>1733</v>
      </c>
      <c r="D1966" s="1" t="s">
        <v>7</v>
      </c>
      <c r="E1966" s="17" t="s">
        <v>3161</v>
      </c>
      <c r="F1966" s="17" t="s">
        <v>3161</v>
      </c>
      <c r="G1966" s="58">
        <v>0</v>
      </c>
      <c r="H1966" s="58">
        <v>0</v>
      </c>
      <c r="I1966" s="16" t="s">
        <v>18</v>
      </c>
      <c r="J1966" s="16" t="s">
        <v>1705</v>
      </c>
      <c r="K1966" s="134" t="s">
        <v>3728</v>
      </c>
      <c r="L1966" s="1"/>
      <c r="M1966" s="21" t="s">
        <v>2897</v>
      </c>
      <c r="N1966" s="21" t="s">
        <v>1172</v>
      </c>
      <c r="O1966"/>
      <c r="P1966" t="str">
        <f t="shared" si="229"/>
        <v/>
      </c>
      <c r="Q1966"/>
      <c r="R1966"/>
      <c r="S1966" s="151">
        <f t="shared" si="230"/>
        <v>302</v>
      </c>
      <c r="T1966" s="3" t="s">
        <v>3724</v>
      </c>
      <c r="U1966" s="114"/>
      <c r="V1966" s="114"/>
      <c r="W1966" s="155" t="str">
        <f t="shared" si="231"/>
        <v/>
      </c>
      <c r="X1966" s="105" t="str">
        <f t="shared" si="232"/>
        <v/>
      </c>
      <c r="Y1966" s="2">
        <f t="shared" si="233"/>
        <v>1916</v>
      </c>
      <c r="Z1966" t="str">
        <f t="shared" si="234"/>
        <v>MNU_ASN</v>
      </c>
    </row>
    <row r="1967" spans="1:26">
      <c r="A1967" s="3">
        <f>ROW()</f>
        <v>1967</v>
      </c>
      <c r="B1967" s="184">
        <f t="shared" si="228"/>
        <v>1917</v>
      </c>
      <c r="C1967" s="34" t="s">
        <v>3634</v>
      </c>
      <c r="D1967" s="1" t="s">
        <v>4031</v>
      </c>
      <c r="E1967" s="19" t="s">
        <v>983</v>
      </c>
      <c r="F1967" s="19" t="s">
        <v>983</v>
      </c>
      <c r="G1967" s="63">
        <v>0</v>
      </c>
      <c r="H1967" s="63">
        <v>0</v>
      </c>
      <c r="I1967" s="40" t="s">
        <v>1</v>
      </c>
      <c r="J1967" s="16" t="s">
        <v>1705</v>
      </c>
      <c r="K1967" s="134" t="s">
        <v>3728</v>
      </c>
      <c r="L1967" s="1"/>
      <c r="M1967" s="21" t="s">
        <v>4031</v>
      </c>
      <c r="N1967" s="21"/>
      <c r="O1967"/>
      <c r="P1967" t="str">
        <f t="shared" si="229"/>
        <v/>
      </c>
      <c r="Q1967"/>
      <c r="R1967"/>
      <c r="S1967" s="151">
        <f t="shared" si="230"/>
        <v>302</v>
      </c>
      <c r="T1967" s="3" t="s">
        <v>3790</v>
      </c>
      <c r="U1967" s="114"/>
      <c r="V1967" s="114"/>
      <c r="W1967" s="155" t="str">
        <f t="shared" si="231"/>
        <v/>
      </c>
      <c r="X1967" s="105" t="str">
        <f t="shared" si="232"/>
        <v/>
      </c>
      <c r="Y1967" s="2">
        <f t="shared" si="233"/>
        <v>1917</v>
      </c>
      <c r="Z1967" t="str">
        <f t="shared" si="234"/>
        <v>ITM_T_DOWN_ARROW</v>
      </c>
    </row>
    <row r="1968" spans="1:26">
      <c r="A1968" s="3">
        <f>ROW()</f>
        <v>1968</v>
      </c>
      <c r="B1968" s="184">
        <f t="shared" si="228"/>
        <v>1918</v>
      </c>
      <c r="C1968" s="34" t="s">
        <v>3634</v>
      </c>
      <c r="D1968" s="1" t="s">
        <v>4028</v>
      </c>
      <c r="E1968" s="19" t="s">
        <v>1129</v>
      </c>
      <c r="F1968" s="19" t="s">
        <v>1129</v>
      </c>
      <c r="G1968" s="63">
        <v>0</v>
      </c>
      <c r="H1968" s="63">
        <v>0</v>
      </c>
      <c r="I1968" s="40" t="s">
        <v>1</v>
      </c>
      <c r="J1968" s="16" t="s">
        <v>1705</v>
      </c>
      <c r="K1968" s="134" t="s">
        <v>3728</v>
      </c>
      <c r="L1968" s="1"/>
      <c r="M1968" s="21" t="s">
        <v>4028</v>
      </c>
      <c r="N1968" s="21"/>
      <c r="O1968"/>
      <c r="P1968" t="str">
        <f t="shared" ref="P1968:P1969" si="235">IF(E1968=F1968,"","NOT EQUAL")</f>
        <v/>
      </c>
      <c r="Q1968"/>
      <c r="R1968"/>
      <c r="S1968" s="151">
        <f t="shared" ref="S1968:S1969" si="236">IF(X1968&lt;&gt;"",S1967+1,S1967)</f>
        <v>302</v>
      </c>
      <c r="T1968" s="3" t="s">
        <v>3790</v>
      </c>
      <c r="U1968" s="114"/>
      <c r="V1968" s="114"/>
      <c r="W1968" s="155" t="str">
        <f t="shared" ref="W1968:W1969" si="237">IF( OR(U1968="CNST", I1968="CAT_REGS"),(E1968),
IF(U1968="YES",UPPER(E1968),
IF(   AND(U1968&lt;&gt;"NO",I1968="CAT_FNCT",D1968&lt;&gt;"multiply", D1968&lt;&gt;"divide"),IF(J1968="SLS_ENABLED",   UPPER(E1968),""),"")))</f>
        <v/>
      </c>
      <c r="X1968" s="105" t="str">
        <f t="shared" ref="X1968:X1969" si="238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2">
        <f t="shared" ref="Y1968:Y1969" si="239">B1968</f>
        <v>1918</v>
      </c>
      <c r="Z1968" t="str">
        <f t="shared" ref="Z1968:Z1969" si="240">M1968</f>
        <v>ITM_T_HOME</v>
      </c>
    </row>
    <row r="1969" spans="1:26">
      <c r="A1969" s="3">
        <f>ROW()</f>
        <v>1969</v>
      </c>
      <c r="B1969" s="184">
        <f t="shared" si="228"/>
        <v>1919</v>
      </c>
      <c r="C1969" s="34" t="s">
        <v>3634</v>
      </c>
      <c r="D1969" s="1" t="s">
        <v>4029</v>
      </c>
      <c r="E1969" s="19" t="s">
        <v>1376</v>
      </c>
      <c r="F1969" s="19" t="s">
        <v>1376</v>
      </c>
      <c r="G1969" s="63">
        <v>0</v>
      </c>
      <c r="H1969" s="63">
        <v>0</v>
      </c>
      <c r="I1969" s="40" t="s">
        <v>1</v>
      </c>
      <c r="J1969" s="16" t="s">
        <v>1705</v>
      </c>
      <c r="K1969" s="134" t="s">
        <v>3728</v>
      </c>
      <c r="L1969" s="1"/>
      <c r="M1969" s="21" t="s">
        <v>4029</v>
      </c>
      <c r="N1969" s="21"/>
      <c r="O1969"/>
      <c r="P1969" t="str">
        <f t="shared" si="235"/>
        <v/>
      </c>
      <c r="Q1969"/>
      <c r="R1969"/>
      <c r="S1969" s="151">
        <f t="shared" si="236"/>
        <v>302</v>
      </c>
      <c r="T1969" s="3" t="s">
        <v>3790</v>
      </c>
      <c r="U1969" s="114"/>
      <c r="V1969" s="114"/>
      <c r="W1969" s="155" t="str">
        <f t="shared" si="237"/>
        <v/>
      </c>
      <c r="X1969" s="105" t="str">
        <f t="shared" si="238"/>
        <v/>
      </c>
      <c r="Y1969" s="2">
        <f t="shared" si="239"/>
        <v>1919</v>
      </c>
      <c r="Z1969" t="str">
        <f t="shared" si="240"/>
        <v>ITM_T_END</v>
      </c>
    </row>
    <row r="1970" spans="1:26">
      <c r="A1970" s="3">
        <f>ROW()</f>
        <v>1970</v>
      </c>
      <c r="B1970" s="184">
        <f t="shared" si="228"/>
        <v>1920</v>
      </c>
      <c r="C1970" s="1" t="s">
        <v>1733</v>
      </c>
      <c r="D1970" s="1" t="s">
        <v>7</v>
      </c>
      <c r="E1970" s="18" t="s">
        <v>150</v>
      </c>
      <c r="F1970" s="16" t="s">
        <v>3546</v>
      </c>
      <c r="G1970" s="62">
        <v>0</v>
      </c>
      <c r="H1970" s="62">
        <v>0</v>
      </c>
      <c r="I1970" s="40" t="s">
        <v>18</v>
      </c>
      <c r="J1970" s="16" t="s">
        <v>1705</v>
      </c>
      <c r="K1970" s="134" t="s">
        <v>3728</v>
      </c>
      <c r="L1970" s="1" t="s">
        <v>3476</v>
      </c>
      <c r="M1970" s="21" t="s">
        <v>3544</v>
      </c>
      <c r="N1970" s="21" t="s">
        <v>3478</v>
      </c>
      <c r="O1970"/>
      <c r="P1970" t="str">
        <f t="shared" si="229"/>
        <v>NOT EQUAL</v>
      </c>
      <c r="Q1970"/>
      <c r="R1970"/>
      <c r="S1970" s="151">
        <f t="shared" si="230"/>
        <v>302</v>
      </c>
      <c r="T1970" s="3" t="s">
        <v>3724</v>
      </c>
      <c r="U1970" s="114"/>
      <c r="V1970" s="114"/>
      <c r="W1970" s="155" t="str">
        <f t="shared" si="231"/>
        <v/>
      </c>
      <c r="X1970" s="105" t="str">
        <f t="shared" si="232"/>
        <v/>
      </c>
      <c r="Y1970" s="2">
        <f t="shared" si="233"/>
        <v>1920</v>
      </c>
      <c r="Z1970" t="str">
        <f t="shared" si="234"/>
        <v>MNU_ASN_U</v>
      </c>
    </row>
    <row r="1971" spans="1:26">
      <c r="A1971" s="3">
        <f>ROW()</f>
        <v>1971</v>
      </c>
      <c r="B1971" s="184">
        <f t="shared" si="228"/>
        <v>1921</v>
      </c>
      <c r="C1971" s="1" t="s">
        <v>1733</v>
      </c>
      <c r="D1971" s="1" t="s">
        <v>7</v>
      </c>
      <c r="E1971" s="19" t="s">
        <v>3637</v>
      </c>
      <c r="F1971" s="19" t="s">
        <v>3637</v>
      </c>
      <c r="G1971" s="62">
        <v>0</v>
      </c>
      <c r="H1971" s="62">
        <v>0</v>
      </c>
      <c r="I1971" s="40" t="s">
        <v>18</v>
      </c>
      <c r="J1971" s="16" t="s">
        <v>1705</v>
      </c>
      <c r="K1971" s="134" t="s">
        <v>3728</v>
      </c>
      <c r="L1971" s="1"/>
      <c r="M1971" s="21" t="s">
        <v>3638</v>
      </c>
      <c r="N1971" s="21"/>
      <c r="O1971"/>
      <c r="P1971" t="str">
        <f t="shared" si="229"/>
        <v/>
      </c>
      <c r="Q1971"/>
      <c r="R1971"/>
      <c r="S1971" s="151">
        <f t="shared" si="230"/>
        <v>302</v>
      </c>
      <c r="T1971" s="3" t="s">
        <v>3724</v>
      </c>
      <c r="U1971" s="114"/>
      <c r="V1971" s="114"/>
      <c r="W1971" s="155" t="str">
        <f t="shared" si="231"/>
        <v/>
      </c>
      <c r="X1971" s="105" t="str">
        <f t="shared" si="232"/>
        <v/>
      </c>
      <c r="Y1971" s="2">
        <f t="shared" si="233"/>
        <v>1921</v>
      </c>
      <c r="Z1971" t="str">
        <f t="shared" si="234"/>
        <v>MNU_T_EDIT</v>
      </c>
    </row>
    <row r="1972" spans="1:26">
      <c r="A1972" s="3">
        <f>ROW()</f>
        <v>1972</v>
      </c>
      <c r="B1972" s="184">
        <f t="shared" si="228"/>
        <v>1922</v>
      </c>
      <c r="C1972" s="1" t="s">
        <v>1733</v>
      </c>
      <c r="D1972" s="1" t="s">
        <v>7</v>
      </c>
      <c r="E1972" s="127" t="s">
        <v>3655</v>
      </c>
      <c r="F1972" s="127" t="s">
        <v>3655</v>
      </c>
      <c r="G1972" s="62">
        <v>0</v>
      </c>
      <c r="H1972" s="62">
        <v>0</v>
      </c>
      <c r="I1972" s="40" t="s">
        <v>18</v>
      </c>
      <c r="J1972" s="16" t="s">
        <v>1705</v>
      </c>
      <c r="K1972" s="134" t="s">
        <v>3728</v>
      </c>
      <c r="L1972" s="1"/>
      <c r="M1972" s="21" t="s">
        <v>3656</v>
      </c>
      <c r="N1972" s="21"/>
      <c r="O1972"/>
      <c r="P1972" t="str">
        <f t="shared" si="229"/>
        <v/>
      </c>
      <c r="Q1972"/>
      <c r="R1972"/>
      <c r="S1972" s="151">
        <f t="shared" si="230"/>
        <v>302</v>
      </c>
      <c r="T1972" s="3" t="s">
        <v>3724</v>
      </c>
      <c r="U1972" s="114"/>
      <c r="V1972" s="114"/>
      <c r="W1972" s="155" t="str">
        <f t="shared" si="231"/>
        <v/>
      </c>
      <c r="X1972" s="105" t="str">
        <f t="shared" si="232"/>
        <v/>
      </c>
      <c r="Y1972" s="2">
        <f t="shared" si="233"/>
        <v>1922</v>
      </c>
      <c r="Z1972" t="str">
        <f t="shared" si="234"/>
        <v>MNU_XXEQ</v>
      </c>
    </row>
    <row r="1973" spans="1:26">
      <c r="A1973" s="3">
        <f>ROW()</f>
        <v>1973</v>
      </c>
      <c r="B1973" s="184">
        <f t="shared" si="228"/>
        <v>1923</v>
      </c>
      <c r="C1973" s="39" t="s">
        <v>3178</v>
      </c>
      <c r="D1973" s="39" t="s">
        <v>7</v>
      </c>
      <c r="E1973" s="40" t="s">
        <v>3470</v>
      </c>
      <c r="F1973" s="40" t="s">
        <v>3470</v>
      </c>
      <c r="G1973" s="114">
        <v>0</v>
      </c>
      <c r="H1973" s="114">
        <v>0</v>
      </c>
      <c r="I1973" s="25" t="s">
        <v>1</v>
      </c>
      <c r="J1973" s="16" t="s">
        <v>1704</v>
      </c>
      <c r="K1973" s="134" t="s">
        <v>3729</v>
      </c>
      <c r="L1973" s="41"/>
      <c r="M1973" s="42" t="s">
        <v>3471</v>
      </c>
      <c r="N1973" s="42" t="s">
        <v>3472</v>
      </c>
      <c r="O1973"/>
      <c r="P1973" t="str">
        <f t="shared" si="229"/>
        <v/>
      </c>
      <c r="Q1973"/>
      <c r="R1973"/>
      <c r="S1973" s="151">
        <f t="shared" si="230"/>
        <v>302</v>
      </c>
      <c r="T1973" s="3" t="s">
        <v>3774</v>
      </c>
      <c r="U1973" s="114"/>
      <c r="V1973" s="114"/>
      <c r="W1973" s="155" t="str">
        <f t="shared" si="231"/>
        <v/>
      </c>
      <c r="X1973" s="105" t="str">
        <f t="shared" si="232"/>
        <v/>
      </c>
      <c r="Y1973" s="2">
        <f t="shared" si="233"/>
        <v>1923</v>
      </c>
      <c r="Z1973" t="str">
        <f t="shared" si="234"/>
        <v>ITM_RNG</v>
      </c>
    </row>
    <row r="1974" spans="1:26">
      <c r="A1974" s="3">
        <f>ROW()</f>
        <v>1974</v>
      </c>
      <c r="B1974" s="184">
        <f t="shared" si="228"/>
        <v>1924</v>
      </c>
      <c r="C1974" s="1" t="s">
        <v>3456</v>
      </c>
      <c r="D1974" s="66" t="s">
        <v>7</v>
      </c>
      <c r="E1974" s="16" t="s">
        <v>1560</v>
      </c>
      <c r="F1974" s="16" t="s">
        <v>3168</v>
      </c>
      <c r="G1974" s="114">
        <v>0</v>
      </c>
      <c r="H1974" s="114">
        <v>0</v>
      </c>
      <c r="I1974" s="16" t="s">
        <v>3</v>
      </c>
      <c r="J1974" s="16" t="s">
        <v>1705</v>
      </c>
      <c r="K1974" s="134" t="s">
        <v>3728</v>
      </c>
      <c r="L1974" s="1" t="s">
        <v>376</v>
      </c>
      <c r="M1974" s="75" t="s">
        <v>3457</v>
      </c>
      <c r="N1974" s="75"/>
      <c r="O1974"/>
      <c r="P1974" t="str">
        <f t="shared" si="229"/>
        <v>NOT EQUAL</v>
      </c>
      <c r="Q1974"/>
      <c r="R1974"/>
      <c r="S1974" s="151">
        <f t="shared" si="230"/>
        <v>302</v>
      </c>
      <c r="T1974" s="3" t="s">
        <v>3774</v>
      </c>
      <c r="U1974" s="114"/>
      <c r="V1974" s="114"/>
      <c r="W1974" s="155" t="str">
        <f t="shared" si="231"/>
        <v/>
      </c>
      <c r="X1974" s="105" t="str">
        <f t="shared" si="232"/>
        <v/>
      </c>
      <c r="Y1974" s="2">
        <f t="shared" si="233"/>
        <v>1924</v>
      </c>
      <c r="Z1974" t="str">
        <f t="shared" si="234"/>
        <v>ITM_FLGSV</v>
      </c>
    </row>
    <row r="1975" spans="1:26">
      <c r="A1975" s="3">
        <f>ROW()</f>
        <v>1975</v>
      </c>
      <c r="B1975" s="184">
        <f t="shared" si="228"/>
        <v>1925</v>
      </c>
      <c r="C1975" s="79" t="s">
        <v>1936</v>
      </c>
      <c r="D1975" s="79" t="s">
        <v>3417</v>
      </c>
      <c r="E1975" s="80" t="s">
        <v>3419</v>
      </c>
      <c r="F1975" s="80" t="s">
        <v>3419</v>
      </c>
      <c r="G1975" s="81">
        <v>0</v>
      </c>
      <c r="H1975" s="81">
        <v>0</v>
      </c>
      <c r="I1975" s="40" t="s">
        <v>1</v>
      </c>
      <c r="J1975" s="82" t="s">
        <v>1705</v>
      </c>
      <c r="K1975" s="134" t="s">
        <v>3728</v>
      </c>
      <c r="L1975" s="83"/>
      <c r="M1975" s="84" t="s">
        <v>3420</v>
      </c>
      <c r="N1975" s="84"/>
      <c r="O1975"/>
      <c r="P1975" t="str">
        <f t="shared" si="229"/>
        <v/>
      </c>
      <c r="Q1975"/>
      <c r="R1975"/>
      <c r="S1975" s="151">
        <f t="shared" si="230"/>
        <v>303</v>
      </c>
      <c r="T1975" s="3" t="s">
        <v>3772</v>
      </c>
      <c r="U1975" s="114" t="s">
        <v>3609</v>
      </c>
      <c r="V1975" s="114"/>
      <c r="W1975" s="155" t="str">
        <f t="shared" si="231"/>
        <v>"CPXI"</v>
      </c>
      <c r="X1975" s="105" t="str">
        <f t="shared" si="232"/>
        <v>CPXI</v>
      </c>
      <c r="Y1975" s="2">
        <f t="shared" si="233"/>
        <v>1925</v>
      </c>
      <c r="Z1975" t="str">
        <f t="shared" si="234"/>
        <v>ITM_CPXI</v>
      </c>
    </row>
    <row r="1976" spans="1:26">
      <c r="A1976" s="3">
        <f>ROW()</f>
        <v>1976</v>
      </c>
      <c r="B1976" s="184">
        <f t="shared" si="228"/>
        <v>1926</v>
      </c>
      <c r="C1976" s="79" t="s">
        <v>1936</v>
      </c>
      <c r="D1976" s="79" t="s">
        <v>3418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1705</v>
      </c>
      <c r="K1976" s="134" t="s">
        <v>3728</v>
      </c>
      <c r="L1976" s="83"/>
      <c r="M1976" s="84" t="s">
        <v>3421</v>
      </c>
      <c r="N1976" s="84"/>
      <c r="O1976"/>
      <c r="P1976" t="str">
        <f t="shared" si="229"/>
        <v/>
      </c>
      <c r="Q1976"/>
      <c r="R1976"/>
      <c r="S1976" s="151">
        <f t="shared" si="230"/>
        <v>304</v>
      </c>
      <c r="T1976" s="3" t="s">
        <v>3772</v>
      </c>
      <c r="U1976" s="114" t="s">
        <v>3609</v>
      </c>
      <c r="V1976" s="114"/>
      <c r="W1976" s="155" t="str">
        <f t="shared" si="231"/>
        <v>"CPXJ"</v>
      </c>
      <c r="X1976" s="105" t="str">
        <f t="shared" si="232"/>
        <v>CPXJ</v>
      </c>
      <c r="Y1976" s="2">
        <f t="shared" si="233"/>
        <v>1926</v>
      </c>
      <c r="Z1976" t="str">
        <f t="shared" si="234"/>
        <v>ITM_CPXJ</v>
      </c>
    </row>
    <row r="1977" spans="1:26">
      <c r="A1977" s="3">
        <f>ROW()</f>
        <v>1977</v>
      </c>
      <c r="B1977" s="184">
        <f t="shared" si="228"/>
        <v>1927</v>
      </c>
      <c r="C1977" s="79" t="s">
        <v>1936</v>
      </c>
      <c r="D1977" s="1" t="s">
        <v>3427</v>
      </c>
      <c r="E1977" s="16" t="s">
        <v>3428</v>
      </c>
      <c r="F1977" s="16" t="s">
        <v>3428</v>
      </c>
      <c r="G1977" s="114">
        <v>0</v>
      </c>
      <c r="H1977" s="114">
        <v>0</v>
      </c>
      <c r="I1977" s="40" t="s">
        <v>1</v>
      </c>
      <c r="J1977" s="16" t="s">
        <v>1705</v>
      </c>
      <c r="K1977" s="134" t="s">
        <v>3728</v>
      </c>
      <c r="M1977" s="21" t="s">
        <v>3429</v>
      </c>
      <c r="N1977" s="21" t="s">
        <v>2949</v>
      </c>
      <c r="O1977"/>
      <c r="P1977" t="str">
        <f t="shared" si="229"/>
        <v/>
      </c>
      <c r="Q1977"/>
      <c r="R1977"/>
      <c r="S1977" s="151">
        <f t="shared" si="230"/>
        <v>305</v>
      </c>
      <c r="T1977" s="3" t="s">
        <v>3772</v>
      </c>
      <c r="U1977" s="114" t="s">
        <v>3609</v>
      </c>
      <c r="V1977" s="114"/>
      <c r="W1977" s="155" t="str">
        <f t="shared" si="231"/>
        <v>"SSIZE4"</v>
      </c>
      <c r="X1977" s="105" t="str">
        <f t="shared" si="232"/>
        <v>SSIZE4</v>
      </c>
      <c r="Y1977" s="2">
        <f t="shared" si="233"/>
        <v>1927</v>
      </c>
      <c r="Z1977" t="str">
        <f t="shared" si="234"/>
        <v>ITM_SSIZE4</v>
      </c>
    </row>
    <row r="1978" spans="1:26">
      <c r="A1978" s="3">
        <f>ROW()</f>
        <v>1978</v>
      </c>
      <c r="B1978" s="184">
        <f t="shared" si="228"/>
        <v>1928</v>
      </c>
      <c r="C1978" s="79" t="s">
        <v>1936</v>
      </c>
      <c r="D1978" s="1" t="s">
        <v>3430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1705</v>
      </c>
      <c r="K1978" s="134" t="s">
        <v>3728</v>
      </c>
      <c r="M1978" s="21" t="s">
        <v>3431</v>
      </c>
      <c r="N1978" s="21" t="s">
        <v>2949</v>
      </c>
      <c r="O1978"/>
      <c r="P1978" t="str">
        <f t="shared" si="229"/>
        <v/>
      </c>
      <c r="Q1978"/>
      <c r="R1978"/>
      <c r="S1978" s="151">
        <f t="shared" si="230"/>
        <v>306</v>
      </c>
      <c r="T1978" s="3" t="s">
        <v>3772</v>
      </c>
      <c r="U1978" s="114" t="s">
        <v>3609</v>
      </c>
      <c r="V1978" s="114"/>
      <c r="W1978" s="155" t="str">
        <f t="shared" si="231"/>
        <v>"SSIZE8"</v>
      </c>
      <c r="X1978" s="105" t="str">
        <f t="shared" si="232"/>
        <v>SSIZE8</v>
      </c>
      <c r="Y1978" s="2">
        <f t="shared" si="233"/>
        <v>1928</v>
      </c>
      <c r="Z1978" t="str">
        <f t="shared" si="234"/>
        <v>ITM_SSIZE8</v>
      </c>
    </row>
    <row r="1979" spans="1:26">
      <c r="A1979" s="3">
        <f>ROW()</f>
        <v>1979</v>
      </c>
      <c r="B1979" s="184">
        <f t="shared" si="228"/>
        <v>1929</v>
      </c>
      <c r="C1979" s="39" t="s">
        <v>1936</v>
      </c>
      <c r="D1979" s="39" t="s">
        <v>3473</v>
      </c>
      <c r="E1979" s="94" t="s">
        <v>3364</v>
      </c>
      <c r="F1979" s="94" t="s">
        <v>3364</v>
      </c>
      <c r="G1979" s="62">
        <v>0</v>
      </c>
      <c r="H1979" s="62">
        <v>0</v>
      </c>
      <c r="I1979" s="40" t="s">
        <v>1</v>
      </c>
      <c r="J1979" s="16" t="s">
        <v>1705</v>
      </c>
      <c r="K1979" s="134" t="s">
        <v>3728</v>
      </c>
      <c r="M1979" s="42" t="s">
        <v>3475</v>
      </c>
      <c r="N1979" s="21" t="s">
        <v>2949</v>
      </c>
      <c r="O1979"/>
      <c r="P1979" t="str">
        <f t="shared" si="229"/>
        <v/>
      </c>
      <c r="Q1979"/>
      <c r="R1979"/>
      <c r="S1979" s="151">
        <f t="shared" si="230"/>
        <v>306</v>
      </c>
      <c r="T1979" s="3" t="s">
        <v>3772</v>
      </c>
      <c r="U1979" s="114"/>
      <c r="V1979" s="114"/>
      <c r="W1979" s="155" t="str">
        <f t="shared" si="231"/>
        <v/>
      </c>
      <c r="X1979" s="105" t="str">
        <f t="shared" si="232"/>
        <v/>
      </c>
      <c r="Y1979" s="2">
        <f t="shared" si="233"/>
        <v>1929</v>
      </c>
      <c r="Z1979" t="str">
        <f t="shared" si="234"/>
        <v>ITM_CB_SPCRES</v>
      </c>
    </row>
    <row r="1980" spans="1:26">
      <c r="A1980" s="3">
        <f>ROW()</f>
        <v>1980</v>
      </c>
      <c r="B1980" s="184">
        <f t="shared" si="228"/>
        <v>1930</v>
      </c>
      <c r="C1980" s="39" t="s">
        <v>3975</v>
      </c>
      <c r="D1980" s="1" t="s">
        <v>7</v>
      </c>
      <c r="E1980" s="16" t="s">
        <v>1669</v>
      </c>
      <c r="F1980" s="16" t="s">
        <v>1669</v>
      </c>
      <c r="G1980" s="56">
        <v>0</v>
      </c>
      <c r="H1980" s="56">
        <v>0</v>
      </c>
      <c r="I1980" s="40" t="s">
        <v>1</v>
      </c>
      <c r="J1980" s="16" t="s">
        <v>1705</v>
      </c>
      <c r="K1980" s="134" t="s">
        <v>3728</v>
      </c>
      <c r="L1980" s="78" t="s">
        <v>3415</v>
      </c>
      <c r="M1980" s="42" t="s">
        <v>3474</v>
      </c>
      <c r="N1980" s="21" t="s">
        <v>3415</v>
      </c>
      <c r="O1980"/>
      <c r="P1980" t="str">
        <f t="shared" si="229"/>
        <v/>
      </c>
      <c r="Q1980"/>
      <c r="R1980"/>
      <c r="S1980" s="151">
        <f t="shared" si="230"/>
        <v>306</v>
      </c>
      <c r="T1980" s="3" t="s">
        <v>3772</v>
      </c>
      <c r="U1980" s="114"/>
      <c r="V1980" s="114"/>
      <c r="W1980" s="155" t="str">
        <f t="shared" si="231"/>
        <v/>
      </c>
      <c r="X1980" s="105" t="str">
        <f t="shared" si="232"/>
        <v/>
      </c>
      <c r="Y1980" s="2">
        <f t="shared" si="233"/>
        <v>1930</v>
      </c>
      <c r="Z1980" t="str">
        <f t="shared" si="234"/>
        <v>ITM_CFG</v>
      </c>
    </row>
    <row r="1981" spans="1:26">
      <c r="A1981" s="3">
        <f>ROW()</f>
        <v>1981</v>
      </c>
      <c r="B1981" s="184">
        <f t="shared" si="228"/>
        <v>1931</v>
      </c>
      <c r="C1981" s="79" t="s">
        <v>1936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1705</v>
      </c>
      <c r="K1981" s="134" t="s">
        <v>3728</v>
      </c>
      <c r="L1981" s="78" t="s">
        <v>3415</v>
      </c>
      <c r="M1981" s="21" t="s">
        <v>2023</v>
      </c>
      <c r="N1981" s="21" t="s">
        <v>3415</v>
      </c>
      <c r="O1981"/>
      <c r="P1981" t="str">
        <f t="shared" si="229"/>
        <v/>
      </c>
      <c r="Q1981"/>
      <c r="R1981"/>
      <c r="S1981" s="151">
        <f t="shared" si="230"/>
        <v>306</v>
      </c>
      <c r="T1981" s="3" t="s">
        <v>3772</v>
      </c>
      <c r="U1981" s="114"/>
      <c r="V1981" s="114"/>
      <c r="W1981" s="155" t="str">
        <f t="shared" si="231"/>
        <v/>
      </c>
      <c r="X1981" s="105" t="str">
        <f t="shared" si="232"/>
        <v/>
      </c>
      <c r="Y1981" s="2">
        <f t="shared" si="233"/>
        <v>1931</v>
      </c>
      <c r="Z1981" t="str">
        <f t="shared" si="234"/>
        <v>ITM_CLK12</v>
      </c>
    </row>
    <row r="1982" spans="1:26">
      <c r="A1982" s="3">
        <f>ROW()</f>
        <v>1982</v>
      </c>
      <c r="B1982" s="184">
        <f t="shared" ref="B1982:B2045" si="241">B1981+1</f>
        <v>1932</v>
      </c>
      <c r="C1982" s="79" t="s">
        <v>1936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1705</v>
      </c>
      <c r="K1982" s="134" t="s">
        <v>3728</v>
      </c>
      <c r="L1982" s="78" t="s">
        <v>3415</v>
      </c>
      <c r="M1982" s="21" t="s">
        <v>2024</v>
      </c>
      <c r="N1982" s="21" t="s">
        <v>3415</v>
      </c>
      <c r="O1982"/>
      <c r="P1982" t="str">
        <f t="shared" ref="P1982:P2045" si="242">IF(E1982=F1982,"","NOT EQUAL")</f>
        <v/>
      </c>
      <c r="Q1982"/>
      <c r="R1982"/>
      <c r="S1982" s="151">
        <f t="shared" ref="S1982:S2045" si="243">IF(X1982&lt;&gt;"",S1981+1,S1981)</f>
        <v>306</v>
      </c>
      <c r="T1982" s="3" t="s">
        <v>3772</v>
      </c>
      <c r="U1982" s="114"/>
      <c r="V1982" s="114"/>
      <c r="W1982" s="155" t="str">
        <f t="shared" ref="W1982:W2045" si="244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45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46">B1982</f>
        <v>1932</v>
      </c>
      <c r="Z1982" t="str">
        <f t="shared" ref="Z1982:Z2045" si="247">M1982</f>
        <v>ITM_CLK24</v>
      </c>
    </row>
    <row r="1983" spans="1:26">
      <c r="A1983" s="3">
        <f>ROW()</f>
        <v>1983</v>
      </c>
      <c r="B1983" s="184">
        <f t="shared" si="241"/>
        <v>1933</v>
      </c>
      <c r="C1983" s="85" t="s">
        <v>1936</v>
      </c>
      <c r="D1983" s="1" t="s">
        <v>3422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1705</v>
      </c>
      <c r="K1983" s="134" t="s">
        <v>3728</v>
      </c>
      <c r="M1983" s="21" t="s">
        <v>3423</v>
      </c>
      <c r="N1983" s="21" t="s">
        <v>2949</v>
      </c>
      <c r="O1983"/>
      <c r="P1983" t="str">
        <f t="shared" si="242"/>
        <v/>
      </c>
      <c r="Q1983"/>
      <c r="R1983"/>
      <c r="S1983" s="151">
        <f t="shared" si="243"/>
        <v>306</v>
      </c>
      <c r="T1983" s="3" t="s">
        <v>3772</v>
      </c>
      <c r="U1983" s="114"/>
      <c r="V1983" s="114"/>
      <c r="W1983" s="155" t="str">
        <f t="shared" si="244"/>
        <v/>
      </c>
      <c r="X1983" s="105" t="str">
        <f t="shared" si="245"/>
        <v/>
      </c>
      <c r="Y1983" s="2">
        <f t="shared" si="246"/>
        <v>1933</v>
      </c>
      <c r="Z1983" t="str">
        <f t="shared" si="247"/>
        <v>ITM_MULTCR</v>
      </c>
    </row>
    <row r="1984" spans="1:26">
      <c r="A1984" s="3">
        <f>ROW()</f>
        <v>1984</v>
      </c>
      <c r="B1984" s="184">
        <f t="shared" si="241"/>
        <v>1934</v>
      </c>
      <c r="C1984" s="85" t="s">
        <v>1936</v>
      </c>
      <c r="D1984" s="1" t="s">
        <v>3424</v>
      </c>
      <c r="E1984" s="16" t="s">
        <v>3425</v>
      </c>
      <c r="F1984" s="16" t="s">
        <v>3425</v>
      </c>
      <c r="G1984" s="114">
        <v>0</v>
      </c>
      <c r="H1984" s="114">
        <v>0</v>
      </c>
      <c r="I1984" s="40" t="s">
        <v>1</v>
      </c>
      <c r="J1984" s="16" t="s">
        <v>1705</v>
      </c>
      <c r="K1984" s="134" t="s">
        <v>3728</v>
      </c>
      <c r="M1984" s="21" t="s">
        <v>3426</v>
      </c>
      <c r="N1984" s="21" t="s">
        <v>2949</v>
      </c>
      <c r="O1984"/>
      <c r="P1984" t="str">
        <f t="shared" si="242"/>
        <v/>
      </c>
      <c r="Q1984"/>
      <c r="R1984"/>
      <c r="S1984" s="151">
        <f t="shared" si="243"/>
        <v>306</v>
      </c>
      <c r="T1984" s="3" t="s">
        <v>3772</v>
      </c>
      <c r="U1984" s="114"/>
      <c r="V1984" s="114"/>
      <c r="W1984" s="155" t="str">
        <f t="shared" si="244"/>
        <v/>
      </c>
      <c r="X1984" s="105" t="str">
        <f t="shared" si="245"/>
        <v/>
      </c>
      <c r="Y1984" s="2">
        <f t="shared" si="246"/>
        <v>1934</v>
      </c>
      <c r="Z1984" t="str">
        <f t="shared" si="247"/>
        <v>ITM_MULTDOT</v>
      </c>
    </row>
    <row r="1985" spans="1:26">
      <c r="A1985" s="3">
        <f>ROW()</f>
        <v>1985</v>
      </c>
      <c r="B1985" s="184">
        <f t="shared" si="241"/>
        <v>1935</v>
      </c>
      <c r="C1985" s="79" t="s">
        <v>1936</v>
      </c>
      <c r="D1985" s="79" t="s">
        <v>1226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1705</v>
      </c>
      <c r="K1985" s="134" t="s">
        <v>3728</v>
      </c>
      <c r="L1985" s="78" t="s">
        <v>3415</v>
      </c>
      <c r="M1985" s="20" t="s">
        <v>2386</v>
      </c>
      <c r="N1985" s="21" t="s">
        <v>3415</v>
      </c>
      <c r="O1985"/>
      <c r="P1985" t="str">
        <f t="shared" si="242"/>
        <v/>
      </c>
      <c r="Q1985"/>
      <c r="R1985"/>
      <c r="S1985" s="151">
        <f t="shared" si="243"/>
        <v>306</v>
      </c>
      <c r="T1985" s="3" t="s">
        <v>3772</v>
      </c>
      <c r="U1985" s="114"/>
      <c r="V1985" s="114"/>
      <c r="W1985" s="155" t="str">
        <f t="shared" si="244"/>
        <v/>
      </c>
      <c r="X1985" s="105" t="str">
        <f t="shared" si="245"/>
        <v/>
      </c>
      <c r="Y1985" s="2">
        <f t="shared" si="246"/>
        <v>1935</v>
      </c>
      <c r="Z1985" t="str">
        <f t="shared" si="247"/>
        <v>ITM_POLAR</v>
      </c>
    </row>
    <row r="1986" spans="1:26">
      <c r="A1986" s="3">
        <f>ROW()</f>
        <v>1986</v>
      </c>
      <c r="B1986" s="184">
        <f t="shared" si="241"/>
        <v>1936</v>
      </c>
      <c r="C1986" s="79" t="s">
        <v>1936</v>
      </c>
      <c r="D1986" s="79" t="s">
        <v>3462</v>
      </c>
      <c r="E1986" s="16" t="s">
        <v>1215</v>
      </c>
      <c r="F1986" s="16" t="s">
        <v>1215</v>
      </c>
      <c r="G1986" s="56">
        <v>0</v>
      </c>
      <c r="H1986" s="56">
        <v>0</v>
      </c>
      <c r="I1986" s="40" t="s">
        <v>1</v>
      </c>
      <c r="J1986" s="15" t="s">
        <v>1705</v>
      </c>
      <c r="K1986" s="134" t="s">
        <v>3728</v>
      </c>
      <c r="L1986" s="78" t="s">
        <v>3415</v>
      </c>
      <c r="M1986" s="21" t="s">
        <v>2420</v>
      </c>
      <c r="N1986" s="21" t="s">
        <v>3415</v>
      </c>
      <c r="O1986"/>
      <c r="P1986" t="str">
        <f t="shared" si="242"/>
        <v/>
      </c>
      <c r="Q1986"/>
      <c r="R1986"/>
      <c r="S1986" s="151">
        <f t="shared" si="243"/>
        <v>306</v>
      </c>
      <c r="T1986" s="3" t="s">
        <v>3772</v>
      </c>
      <c r="U1986" s="114"/>
      <c r="V1986" s="114"/>
      <c r="W1986" s="155" t="str">
        <f t="shared" si="244"/>
        <v/>
      </c>
      <c r="X1986" s="105" t="str">
        <f t="shared" si="245"/>
        <v/>
      </c>
      <c r="Y1986" s="2">
        <f t="shared" si="246"/>
        <v>1936</v>
      </c>
      <c r="Z1986" t="str">
        <f t="shared" si="247"/>
        <v>ITM_RDXCOM</v>
      </c>
    </row>
    <row r="1987" spans="1:26">
      <c r="A1987" s="3">
        <f>ROW()</f>
        <v>1987</v>
      </c>
      <c r="B1987" s="184">
        <f t="shared" si="241"/>
        <v>1937</v>
      </c>
      <c r="C1987" s="79" t="s">
        <v>1936</v>
      </c>
      <c r="D1987" s="79" t="s">
        <v>3463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1705</v>
      </c>
      <c r="K1987" s="134" t="s">
        <v>3728</v>
      </c>
      <c r="L1987" s="78" t="s">
        <v>3415</v>
      </c>
      <c r="M1987" s="21" t="s">
        <v>2421</v>
      </c>
      <c r="N1987" s="21" t="s">
        <v>3415</v>
      </c>
      <c r="O1987"/>
      <c r="P1987" t="str">
        <f t="shared" si="242"/>
        <v/>
      </c>
      <c r="Q1987"/>
      <c r="R1987"/>
      <c r="S1987" s="151">
        <f t="shared" si="243"/>
        <v>306</v>
      </c>
      <c r="T1987" s="3" t="s">
        <v>3772</v>
      </c>
      <c r="U1987" s="114"/>
      <c r="V1987" s="114"/>
      <c r="W1987" s="155" t="str">
        <f t="shared" si="244"/>
        <v/>
      </c>
      <c r="X1987" s="105" t="str">
        <f t="shared" si="245"/>
        <v/>
      </c>
      <c r="Y1987" s="2">
        <f t="shared" si="246"/>
        <v>1937</v>
      </c>
      <c r="Z1987" t="str">
        <f t="shared" si="247"/>
        <v>ITM_RDXPER</v>
      </c>
    </row>
    <row r="1988" spans="1:26">
      <c r="A1988" s="3">
        <f>ROW()</f>
        <v>1988</v>
      </c>
      <c r="B1988" s="184">
        <f t="shared" si="241"/>
        <v>1938</v>
      </c>
      <c r="C1988" s="79" t="s">
        <v>1936</v>
      </c>
      <c r="D1988" s="79" t="s">
        <v>1228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1705</v>
      </c>
      <c r="K1988" s="134" t="s">
        <v>3728</v>
      </c>
      <c r="L1988" s="78" t="s">
        <v>3415</v>
      </c>
      <c r="M1988" s="21" t="s">
        <v>2426</v>
      </c>
      <c r="N1988" s="21" t="s">
        <v>3415</v>
      </c>
      <c r="O1988"/>
      <c r="P1988" t="str">
        <f t="shared" si="242"/>
        <v/>
      </c>
      <c r="Q1988"/>
      <c r="R1988"/>
      <c r="S1988" s="151">
        <f t="shared" si="243"/>
        <v>306</v>
      </c>
      <c r="T1988" s="3" t="s">
        <v>3772</v>
      </c>
      <c r="U1988" s="114"/>
      <c r="V1988" s="114"/>
      <c r="W1988" s="155" t="str">
        <f t="shared" si="244"/>
        <v/>
      </c>
      <c r="X1988" s="105" t="str">
        <f t="shared" si="245"/>
        <v/>
      </c>
      <c r="Y1988" s="2">
        <f t="shared" si="246"/>
        <v>1938</v>
      </c>
      <c r="Z1988" t="str">
        <f t="shared" si="247"/>
        <v>ITM_RECT</v>
      </c>
    </row>
    <row r="1989" spans="1:26">
      <c r="A1989" s="3">
        <f>ROW()</f>
        <v>1989</v>
      </c>
      <c r="B1989" s="184">
        <f t="shared" si="241"/>
        <v>1939</v>
      </c>
      <c r="C1989" s="79" t="s">
        <v>1936</v>
      </c>
      <c r="D1989" s="79" t="s">
        <v>3464</v>
      </c>
      <c r="E1989" s="16" t="s">
        <v>3466</v>
      </c>
      <c r="F1989" s="16" t="s">
        <v>3466</v>
      </c>
      <c r="G1989" s="114">
        <v>0</v>
      </c>
      <c r="H1989" s="114">
        <v>0</v>
      </c>
      <c r="I1989" s="95" t="s">
        <v>1</v>
      </c>
      <c r="J1989" s="16" t="s">
        <v>1705</v>
      </c>
      <c r="K1989" s="134" t="s">
        <v>3728</v>
      </c>
      <c r="L1989" s="78" t="s">
        <v>3415</v>
      </c>
      <c r="M1989" s="21" t="s">
        <v>3468</v>
      </c>
      <c r="N1989" s="21" t="s">
        <v>3415</v>
      </c>
      <c r="O1989"/>
      <c r="P1989" t="str">
        <f t="shared" si="242"/>
        <v/>
      </c>
      <c r="Q1989"/>
      <c r="R1989"/>
      <c r="S1989" s="151">
        <f t="shared" si="243"/>
        <v>306</v>
      </c>
      <c r="T1989" s="3" t="s">
        <v>3772</v>
      </c>
      <c r="U1989" s="114"/>
      <c r="V1989" s="114"/>
      <c r="W1989" s="155" t="str">
        <f t="shared" si="244"/>
        <v/>
      </c>
      <c r="X1989" s="105" t="str">
        <f t="shared" si="245"/>
        <v/>
      </c>
      <c r="Y1989" s="2">
        <f t="shared" si="246"/>
        <v>1939</v>
      </c>
      <c r="Z1989" t="str">
        <f t="shared" si="247"/>
        <v>ITM_SCIOVR</v>
      </c>
    </row>
    <row r="1990" spans="1:26">
      <c r="A1990" s="3">
        <f>ROW()</f>
        <v>1990</v>
      </c>
      <c r="B1990" s="184">
        <f t="shared" si="241"/>
        <v>1940</v>
      </c>
      <c r="C1990" s="79" t="s">
        <v>1936</v>
      </c>
      <c r="D1990" s="79" t="s">
        <v>3465</v>
      </c>
      <c r="E1990" s="16" t="s">
        <v>3467</v>
      </c>
      <c r="F1990" s="16" t="s">
        <v>3467</v>
      </c>
      <c r="G1990" s="114">
        <v>0</v>
      </c>
      <c r="H1990" s="114">
        <v>0</v>
      </c>
      <c r="I1990" s="95" t="s">
        <v>1</v>
      </c>
      <c r="J1990" s="16" t="s">
        <v>1705</v>
      </c>
      <c r="K1990" s="134" t="s">
        <v>3728</v>
      </c>
      <c r="L1990" s="78" t="s">
        <v>3415</v>
      </c>
      <c r="M1990" s="21" t="s">
        <v>3469</v>
      </c>
      <c r="N1990" s="21" t="s">
        <v>3415</v>
      </c>
      <c r="O1990"/>
      <c r="P1990" t="str">
        <f t="shared" si="242"/>
        <v/>
      </c>
      <c r="Q1990"/>
      <c r="R1990"/>
      <c r="S1990" s="151">
        <f t="shared" si="243"/>
        <v>306</v>
      </c>
      <c r="T1990" s="3" t="s">
        <v>3772</v>
      </c>
      <c r="U1990" s="114"/>
      <c r="V1990" s="114"/>
      <c r="W1990" s="155" t="str">
        <f t="shared" si="244"/>
        <v/>
      </c>
      <c r="X1990" s="105" t="str">
        <f t="shared" si="245"/>
        <v/>
      </c>
      <c r="Y1990" s="2">
        <f t="shared" si="246"/>
        <v>1940</v>
      </c>
      <c r="Z1990" t="str">
        <f t="shared" si="247"/>
        <v>ITM_ENGOVR</v>
      </c>
    </row>
    <row r="1991" spans="1:26">
      <c r="A1991" s="3">
        <f>ROW()</f>
        <v>1991</v>
      </c>
      <c r="B1991" s="184">
        <f t="shared" si="241"/>
        <v>1941</v>
      </c>
      <c r="C1991" s="34" t="s">
        <v>3634</v>
      </c>
      <c r="D1991" s="1" t="s">
        <v>3740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1705</v>
      </c>
      <c r="K1991" s="134" t="s">
        <v>3728</v>
      </c>
      <c r="L1991" s="1"/>
      <c r="M1991" s="21" t="s">
        <v>3635</v>
      </c>
      <c r="N1991" s="21"/>
      <c r="O1991"/>
      <c r="P1991" t="str">
        <f t="shared" si="242"/>
        <v/>
      </c>
      <c r="Q1991"/>
      <c r="R1991"/>
      <c r="S1991" s="151">
        <f t="shared" si="243"/>
        <v>306</v>
      </c>
      <c r="T1991" s="3" t="s">
        <v>3790</v>
      </c>
      <c r="U1991" s="114"/>
      <c r="V1991" s="114"/>
      <c r="W1991" s="155" t="str">
        <f t="shared" si="244"/>
        <v/>
      </c>
      <c r="X1991" s="105" t="str">
        <f t="shared" si="245"/>
        <v/>
      </c>
      <c r="Y1991" s="2">
        <f t="shared" si="246"/>
        <v>1941</v>
      </c>
      <c r="Z1991" t="str">
        <f t="shared" si="247"/>
        <v>ITM_T_LEFT_ARROW</v>
      </c>
    </row>
    <row r="1992" spans="1:26">
      <c r="A1992" s="3">
        <f>ROW()</f>
        <v>1992</v>
      </c>
      <c r="B1992" s="184">
        <f t="shared" si="241"/>
        <v>1942</v>
      </c>
      <c r="C1992" s="34" t="s">
        <v>3634</v>
      </c>
      <c r="D1992" s="1" t="s">
        <v>3741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1705</v>
      </c>
      <c r="K1992" s="134" t="s">
        <v>3728</v>
      </c>
      <c r="L1992" s="1"/>
      <c r="M1992" s="21" t="s">
        <v>3636</v>
      </c>
      <c r="N1992" s="21"/>
      <c r="O1992"/>
      <c r="P1992" t="str">
        <f t="shared" si="242"/>
        <v/>
      </c>
      <c r="Q1992"/>
      <c r="R1992"/>
      <c r="S1992" s="151">
        <f t="shared" si="243"/>
        <v>306</v>
      </c>
      <c r="T1992" s="3" t="s">
        <v>3790</v>
      </c>
      <c r="U1992" s="114"/>
      <c r="V1992" s="114"/>
      <c r="W1992" s="155" t="str">
        <f t="shared" si="244"/>
        <v/>
      </c>
      <c r="X1992" s="105" t="str">
        <f t="shared" si="245"/>
        <v/>
      </c>
      <c r="Y1992" s="2">
        <f t="shared" si="246"/>
        <v>1942</v>
      </c>
      <c r="Z1992" t="str">
        <f t="shared" si="247"/>
        <v>ITM_T_RIGHT_ARROW</v>
      </c>
    </row>
    <row r="1993" spans="1:26">
      <c r="A1993" s="3">
        <f>ROW()</f>
        <v>1993</v>
      </c>
      <c r="B1993" s="184">
        <f t="shared" si="241"/>
        <v>1943</v>
      </c>
      <c r="C1993" s="34" t="s">
        <v>3634</v>
      </c>
      <c r="D1993" s="1" t="s">
        <v>3742</v>
      </c>
      <c r="E1993" s="19" t="s">
        <v>3663</v>
      </c>
      <c r="F1993" s="19" t="s">
        <v>3663</v>
      </c>
      <c r="G1993" s="63">
        <v>0</v>
      </c>
      <c r="H1993" s="63">
        <v>0</v>
      </c>
      <c r="I1993" s="40" t="s">
        <v>1</v>
      </c>
      <c r="J1993" s="16" t="s">
        <v>1705</v>
      </c>
      <c r="K1993" s="134" t="s">
        <v>3728</v>
      </c>
      <c r="L1993" s="1"/>
      <c r="M1993" s="21" t="s">
        <v>3661</v>
      </c>
      <c r="N1993" s="21"/>
      <c r="O1993"/>
      <c r="P1993" t="str">
        <f t="shared" si="242"/>
        <v/>
      </c>
      <c r="Q1993"/>
      <c r="R1993"/>
      <c r="S1993" s="151">
        <f t="shared" si="243"/>
        <v>306</v>
      </c>
      <c r="T1993" s="3" t="s">
        <v>3790</v>
      </c>
      <c r="U1993" s="114"/>
      <c r="V1993" s="114"/>
      <c r="W1993" s="155" t="str">
        <f t="shared" si="244"/>
        <v/>
      </c>
      <c r="X1993" s="105" t="str">
        <f t="shared" si="245"/>
        <v/>
      </c>
      <c r="Y1993" s="2">
        <f t="shared" si="246"/>
        <v>1943</v>
      </c>
      <c r="Z1993" t="str">
        <f t="shared" si="247"/>
        <v>ITM_T_LLEFT_ARROW</v>
      </c>
    </row>
    <row r="1994" spans="1:26">
      <c r="A1994" s="3">
        <f>ROW()</f>
        <v>1994</v>
      </c>
      <c r="B1994" s="184">
        <f t="shared" si="241"/>
        <v>1944</v>
      </c>
      <c r="C1994" s="34" t="s">
        <v>3634</v>
      </c>
      <c r="D1994" s="1" t="s">
        <v>3662</v>
      </c>
      <c r="E1994" s="19" t="s">
        <v>3664</v>
      </c>
      <c r="F1994" s="19" t="s">
        <v>3664</v>
      </c>
      <c r="G1994" s="63">
        <v>0</v>
      </c>
      <c r="H1994" s="63">
        <v>0</v>
      </c>
      <c r="I1994" s="40" t="s">
        <v>1</v>
      </c>
      <c r="J1994" s="16" t="s">
        <v>1705</v>
      </c>
      <c r="K1994" s="134" t="s">
        <v>3728</v>
      </c>
      <c r="L1994" s="1"/>
      <c r="M1994" s="21" t="s">
        <v>3662</v>
      </c>
      <c r="N1994" s="21"/>
      <c r="O1994"/>
      <c r="P1994" t="str">
        <f t="shared" si="242"/>
        <v/>
      </c>
      <c r="Q1994"/>
      <c r="R1994"/>
      <c r="S1994" s="151">
        <f t="shared" si="243"/>
        <v>306</v>
      </c>
      <c r="T1994" s="3" t="s">
        <v>3790</v>
      </c>
      <c r="U1994" s="114"/>
      <c r="V1994" s="114"/>
      <c r="W1994" s="155" t="str">
        <f t="shared" si="244"/>
        <v/>
      </c>
      <c r="X1994" s="105" t="str">
        <f t="shared" si="245"/>
        <v/>
      </c>
      <c r="Y1994" s="2">
        <f t="shared" si="246"/>
        <v>1944</v>
      </c>
      <c r="Z1994" t="str">
        <f t="shared" si="247"/>
        <v>ITM_T_RRIGHT_ARROW</v>
      </c>
    </row>
    <row r="1995" spans="1:26">
      <c r="A1995" s="3">
        <f>ROW()</f>
        <v>1995</v>
      </c>
      <c r="B1995" s="184">
        <f t="shared" si="241"/>
        <v>1945</v>
      </c>
      <c r="C1995" s="1" t="s">
        <v>3659</v>
      </c>
      <c r="D1995" s="1" t="s">
        <v>7</v>
      </c>
      <c r="E1995" s="127" t="s">
        <v>3658</v>
      </c>
      <c r="F1995" s="127" t="s">
        <v>3658</v>
      </c>
      <c r="G1995" s="62">
        <v>0</v>
      </c>
      <c r="H1995" s="62">
        <v>0</v>
      </c>
      <c r="I1995" s="40" t="s">
        <v>1</v>
      </c>
      <c r="J1995" s="16" t="s">
        <v>1705</v>
      </c>
      <c r="K1995" s="134" t="s">
        <v>3728</v>
      </c>
      <c r="L1995" s="1"/>
      <c r="M1995" s="21" t="s">
        <v>3660</v>
      </c>
      <c r="N1995" s="21"/>
      <c r="O1995"/>
      <c r="P1995" t="str">
        <f t="shared" si="242"/>
        <v/>
      </c>
      <c r="Q1995"/>
      <c r="R1995"/>
      <c r="S1995" s="151">
        <f t="shared" si="243"/>
        <v>306</v>
      </c>
      <c r="T1995" s="3" t="s">
        <v>3790</v>
      </c>
      <c r="U1995" s="114"/>
      <c r="V1995" s="114"/>
      <c r="W1995" s="155" t="str">
        <f t="shared" si="244"/>
        <v/>
      </c>
      <c r="X1995" s="105" t="str">
        <f t="shared" si="245"/>
        <v/>
      </c>
      <c r="Y1995" s="2">
        <f t="shared" si="246"/>
        <v>1945</v>
      </c>
      <c r="Z1995" t="str">
        <f t="shared" si="247"/>
        <v>ITM_XNEW</v>
      </c>
    </row>
    <row r="1996" spans="1:26">
      <c r="A1996" s="3">
        <f>ROW()</f>
        <v>1996</v>
      </c>
      <c r="B1996" s="184">
        <f t="shared" si="241"/>
        <v>1946</v>
      </c>
      <c r="C1996" s="1" t="s">
        <v>3649</v>
      </c>
      <c r="D1996" s="1" t="s">
        <v>7</v>
      </c>
      <c r="E1996" s="127" t="s">
        <v>3651</v>
      </c>
      <c r="F1996" s="127" t="s">
        <v>3651</v>
      </c>
      <c r="G1996" s="62">
        <v>0</v>
      </c>
      <c r="H1996" s="62">
        <v>0</v>
      </c>
      <c r="I1996" s="40" t="s">
        <v>1</v>
      </c>
      <c r="J1996" s="16" t="s">
        <v>1705</v>
      </c>
      <c r="K1996" s="134" t="s">
        <v>3728</v>
      </c>
      <c r="L1996" s="1"/>
      <c r="M1996" s="21" t="s">
        <v>3653</v>
      </c>
      <c r="N1996" s="21"/>
      <c r="O1996"/>
      <c r="P1996" t="str">
        <f t="shared" si="242"/>
        <v/>
      </c>
      <c r="Q1996"/>
      <c r="R1996"/>
      <c r="S1996" s="151">
        <f t="shared" si="243"/>
        <v>306</v>
      </c>
      <c r="T1996" s="3" t="s">
        <v>3790</v>
      </c>
      <c r="U1996" s="114"/>
      <c r="V1996" s="114"/>
      <c r="W1996" s="155" t="str">
        <f t="shared" si="244"/>
        <v/>
      </c>
      <c r="X1996" s="105" t="str">
        <f t="shared" si="245"/>
        <v/>
      </c>
      <c r="Y1996" s="2">
        <f t="shared" si="246"/>
        <v>1946</v>
      </c>
      <c r="Z1996" t="str">
        <f t="shared" si="247"/>
        <v>ITM_XEDIT</v>
      </c>
    </row>
    <row r="1997" spans="1:26">
      <c r="A1997" s="3">
        <f>ROW()</f>
        <v>1997</v>
      </c>
      <c r="B1997" s="184">
        <f t="shared" si="241"/>
        <v>1947</v>
      </c>
      <c r="C1997" s="65" t="s">
        <v>3274</v>
      </c>
      <c r="D1997" s="65" t="s">
        <v>7</v>
      </c>
      <c r="E1997" s="17" t="s">
        <v>2974</v>
      </c>
      <c r="F1997" s="17" t="s">
        <v>2974</v>
      </c>
      <c r="G1997" s="58">
        <v>0</v>
      </c>
      <c r="H1997" s="58">
        <v>0</v>
      </c>
      <c r="I1997" s="16" t="s">
        <v>3</v>
      </c>
      <c r="J1997" s="16" t="s">
        <v>1704</v>
      </c>
      <c r="K1997" s="134" t="s">
        <v>3729</v>
      </c>
      <c r="L1997" s="10" t="s">
        <v>2975</v>
      </c>
      <c r="M1997" s="21" t="s">
        <v>2976</v>
      </c>
      <c r="N1997" s="21" t="s">
        <v>2975</v>
      </c>
      <c r="O1997"/>
      <c r="P1997" t="str">
        <f t="shared" si="242"/>
        <v/>
      </c>
      <c r="Q1997"/>
      <c r="R1997"/>
      <c r="S1997" s="151">
        <f t="shared" si="243"/>
        <v>307</v>
      </c>
      <c r="T1997" s="3" t="s">
        <v>3689</v>
      </c>
      <c r="U1997" s="114"/>
      <c r="V1997" s="114"/>
      <c r="W1997" s="155" t="str">
        <f t="shared" si="244"/>
        <v>".MS"</v>
      </c>
      <c r="X1997" s="105" t="str">
        <f t="shared" si="245"/>
        <v>.MS</v>
      </c>
      <c r="Y1997" s="2">
        <f t="shared" si="246"/>
        <v>1947</v>
      </c>
      <c r="Z1997" t="str">
        <f t="shared" si="247"/>
        <v>ITM_ms</v>
      </c>
    </row>
    <row r="1998" spans="1:26">
      <c r="A1998" s="3">
        <f>ROW()</f>
        <v>1998</v>
      </c>
      <c r="B1998" s="184">
        <f t="shared" si="241"/>
        <v>1948</v>
      </c>
      <c r="C1998" s="1" t="s">
        <v>3673</v>
      </c>
      <c r="D1998" s="1" t="s">
        <v>1218</v>
      </c>
      <c r="E1998" s="25" t="s">
        <v>3698</v>
      </c>
      <c r="F1998" s="25" t="s">
        <v>3698</v>
      </c>
      <c r="G1998" s="56">
        <v>0</v>
      </c>
      <c r="H1998" s="56">
        <v>0</v>
      </c>
      <c r="I1998" s="16" t="s">
        <v>3</v>
      </c>
      <c r="J1998" s="16" t="s">
        <v>1705</v>
      </c>
      <c r="K1998" s="134" t="s">
        <v>3729</v>
      </c>
      <c r="L1998" s="1"/>
      <c r="M1998" s="21" t="s">
        <v>3674</v>
      </c>
      <c r="N1998" s="21"/>
      <c r="O1998"/>
      <c r="P1998" t="str">
        <f t="shared" si="242"/>
        <v/>
      </c>
      <c r="Q1998"/>
      <c r="R1998"/>
      <c r="S1998" s="151">
        <f t="shared" si="243"/>
        <v>308</v>
      </c>
      <c r="T1998" s="3" t="s">
        <v>3689</v>
      </c>
      <c r="U1998" s="114" t="s">
        <v>3609</v>
      </c>
      <c r="V1998" s="114" t="s">
        <v>3706</v>
      </c>
      <c r="W1998" s="155" t="str">
        <f t="shared" si="244"/>
        <v>STD_RIGHT_DOUBLE_ANGLE "DEG"</v>
      </c>
      <c r="X1998" s="105" t="str">
        <f t="shared" si="245"/>
        <v>&gt;&gt;DEG</v>
      </c>
      <c r="Y1998" s="2">
        <f t="shared" si="246"/>
        <v>1948</v>
      </c>
      <c r="Z1998" t="str">
        <f t="shared" si="247"/>
        <v>ITM_DEG2</v>
      </c>
    </row>
    <row r="1999" spans="1:26">
      <c r="A1999" s="3">
        <f>ROW()</f>
        <v>1999</v>
      </c>
      <c r="B1999" s="184">
        <f t="shared" si="241"/>
        <v>1949</v>
      </c>
      <c r="C1999" s="1" t="s">
        <v>3673</v>
      </c>
      <c r="D1999" s="1" t="s">
        <v>1219</v>
      </c>
      <c r="E1999" s="25" t="s">
        <v>3699</v>
      </c>
      <c r="F1999" s="25" t="s">
        <v>3705</v>
      </c>
      <c r="G1999" s="56">
        <v>0</v>
      </c>
      <c r="H1999" s="56">
        <v>0</v>
      </c>
      <c r="I1999" s="16" t="s">
        <v>3</v>
      </c>
      <c r="J1999" s="16" t="s">
        <v>1705</v>
      </c>
      <c r="K1999" s="134" t="s">
        <v>3729</v>
      </c>
      <c r="L1999" s="1"/>
      <c r="M1999" s="21" t="s">
        <v>3676</v>
      </c>
      <c r="N1999" s="21"/>
      <c r="O1999"/>
      <c r="P1999" t="str">
        <f t="shared" si="242"/>
        <v/>
      </c>
      <c r="Q1999"/>
      <c r="R1999"/>
      <c r="S1999" s="151">
        <f t="shared" si="243"/>
        <v>309</v>
      </c>
      <c r="T1999" s="3" t="s">
        <v>3689</v>
      </c>
      <c r="U1999" s="114" t="s">
        <v>3609</v>
      </c>
      <c r="V1999" s="114" t="s">
        <v>3707</v>
      </c>
      <c r="W1999" s="155" t="str">
        <f t="shared" si="244"/>
        <v>STD_RIGHT_DOUBLE_ANGLE "D.MS"</v>
      </c>
      <c r="X1999" s="105" t="str">
        <f t="shared" si="245"/>
        <v>&gt;&gt;D.MS</v>
      </c>
      <c r="Y1999" s="2">
        <f t="shared" si="246"/>
        <v>1949</v>
      </c>
      <c r="Z1999" t="str">
        <f t="shared" si="247"/>
        <v>ITM_DMS2</v>
      </c>
    </row>
    <row r="2000" spans="1:26">
      <c r="A2000" s="3">
        <f>ROW()</f>
        <v>2000</v>
      </c>
      <c r="B2000" s="184">
        <f t="shared" si="241"/>
        <v>1950</v>
      </c>
      <c r="C2000" s="1" t="s">
        <v>3673</v>
      </c>
      <c r="D2000" s="1" t="s">
        <v>1220</v>
      </c>
      <c r="E2000" s="25" t="s">
        <v>3700</v>
      </c>
      <c r="F2000" s="25" t="s">
        <v>3700</v>
      </c>
      <c r="G2000" s="56">
        <v>0</v>
      </c>
      <c r="H2000" s="56">
        <v>0</v>
      </c>
      <c r="I2000" s="16" t="s">
        <v>3</v>
      </c>
      <c r="J2000" s="16" t="s">
        <v>1705</v>
      </c>
      <c r="K2000" s="134" t="s">
        <v>3729</v>
      </c>
      <c r="L2000" s="1"/>
      <c r="M2000" s="21" t="s">
        <v>3680</v>
      </c>
      <c r="N2000" s="21"/>
      <c r="O2000"/>
      <c r="P2000" t="str">
        <f t="shared" si="242"/>
        <v/>
      </c>
      <c r="Q2000"/>
      <c r="R2000"/>
      <c r="S2000" s="151">
        <f t="shared" si="243"/>
        <v>310</v>
      </c>
      <c r="T2000" s="3" t="s">
        <v>3689</v>
      </c>
      <c r="U2000" s="114" t="s">
        <v>3609</v>
      </c>
      <c r="V2000" s="114" t="s">
        <v>3708</v>
      </c>
      <c r="W2000" s="155" t="str">
        <f t="shared" si="244"/>
        <v>STD_RIGHT_DOUBLE_ANGLE "GRAD"</v>
      </c>
      <c r="X2000" s="105" t="str">
        <f t="shared" si="245"/>
        <v>&gt;&gt;GRAD</v>
      </c>
      <c r="Y2000" s="2">
        <f t="shared" si="246"/>
        <v>1950</v>
      </c>
      <c r="Z2000" t="str">
        <f t="shared" si="247"/>
        <v>ITM_GRAD2</v>
      </c>
    </row>
    <row r="2001" spans="1:26">
      <c r="A2001" s="3">
        <f>ROW()</f>
        <v>2001</v>
      </c>
      <c r="B2001" s="184">
        <f t="shared" si="241"/>
        <v>1951</v>
      </c>
      <c r="C2001" s="1" t="s">
        <v>3673</v>
      </c>
      <c r="D2001" s="1" t="s">
        <v>1225</v>
      </c>
      <c r="E2001" s="25" t="s">
        <v>3701</v>
      </c>
      <c r="F2001" s="25" t="s">
        <v>3701</v>
      </c>
      <c r="G2001" s="56">
        <v>0</v>
      </c>
      <c r="H2001" s="56">
        <v>0</v>
      </c>
      <c r="I2001" s="16" t="s">
        <v>3</v>
      </c>
      <c r="J2001" s="16" t="s">
        <v>1705</v>
      </c>
      <c r="K2001" s="134" t="s">
        <v>3729</v>
      </c>
      <c r="L2001" s="1"/>
      <c r="M2001" s="21" t="s">
        <v>3675</v>
      </c>
      <c r="N2001" s="21"/>
      <c r="O2001"/>
      <c r="P2001" t="str">
        <f t="shared" si="242"/>
        <v/>
      </c>
      <c r="Q2001"/>
      <c r="R2001"/>
      <c r="S2001" s="151">
        <f t="shared" si="243"/>
        <v>311</v>
      </c>
      <c r="T2001" s="3" t="s">
        <v>3689</v>
      </c>
      <c r="U2001" s="114" t="s">
        <v>3609</v>
      </c>
      <c r="V2001" s="114" t="s">
        <v>3711</v>
      </c>
      <c r="W2001" s="155" t="str">
        <f t="shared" si="244"/>
        <v>STD_RIGHT_DOUBLE_ANGLE "MUL" STD_PI</v>
      </c>
      <c r="X2001" s="105" t="str">
        <f t="shared" si="245"/>
        <v>&gt;&gt;MULPI</v>
      </c>
      <c r="Y2001" s="2">
        <f t="shared" si="246"/>
        <v>1951</v>
      </c>
      <c r="Z2001" t="str">
        <f t="shared" si="247"/>
        <v>ITM_MULPI2</v>
      </c>
    </row>
    <row r="2002" spans="1:26">
      <c r="A2002" s="3">
        <f>ROW()</f>
        <v>2002</v>
      </c>
      <c r="B2002" s="184">
        <f t="shared" si="241"/>
        <v>1952</v>
      </c>
      <c r="C2002" s="1" t="s">
        <v>3673</v>
      </c>
      <c r="D2002" s="1" t="s">
        <v>1227</v>
      </c>
      <c r="E2002" s="25" t="s">
        <v>3702</v>
      </c>
      <c r="F2002" s="25" t="s">
        <v>3702</v>
      </c>
      <c r="G2002" s="56">
        <v>0</v>
      </c>
      <c r="H2002" s="56">
        <v>0</v>
      </c>
      <c r="I2002" s="16" t="s">
        <v>3</v>
      </c>
      <c r="J2002" s="16" t="s">
        <v>1705</v>
      </c>
      <c r="K2002" s="134" t="s">
        <v>3729</v>
      </c>
      <c r="L2002" s="1"/>
      <c r="M2002" s="21" t="s">
        <v>3678</v>
      </c>
      <c r="N2002" s="21"/>
      <c r="O2002"/>
      <c r="P2002" t="str">
        <f t="shared" si="242"/>
        <v/>
      </c>
      <c r="Q2002"/>
      <c r="R2002"/>
      <c r="S2002" s="151">
        <f t="shared" si="243"/>
        <v>312</v>
      </c>
      <c r="T2002" s="3" t="s">
        <v>3689</v>
      </c>
      <c r="U2002" s="114" t="s">
        <v>3609</v>
      </c>
      <c r="V2002" s="114" t="s">
        <v>3709</v>
      </c>
      <c r="W2002" s="155" t="str">
        <f t="shared" si="244"/>
        <v>STD_RIGHT_DOUBLE_ANGLE "RAD"</v>
      </c>
      <c r="X2002" s="105" t="str">
        <f t="shared" si="245"/>
        <v>&gt;&gt;RAD</v>
      </c>
      <c r="Y2002" s="2">
        <f t="shared" si="246"/>
        <v>1952</v>
      </c>
      <c r="Z2002" t="str">
        <f t="shared" si="247"/>
        <v>ITM_RAD2</v>
      </c>
    </row>
    <row r="2003" spans="1:26">
      <c r="A2003" s="3">
        <f>ROW()</f>
        <v>2003</v>
      </c>
      <c r="B2003" s="184">
        <f t="shared" si="241"/>
        <v>1953</v>
      </c>
      <c r="C2003" s="1" t="s">
        <v>3673</v>
      </c>
      <c r="D2003" s="1" t="s">
        <v>3677</v>
      </c>
      <c r="E2003" s="25" t="s">
        <v>3703</v>
      </c>
      <c r="F2003" s="25" t="s">
        <v>3704</v>
      </c>
      <c r="G2003" s="56">
        <v>0</v>
      </c>
      <c r="H2003" s="56">
        <v>0</v>
      </c>
      <c r="I2003" s="16" t="s">
        <v>3</v>
      </c>
      <c r="J2003" s="16" t="s">
        <v>1705</v>
      </c>
      <c r="K2003" s="134" t="s">
        <v>3729</v>
      </c>
      <c r="L2003" s="1"/>
      <c r="M2003" s="21" t="s">
        <v>3679</v>
      </c>
      <c r="N2003" s="21"/>
      <c r="O2003"/>
      <c r="P2003" t="str">
        <f t="shared" si="242"/>
        <v/>
      </c>
      <c r="Q2003"/>
      <c r="R2003"/>
      <c r="S2003" s="151">
        <f t="shared" si="243"/>
        <v>313</v>
      </c>
      <c r="T2003" s="3" t="s">
        <v>3689</v>
      </c>
      <c r="U2003" s="114" t="s">
        <v>3609</v>
      </c>
      <c r="V2003" s="114" t="s">
        <v>3710</v>
      </c>
      <c r="W2003" s="155" t="str">
        <f t="shared" si="244"/>
        <v>STD_RIGHT_DOUBLE_ANGLE "H.MS"</v>
      </c>
      <c r="X2003" s="105" t="str">
        <f t="shared" si="245"/>
        <v>&gt;&gt;H.MS</v>
      </c>
      <c r="Y2003" s="2">
        <f t="shared" si="246"/>
        <v>1953</v>
      </c>
      <c r="Z2003" t="str">
        <f t="shared" si="247"/>
        <v>ITM_HMS2</v>
      </c>
    </row>
    <row r="2004" spans="1:26">
      <c r="A2004" s="3">
        <f>ROW()</f>
        <v>2004</v>
      </c>
      <c r="B2004" s="184">
        <f t="shared" si="241"/>
        <v>1954</v>
      </c>
      <c r="C2004" s="1" t="s">
        <v>1940</v>
      </c>
      <c r="D2004" s="1" t="s">
        <v>1173</v>
      </c>
      <c r="E2004" s="17" t="s">
        <v>594</v>
      </c>
      <c r="F2004" s="16" t="s">
        <v>4405</v>
      </c>
      <c r="G2004" s="56">
        <v>0</v>
      </c>
      <c r="H2004" s="56">
        <v>0</v>
      </c>
      <c r="I2004" s="16" t="s">
        <v>1</v>
      </c>
      <c r="J2004" s="16" t="s">
        <v>1705</v>
      </c>
      <c r="K2004" s="134" t="s">
        <v>3728</v>
      </c>
      <c r="L2004" s="9" t="s">
        <v>1712</v>
      </c>
      <c r="M2004" s="21" t="s">
        <v>4740</v>
      </c>
      <c r="N2004" s="21" t="s">
        <v>2946</v>
      </c>
      <c r="O2004"/>
      <c r="P2004" t="str">
        <f t="shared" si="242"/>
        <v>NOT EQUAL</v>
      </c>
      <c r="Q2004"/>
      <c r="R2004"/>
      <c r="S2004" s="151">
        <f t="shared" si="243"/>
        <v>313</v>
      </c>
      <c r="T2004" s="3" t="s">
        <v>3775</v>
      </c>
      <c r="U2004" s="114"/>
      <c r="V2004" s="114"/>
      <c r="W2004" s="155" t="str">
        <f t="shared" si="244"/>
        <v/>
      </c>
      <c r="X2004" s="105" t="str">
        <f t="shared" si="245"/>
        <v/>
      </c>
      <c r="Y2004" s="2">
        <f t="shared" si="246"/>
        <v>1954</v>
      </c>
      <c r="Z2004" t="str">
        <f t="shared" si="247"/>
        <v>USER_PRIM00U</v>
      </c>
    </row>
    <row r="2005" spans="1:26">
      <c r="A2005" s="3">
        <f>ROW()</f>
        <v>2005</v>
      </c>
      <c r="B2005" s="184">
        <f t="shared" si="241"/>
        <v>1955</v>
      </c>
      <c r="C2005" s="1" t="s">
        <v>1941</v>
      </c>
      <c r="D2005" s="1" t="s">
        <v>1173</v>
      </c>
      <c r="E2005" s="17" t="s">
        <v>594</v>
      </c>
      <c r="F2005" s="16" t="s">
        <v>4442</v>
      </c>
      <c r="G2005" s="56">
        <v>0</v>
      </c>
      <c r="H2005" s="56">
        <v>0</v>
      </c>
      <c r="I2005" s="16" t="s">
        <v>1</v>
      </c>
      <c r="J2005" s="16" t="s">
        <v>1705</v>
      </c>
      <c r="K2005" s="134" t="s">
        <v>3728</v>
      </c>
      <c r="L2005" s="9" t="s">
        <v>1712</v>
      </c>
      <c r="M2005" s="21" t="s">
        <v>4777</v>
      </c>
      <c r="N2005" s="21" t="s">
        <v>2946</v>
      </c>
      <c r="O2005"/>
      <c r="P2005" t="str">
        <f t="shared" si="242"/>
        <v>NOT EQUAL</v>
      </c>
      <c r="Q2005"/>
      <c r="R2005"/>
      <c r="S2005" s="151">
        <f t="shared" si="243"/>
        <v>313</v>
      </c>
      <c r="T2005" s="3" t="s">
        <v>3775</v>
      </c>
      <c r="U2005" s="114"/>
      <c r="V2005" s="114"/>
      <c r="W2005" s="155" t="str">
        <f t="shared" si="244"/>
        <v/>
      </c>
      <c r="X2005" s="105" t="str">
        <f t="shared" si="245"/>
        <v/>
      </c>
      <c r="Y2005" s="2">
        <f t="shared" si="246"/>
        <v>1955</v>
      </c>
      <c r="Z2005" t="str">
        <f t="shared" si="247"/>
        <v>USER_SFTf00U</v>
      </c>
    </row>
    <row r="2006" spans="1:26">
      <c r="A2006" s="3">
        <f>ROW()</f>
        <v>2006</v>
      </c>
      <c r="B2006" s="184">
        <f t="shared" si="241"/>
        <v>1956</v>
      </c>
      <c r="C2006" s="1" t="s">
        <v>1942</v>
      </c>
      <c r="D2006" s="1" t="s">
        <v>1173</v>
      </c>
      <c r="E2006" s="17" t="s">
        <v>594</v>
      </c>
      <c r="F2006" s="16" t="s">
        <v>4481</v>
      </c>
      <c r="G2006" s="56">
        <v>0</v>
      </c>
      <c r="H2006" s="56">
        <v>0</v>
      </c>
      <c r="I2006" s="16" t="s">
        <v>1</v>
      </c>
      <c r="J2006" s="16" t="s">
        <v>1705</v>
      </c>
      <c r="K2006" s="134" t="s">
        <v>3728</v>
      </c>
      <c r="L2006" s="9" t="s">
        <v>1712</v>
      </c>
      <c r="M2006" s="21" t="s">
        <v>4814</v>
      </c>
      <c r="N2006" s="21" t="s">
        <v>2946</v>
      </c>
      <c r="O2006"/>
      <c r="P2006" t="str">
        <f t="shared" si="242"/>
        <v>NOT EQUAL</v>
      </c>
      <c r="Q2006"/>
      <c r="R2006"/>
      <c r="S2006" s="151">
        <f t="shared" si="243"/>
        <v>313</v>
      </c>
      <c r="T2006" s="3" t="s">
        <v>3775</v>
      </c>
      <c r="U2006" s="114"/>
      <c r="V2006" s="114"/>
      <c r="W2006" s="155" t="str">
        <f t="shared" si="244"/>
        <v/>
      </c>
      <c r="X2006" s="105" t="str">
        <f t="shared" si="245"/>
        <v/>
      </c>
      <c r="Y2006" s="2">
        <f t="shared" si="246"/>
        <v>1956</v>
      </c>
      <c r="Z2006" t="str">
        <f t="shared" si="247"/>
        <v>USER_SFTg00U</v>
      </c>
    </row>
    <row r="2007" spans="1:26">
      <c r="A2007" s="3">
        <f>ROW()</f>
        <v>2007</v>
      </c>
      <c r="B2007" s="184">
        <f t="shared" si="241"/>
        <v>1957</v>
      </c>
      <c r="C2007" s="1" t="s">
        <v>1940</v>
      </c>
      <c r="D2007" s="1" t="s">
        <v>1174</v>
      </c>
      <c r="E2007" s="17" t="s">
        <v>594</v>
      </c>
      <c r="F2007" s="16" t="s">
        <v>4406</v>
      </c>
      <c r="G2007" s="56">
        <v>0</v>
      </c>
      <c r="H2007" s="56">
        <v>0</v>
      </c>
      <c r="I2007" s="16" t="s">
        <v>1</v>
      </c>
      <c r="J2007" s="16" t="s">
        <v>1705</v>
      </c>
      <c r="K2007" s="134" t="s">
        <v>3728</v>
      </c>
      <c r="L2007" s="9" t="s">
        <v>1712</v>
      </c>
      <c r="M2007" s="21" t="s">
        <v>4741</v>
      </c>
      <c r="N2007" s="21" t="s">
        <v>2946</v>
      </c>
      <c r="O2007"/>
      <c r="P2007" t="str">
        <f t="shared" si="242"/>
        <v>NOT EQUAL</v>
      </c>
      <c r="Q2007"/>
      <c r="R2007"/>
      <c r="S2007" s="151">
        <f t="shared" si="243"/>
        <v>313</v>
      </c>
      <c r="T2007" s="3" t="s">
        <v>3775</v>
      </c>
      <c r="U2007" s="114"/>
      <c r="V2007" s="114"/>
      <c r="W2007" s="155" t="str">
        <f t="shared" si="244"/>
        <v/>
      </c>
      <c r="X2007" s="105" t="str">
        <f t="shared" si="245"/>
        <v/>
      </c>
      <c r="Y2007" s="2">
        <f t="shared" si="246"/>
        <v>1957</v>
      </c>
      <c r="Z2007" t="str">
        <f t="shared" si="247"/>
        <v>USER_PRIM01U</v>
      </c>
    </row>
    <row r="2008" spans="1:26">
      <c r="A2008" s="3">
        <f>ROW()</f>
        <v>2008</v>
      </c>
      <c r="B2008" s="184">
        <f t="shared" si="241"/>
        <v>1958</v>
      </c>
      <c r="C2008" s="1" t="s">
        <v>1941</v>
      </c>
      <c r="D2008" s="1" t="s">
        <v>1174</v>
      </c>
      <c r="E2008" s="17" t="s">
        <v>594</v>
      </c>
      <c r="F2008" s="16" t="s">
        <v>4443</v>
      </c>
      <c r="G2008" s="56">
        <v>0</v>
      </c>
      <c r="H2008" s="56">
        <v>0</v>
      </c>
      <c r="I2008" s="16" t="s">
        <v>1</v>
      </c>
      <c r="J2008" s="16" t="s">
        <v>1705</v>
      </c>
      <c r="K2008" s="134" t="s">
        <v>3728</v>
      </c>
      <c r="L2008" s="9" t="s">
        <v>1712</v>
      </c>
      <c r="M2008" s="21" t="s">
        <v>4778</v>
      </c>
      <c r="N2008" s="21" t="s">
        <v>2946</v>
      </c>
      <c r="O2008"/>
      <c r="P2008" t="str">
        <f t="shared" si="242"/>
        <v>NOT EQUAL</v>
      </c>
      <c r="Q2008"/>
      <c r="R2008"/>
      <c r="S2008" s="151">
        <f t="shared" si="243"/>
        <v>313</v>
      </c>
      <c r="T2008" s="3" t="s">
        <v>3775</v>
      </c>
      <c r="U2008" s="114"/>
      <c r="V2008" s="114"/>
      <c r="W2008" s="155" t="str">
        <f t="shared" si="244"/>
        <v/>
      </c>
      <c r="X2008" s="105" t="str">
        <f t="shared" si="245"/>
        <v/>
      </c>
      <c r="Y2008" s="2">
        <f t="shared" si="246"/>
        <v>1958</v>
      </c>
      <c r="Z2008" t="str">
        <f t="shared" si="247"/>
        <v>USER_SFTf01U</v>
      </c>
    </row>
    <row r="2009" spans="1:26">
      <c r="A2009" s="3">
        <f>ROW()</f>
        <v>2009</v>
      </c>
      <c r="B2009" s="184">
        <f t="shared" si="241"/>
        <v>1959</v>
      </c>
      <c r="C2009" s="1" t="s">
        <v>1942</v>
      </c>
      <c r="D2009" s="1" t="s">
        <v>1174</v>
      </c>
      <c r="E2009" s="17" t="s">
        <v>594</v>
      </c>
      <c r="F2009" s="16" t="s">
        <v>4482</v>
      </c>
      <c r="G2009" s="56">
        <v>0</v>
      </c>
      <c r="H2009" s="56">
        <v>0</v>
      </c>
      <c r="I2009" s="16" t="s">
        <v>1</v>
      </c>
      <c r="J2009" s="16" t="s">
        <v>1705</v>
      </c>
      <c r="K2009" s="134" t="s">
        <v>3728</v>
      </c>
      <c r="L2009" s="9" t="s">
        <v>1712</v>
      </c>
      <c r="M2009" s="21" t="s">
        <v>4815</v>
      </c>
      <c r="N2009" s="21" t="s">
        <v>2946</v>
      </c>
      <c r="O2009"/>
      <c r="P2009" t="str">
        <f t="shared" si="242"/>
        <v>NOT EQUAL</v>
      </c>
      <c r="Q2009"/>
      <c r="R2009"/>
      <c r="S2009" s="151">
        <f t="shared" si="243"/>
        <v>313</v>
      </c>
      <c r="T2009" s="3" t="s">
        <v>3775</v>
      </c>
      <c r="U2009" s="114"/>
      <c r="V2009" s="114"/>
      <c r="W2009" s="155" t="str">
        <f t="shared" si="244"/>
        <v/>
      </c>
      <c r="X2009" s="105" t="str">
        <f t="shared" si="245"/>
        <v/>
      </c>
      <c r="Y2009" s="2">
        <f t="shared" si="246"/>
        <v>1959</v>
      </c>
      <c r="Z2009" t="str">
        <f t="shared" si="247"/>
        <v>USER_SFTg01U</v>
      </c>
    </row>
    <row r="2010" spans="1:26">
      <c r="A2010" s="3">
        <f>ROW()</f>
        <v>2010</v>
      </c>
      <c r="B2010" s="184">
        <f t="shared" si="241"/>
        <v>1960</v>
      </c>
      <c r="C2010" s="1" t="s">
        <v>1940</v>
      </c>
      <c r="D2010" s="1" t="s">
        <v>1175</v>
      </c>
      <c r="E2010" s="17" t="s">
        <v>594</v>
      </c>
      <c r="F2010" s="16" t="s">
        <v>4407</v>
      </c>
      <c r="G2010" s="56">
        <v>0</v>
      </c>
      <c r="H2010" s="56">
        <v>0</v>
      </c>
      <c r="I2010" s="16" t="s">
        <v>1</v>
      </c>
      <c r="J2010" s="16" t="s">
        <v>1705</v>
      </c>
      <c r="K2010" s="134" t="s">
        <v>3728</v>
      </c>
      <c r="L2010" s="9" t="s">
        <v>1712</v>
      </c>
      <c r="M2010" s="21" t="s">
        <v>4742</v>
      </c>
      <c r="N2010" s="21" t="s">
        <v>2946</v>
      </c>
      <c r="O2010"/>
      <c r="P2010" t="str">
        <f t="shared" si="242"/>
        <v>NOT EQUAL</v>
      </c>
      <c r="Q2010"/>
      <c r="R2010"/>
      <c r="S2010" s="151">
        <f t="shared" si="243"/>
        <v>313</v>
      </c>
      <c r="T2010" s="3" t="s">
        <v>3775</v>
      </c>
      <c r="U2010" s="114"/>
      <c r="V2010" s="114"/>
      <c r="W2010" s="155" t="str">
        <f t="shared" si="244"/>
        <v/>
      </c>
      <c r="X2010" s="105" t="str">
        <f t="shared" si="245"/>
        <v/>
      </c>
      <c r="Y2010" s="2">
        <f t="shared" si="246"/>
        <v>1960</v>
      </c>
      <c r="Z2010" t="str">
        <f t="shared" si="247"/>
        <v>USER_PRIM02U</v>
      </c>
    </row>
    <row r="2011" spans="1:26">
      <c r="A2011" s="3">
        <f>ROW()</f>
        <v>2011</v>
      </c>
      <c r="B2011" s="184">
        <f t="shared" si="241"/>
        <v>1961</v>
      </c>
      <c r="C2011" s="1" t="s">
        <v>1941</v>
      </c>
      <c r="D2011" s="1" t="s">
        <v>1175</v>
      </c>
      <c r="E2011" s="17" t="s">
        <v>594</v>
      </c>
      <c r="F2011" s="16" t="s">
        <v>4444</v>
      </c>
      <c r="G2011" s="56">
        <v>0</v>
      </c>
      <c r="H2011" s="56">
        <v>0</v>
      </c>
      <c r="I2011" s="16" t="s">
        <v>1</v>
      </c>
      <c r="J2011" s="16" t="s">
        <v>1705</v>
      </c>
      <c r="K2011" s="134" t="s">
        <v>3728</v>
      </c>
      <c r="L2011" s="9" t="s">
        <v>1712</v>
      </c>
      <c r="M2011" s="21" t="s">
        <v>4779</v>
      </c>
      <c r="N2011" s="21" t="s">
        <v>2946</v>
      </c>
      <c r="O2011"/>
      <c r="P2011" t="str">
        <f t="shared" si="242"/>
        <v>NOT EQUAL</v>
      </c>
      <c r="Q2011"/>
      <c r="R2011"/>
      <c r="S2011" s="151">
        <f t="shared" si="243"/>
        <v>313</v>
      </c>
      <c r="T2011" s="3" t="s">
        <v>3775</v>
      </c>
      <c r="U2011" s="114"/>
      <c r="V2011" s="114"/>
      <c r="W2011" s="155" t="str">
        <f t="shared" si="244"/>
        <v/>
      </c>
      <c r="X2011" s="105" t="str">
        <f t="shared" si="245"/>
        <v/>
      </c>
      <c r="Y2011" s="2">
        <f t="shared" si="246"/>
        <v>1961</v>
      </c>
      <c r="Z2011" t="str">
        <f t="shared" si="247"/>
        <v>USER_SFTf02U</v>
      </c>
    </row>
    <row r="2012" spans="1:26">
      <c r="A2012" s="3">
        <f>ROW()</f>
        <v>2012</v>
      </c>
      <c r="B2012" s="184">
        <f t="shared" si="241"/>
        <v>1962</v>
      </c>
      <c r="C2012" s="1" t="s">
        <v>1942</v>
      </c>
      <c r="D2012" s="1" t="s">
        <v>1175</v>
      </c>
      <c r="E2012" s="17" t="s">
        <v>594</v>
      </c>
      <c r="F2012" s="16" t="s">
        <v>4483</v>
      </c>
      <c r="G2012" s="56">
        <v>0</v>
      </c>
      <c r="H2012" s="56">
        <v>0</v>
      </c>
      <c r="I2012" s="16" t="s">
        <v>1</v>
      </c>
      <c r="J2012" s="16" t="s">
        <v>1705</v>
      </c>
      <c r="K2012" s="134" t="s">
        <v>3728</v>
      </c>
      <c r="L2012" s="9" t="s">
        <v>1712</v>
      </c>
      <c r="M2012" s="21" t="s">
        <v>4816</v>
      </c>
      <c r="N2012" s="21" t="s">
        <v>2946</v>
      </c>
      <c r="O2012"/>
      <c r="P2012" t="str">
        <f t="shared" si="242"/>
        <v>NOT EQUAL</v>
      </c>
      <c r="Q2012"/>
      <c r="R2012"/>
      <c r="S2012" s="151">
        <f t="shared" si="243"/>
        <v>313</v>
      </c>
      <c r="T2012" s="3" t="s">
        <v>3775</v>
      </c>
      <c r="U2012" s="114"/>
      <c r="V2012" s="114"/>
      <c r="W2012" s="155" t="str">
        <f t="shared" si="244"/>
        <v/>
      </c>
      <c r="X2012" s="105" t="str">
        <f t="shared" si="245"/>
        <v/>
      </c>
      <c r="Y2012" s="2">
        <f t="shared" si="246"/>
        <v>1962</v>
      </c>
      <c r="Z2012" t="str">
        <f t="shared" si="247"/>
        <v>USER_SFTg02U</v>
      </c>
    </row>
    <row r="2013" spans="1:26">
      <c r="A2013" s="3">
        <f>ROW()</f>
        <v>2013</v>
      </c>
      <c r="B2013" s="184">
        <f t="shared" si="241"/>
        <v>1963</v>
      </c>
      <c r="C2013" s="1" t="s">
        <v>1940</v>
      </c>
      <c r="D2013" s="1" t="s">
        <v>1176</v>
      </c>
      <c r="E2013" s="17" t="s">
        <v>594</v>
      </c>
      <c r="F2013" s="16" t="s">
        <v>4408</v>
      </c>
      <c r="G2013" s="56">
        <v>0</v>
      </c>
      <c r="H2013" s="56">
        <v>0</v>
      </c>
      <c r="I2013" s="16" t="s">
        <v>1</v>
      </c>
      <c r="J2013" s="16" t="s">
        <v>1705</v>
      </c>
      <c r="K2013" s="134" t="s">
        <v>3728</v>
      </c>
      <c r="L2013" s="9" t="s">
        <v>1712</v>
      </c>
      <c r="M2013" s="21" t="s">
        <v>4743</v>
      </c>
      <c r="N2013" s="21" t="s">
        <v>2946</v>
      </c>
      <c r="O2013"/>
      <c r="P2013" t="str">
        <f t="shared" si="242"/>
        <v>NOT EQUAL</v>
      </c>
      <c r="Q2013"/>
      <c r="R2013"/>
      <c r="S2013" s="151">
        <f t="shared" si="243"/>
        <v>313</v>
      </c>
      <c r="T2013" s="3" t="s">
        <v>3775</v>
      </c>
      <c r="U2013" s="114"/>
      <c r="V2013" s="114"/>
      <c r="W2013" s="155" t="str">
        <f t="shared" si="244"/>
        <v/>
      </c>
      <c r="X2013" s="105" t="str">
        <f t="shared" si="245"/>
        <v/>
      </c>
      <c r="Y2013" s="2">
        <f t="shared" si="246"/>
        <v>1963</v>
      </c>
      <c r="Z2013" t="str">
        <f t="shared" si="247"/>
        <v>USER_PRIM03U</v>
      </c>
    </row>
    <row r="2014" spans="1:26">
      <c r="A2014" s="3">
        <f>ROW()</f>
        <v>2014</v>
      </c>
      <c r="B2014" s="184">
        <f t="shared" si="241"/>
        <v>1964</v>
      </c>
      <c r="C2014" s="1" t="s">
        <v>1941</v>
      </c>
      <c r="D2014" s="1" t="s">
        <v>1176</v>
      </c>
      <c r="E2014" s="17" t="s">
        <v>594</v>
      </c>
      <c r="F2014" s="16" t="s">
        <v>4445</v>
      </c>
      <c r="G2014" s="56">
        <v>0</v>
      </c>
      <c r="H2014" s="56">
        <v>0</v>
      </c>
      <c r="I2014" s="16" t="s">
        <v>1</v>
      </c>
      <c r="J2014" s="16" t="s">
        <v>1705</v>
      </c>
      <c r="K2014" s="134" t="s">
        <v>3728</v>
      </c>
      <c r="L2014" s="9" t="s">
        <v>1712</v>
      </c>
      <c r="M2014" s="21" t="s">
        <v>4780</v>
      </c>
      <c r="N2014" s="21" t="s">
        <v>2946</v>
      </c>
      <c r="O2014"/>
      <c r="P2014" t="str">
        <f t="shared" si="242"/>
        <v>NOT EQUAL</v>
      </c>
      <c r="Q2014"/>
      <c r="R2014"/>
      <c r="S2014" s="151">
        <f t="shared" si="243"/>
        <v>313</v>
      </c>
      <c r="T2014" s="3" t="s">
        <v>3775</v>
      </c>
      <c r="U2014" s="114"/>
      <c r="V2014" s="114"/>
      <c r="W2014" s="155" t="str">
        <f t="shared" si="244"/>
        <v/>
      </c>
      <c r="X2014" s="105" t="str">
        <f t="shared" si="245"/>
        <v/>
      </c>
      <c r="Y2014" s="2">
        <f t="shared" si="246"/>
        <v>1964</v>
      </c>
      <c r="Z2014" t="str">
        <f t="shared" si="247"/>
        <v>USER_SFTf03U</v>
      </c>
    </row>
    <row r="2015" spans="1:26">
      <c r="A2015" s="3">
        <f>ROW()</f>
        <v>2015</v>
      </c>
      <c r="B2015" s="184">
        <f t="shared" si="241"/>
        <v>1965</v>
      </c>
      <c r="C2015" s="1" t="s">
        <v>1942</v>
      </c>
      <c r="D2015" s="1" t="s">
        <v>1176</v>
      </c>
      <c r="E2015" s="17" t="s">
        <v>594</v>
      </c>
      <c r="F2015" s="16" t="s">
        <v>4484</v>
      </c>
      <c r="G2015" s="56">
        <v>0</v>
      </c>
      <c r="H2015" s="56">
        <v>0</v>
      </c>
      <c r="I2015" s="16" t="s">
        <v>1</v>
      </c>
      <c r="J2015" s="16" t="s">
        <v>1705</v>
      </c>
      <c r="K2015" s="134" t="s">
        <v>3728</v>
      </c>
      <c r="L2015" s="9" t="s">
        <v>1712</v>
      </c>
      <c r="M2015" s="21" t="s">
        <v>4817</v>
      </c>
      <c r="N2015" s="21" t="s">
        <v>2946</v>
      </c>
      <c r="O2015"/>
      <c r="P2015" t="str">
        <f t="shared" si="242"/>
        <v>NOT EQUAL</v>
      </c>
      <c r="Q2015"/>
      <c r="R2015"/>
      <c r="S2015" s="151">
        <f t="shared" si="243"/>
        <v>313</v>
      </c>
      <c r="T2015" s="3" t="s">
        <v>3775</v>
      </c>
      <c r="U2015" s="114"/>
      <c r="V2015" s="114"/>
      <c r="W2015" s="155" t="str">
        <f t="shared" si="244"/>
        <v/>
      </c>
      <c r="X2015" s="105" t="str">
        <f t="shared" si="245"/>
        <v/>
      </c>
      <c r="Y2015" s="2">
        <f t="shared" si="246"/>
        <v>1965</v>
      </c>
      <c r="Z2015" t="str">
        <f t="shared" si="247"/>
        <v>USER_SFTg03U</v>
      </c>
    </row>
    <row r="2016" spans="1:26">
      <c r="A2016" s="3">
        <f>ROW()</f>
        <v>2016</v>
      </c>
      <c r="B2016" s="184">
        <f t="shared" si="241"/>
        <v>1966</v>
      </c>
      <c r="C2016" s="1" t="s">
        <v>1940</v>
      </c>
      <c r="D2016" s="1" t="s">
        <v>1177</v>
      </c>
      <c r="E2016" s="17" t="s">
        <v>594</v>
      </c>
      <c r="F2016" s="16" t="s">
        <v>4409</v>
      </c>
      <c r="G2016" s="56">
        <v>0</v>
      </c>
      <c r="H2016" s="56">
        <v>0</v>
      </c>
      <c r="I2016" s="16" t="s">
        <v>1</v>
      </c>
      <c r="J2016" s="16" t="s">
        <v>1705</v>
      </c>
      <c r="K2016" s="134" t="s">
        <v>3728</v>
      </c>
      <c r="L2016" s="9" t="s">
        <v>1712</v>
      </c>
      <c r="M2016" s="21" t="s">
        <v>4744</v>
      </c>
      <c r="N2016" s="21" t="s">
        <v>2946</v>
      </c>
      <c r="O2016"/>
      <c r="P2016" t="str">
        <f t="shared" si="242"/>
        <v>NOT EQUAL</v>
      </c>
      <c r="Q2016"/>
      <c r="R2016"/>
      <c r="S2016" s="151">
        <f t="shared" si="243"/>
        <v>313</v>
      </c>
      <c r="T2016" s="3" t="s">
        <v>3775</v>
      </c>
      <c r="U2016" s="114"/>
      <c r="V2016" s="114"/>
      <c r="W2016" s="155" t="str">
        <f t="shared" si="244"/>
        <v/>
      </c>
      <c r="X2016" s="105" t="str">
        <f t="shared" si="245"/>
        <v/>
      </c>
      <c r="Y2016" s="2">
        <f t="shared" si="246"/>
        <v>1966</v>
      </c>
      <c r="Z2016" t="str">
        <f t="shared" si="247"/>
        <v>USER_PRIM04U</v>
      </c>
    </row>
    <row r="2017" spans="1:26">
      <c r="A2017" s="3">
        <f>ROW()</f>
        <v>2017</v>
      </c>
      <c r="B2017" s="184">
        <f t="shared" si="241"/>
        <v>1967</v>
      </c>
      <c r="C2017" s="1" t="s">
        <v>1941</v>
      </c>
      <c r="D2017" s="1" t="s">
        <v>1177</v>
      </c>
      <c r="E2017" s="17" t="s">
        <v>594</v>
      </c>
      <c r="F2017" s="16" t="s">
        <v>4446</v>
      </c>
      <c r="G2017" s="56">
        <v>0</v>
      </c>
      <c r="H2017" s="56">
        <v>0</v>
      </c>
      <c r="I2017" s="16" t="s">
        <v>1</v>
      </c>
      <c r="J2017" s="16" t="s">
        <v>1705</v>
      </c>
      <c r="K2017" s="134" t="s">
        <v>3728</v>
      </c>
      <c r="L2017" s="9" t="s">
        <v>1712</v>
      </c>
      <c r="M2017" s="21" t="s">
        <v>4781</v>
      </c>
      <c r="N2017" s="21" t="s">
        <v>2946</v>
      </c>
      <c r="O2017"/>
      <c r="P2017" t="str">
        <f t="shared" si="242"/>
        <v>NOT EQUAL</v>
      </c>
      <c r="Q2017"/>
      <c r="R2017"/>
      <c r="S2017" s="151">
        <f t="shared" si="243"/>
        <v>313</v>
      </c>
      <c r="T2017" s="3" t="s">
        <v>3775</v>
      </c>
      <c r="U2017" s="114"/>
      <c r="V2017" s="114"/>
      <c r="W2017" s="155" t="str">
        <f t="shared" si="244"/>
        <v/>
      </c>
      <c r="X2017" s="105" t="str">
        <f t="shared" si="245"/>
        <v/>
      </c>
      <c r="Y2017" s="2">
        <f t="shared" si="246"/>
        <v>1967</v>
      </c>
      <c r="Z2017" t="str">
        <f t="shared" si="247"/>
        <v>USER_SFTf04U</v>
      </c>
    </row>
    <row r="2018" spans="1:26">
      <c r="A2018" s="3">
        <f>ROW()</f>
        <v>2018</v>
      </c>
      <c r="B2018" s="184">
        <f t="shared" si="241"/>
        <v>1968</v>
      </c>
      <c r="C2018" s="1" t="s">
        <v>1942</v>
      </c>
      <c r="D2018" s="1" t="s">
        <v>1177</v>
      </c>
      <c r="E2018" s="17" t="s">
        <v>594</v>
      </c>
      <c r="F2018" s="16" t="s">
        <v>4485</v>
      </c>
      <c r="G2018" s="56">
        <v>0</v>
      </c>
      <c r="H2018" s="56">
        <v>0</v>
      </c>
      <c r="I2018" s="16" t="s">
        <v>1</v>
      </c>
      <c r="J2018" s="16" t="s">
        <v>1705</v>
      </c>
      <c r="K2018" s="134" t="s">
        <v>3728</v>
      </c>
      <c r="L2018" s="9" t="s">
        <v>1712</v>
      </c>
      <c r="M2018" s="21" t="s">
        <v>4818</v>
      </c>
      <c r="N2018" s="21" t="s">
        <v>2946</v>
      </c>
      <c r="O2018"/>
      <c r="P2018" t="str">
        <f t="shared" si="242"/>
        <v>NOT EQUAL</v>
      </c>
      <c r="Q2018"/>
      <c r="R2018"/>
      <c r="S2018" s="151">
        <f t="shared" si="243"/>
        <v>313</v>
      </c>
      <c r="T2018" s="3" t="s">
        <v>3775</v>
      </c>
      <c r="U2018" s="114"/>
      <c r="V2018" s="114"/>
      <c r="W2018" s="155" t="str">
        <f t="shared" si="244"/>
        <v/>
      </c>
      <c r="X2018" s="105" t="str">
        <f t="shared" si="245"/>
        <v/>
      </c>
      <c r="Y2018" s="2">
        <f t="shared" si="246"/>
        <v>1968</v>
      </c>
      <c r="Z2018" t="str">
        <f t="shared" si="247"/>
        <v>USER_SFTg04U</v>
      </c>
    </row>
    <row r="2019" spans="1:26">
      <c r="A2019" s="3">
        <f>ROW()</f>
        <v>2019</v>
      </c>
      <c r="B2019" s="184">
        <f t="shared" si="241"/>
        <v>1969</v>
      </c>
      <c r="C2019" s="1" t="s">
        <v>1940</v>
      </c>
      <c r="D2019" s="1" t="s">
        <v>1178</v>
      </c>
      <c r="E2019" s="17" t="s">
        <v>594</v>
      </c>
      <c r="F2019" s="16" t="s">
        <v>4410</v>
      </c>
      <c r="G2019" s="56">
        <v>0</v>
      </c>
      <c r="H2019" s="56">
        <v>0</v>
      </c>
      <c r="I2019" s="16" t="s">
        <v>1</v>
      </c>
      <c r="J2019" s="16" t="s">
        <v>1705</v>
      </c>
      <c r="K2019" s="134" t="s">
        <v>3728</v>
      </c>
      <c r="L2019" s="9" t="s">
        <v>1712</v>
      </c>
      <c r="M2019" s="21" t="s">
        <v>4745</v>
      </c>
      <c r="N2019" s="21" t="s">
        <v>2946</v>
      </c>
      <c r="O2019"/>
      <c r="P2019" t="str">
        <f t="shared" si="242"/>
        <v>NOT EQUAL</v>
      </c>
      <c r="Q2019"/>
      <c r="R2019"/>
      <c r="S2019" s="151">
        <f t="shared" si="243"/>
        <v>313</v>
      </c>
      <c r="T2019" s="3" t="s">
        <v>3775</v>
      </c>
      <c r="U2019" s="114"/>
      <c r="V2019" s="114"/>
      <c r="W2019" s="155" t="str">
        <f t="shared" si="244"/>
        <v/>
      </c>
      <c r="X2019" s="105" t="str">
        <f t="shared" si="245"/>
        <v/>
      </c>
      <c r="Y2019" s="2">
        <f t="shared" si="246"/>
        <v>1969</v>
      </c>
      <c r="Z2019" t="str">
        <f t="shared" si="247"/>
        <v>USER_PRIM05U</v>
      </c>
    </row>
    <row r="2020" spans="1:26">
      <c r="A2020" s="3">
        <f>ROW()</f>
        <v>2020</v>
      </c>
      <c r="B2020" s="184">
        <f t="shared" si="241"/>
        <v>1970</v>
      </c>
      <c r="C2020" s="1" t="s">
        <v>1941</v>
      </c>
      <c r="D2020" s="1" t="s">
        <v>1178</v>
      </c>
      <c r="E2020" s="17" t="s">
        <v>594</v>
      </c>
      <c r="F2020" s="16" t="s">
        <v>4447</v>
      </c>
      <c r="G2020" s="56">
        <v>0</v>
      </c>
      <c r="H2020" s="56">
        <v>0</v>
      </c>
      <c r="I2020" s="16" t="s">
        <v>1</v>
      </c>
      <c r="J2020" s="16" t="s">
        <v>1705</v>
      </c>
      <c r="K2020" s="134" t="s">
        <v>3728</v>
      </c>
      <c r="L2020" s="9" t="s">
        <v>1712</v>
      </c>
      <c r="M2020" s="21" t="s">
        <v>4782</v>
      </c>
      <c r="N2020" s="21" t="s">
        <v>2946</v>
      </c>
      <c r="O2020"/>
      <c r="P2020" t="str">
        <f t="shared" si="242"/>
        <v>NOT EQUAL</v>
      </c>
      <c r="Q2020"/>
      <c r="R2020"/>
      <c r="S2020" s="151">
        <f t="shared" si="243"/>
        <v>313</v>
      </c>
      <c r="T2020" s="3" t="s">
        <v>3775</v>
      </c>
      <c r="U2020" s="114"/>
      <c r="V2020" s="114"/>
      <c r="W2020" s="155" t="str">
        <f t="shared" si="244"/>
        <v/>
      </c>
      <c r="X2020" s="105" t="str">
        <f t="shared" si="245"/>
        <v/>
      </c>
      <c r="Y2020" s="2">
        <f t="shared" si="246"/>
        <v>1970</v>
      </c>
      <c r="Z2020" t="str">
        <f t="shared" si="247"/>
        <v>USER_SFTf05U</v>
      </c>
    </row>
    <row r="2021" spans="1:26">
      <c r="A2021" s="3">
        <f>ROW()</f>
        <v>2021</v>
      </c>
      <c r="B2021" s="184">
        <f t="shared" si="241"/>
        <v>1971</v>
      </c>
      <c r="C2021" s="1" t="s">
        <v>1942</v>
      </c>
      <c r="D2021" s="1" t="s">
        <v>1178</v>
      </c>
      <c r="E2021" s="17" t="s">
        <v>594</v>
      </c>
      <c r="F2021" s="16" t="s">
        <v>4486</v>
      </c>
      <c r="G2021" s="56">
        <v>0</v>
      </c>
      <c r="H2021" s="56">
        <v>0</v>
      </c>
      <c r="I2021" s="16" t="s">
        <v>1</v>
      </c>
      <c r="J2021" s="16" t="s">
        <v>1705</v>
      </c>
      <c r="K2021" s="134" t="s">
        <v>3728</v>
      </c>
      <c r="L2021" s="9" t="s">
        <v>1712</v>
      </c>
      <c r="M2021" s="21" t="s">
        <v>4819</v>
      </c>
      <c r="N2021" s="21" t="s">
        <v>2946</v>
      </c>
      <c r="O2021"/>
      <c r="P2021" t="str">
        <f t="shared" si="242"/>
        <v>NOT EQUAL</v>
      </c>
      <c r="Q2021"/>
      <c r="R2021"/>
      <c r="S2021" s="151">
        <f t="shared" si="243"/>
        <v>313</v>
      </c>
      <c r="T2021" s="3" t="s">
        <v>3775</v>
      </c>
      <c r="U2021" s="114"/>
      <c r="V2021" s="114"/>
      <c r="W2021" s="155" t="str">
        <f t="shared" si="244"/>
        <v/>
      </c>
      <c r="X2021" s="105" t="str">
        <f t="shared" si="245"/>
        <v/>
      </c>
      <c r="Y2021" s="2">
        <f t="shared" si="246"/>
        <v>1971</v>
      </c>
      <c r="Z2021" t="str">
        <f t="shared" si="247"/>
        <v>USER_SFTg05U</v>
      </c>
    </row>
    <row r="2022" spans="1:26">
      <c r="A2022" s="3">
        <f>ROW()</f>
        <v>2022</v>
      </c>
      <c r="B2022" s="184">
        <f t="shared" si="241"/>
        <v>1972</v>
      </c>
      <c r="C2022" s="1" t="s">
        <v>1940</v>
      </c>
      <c r="D2022" s="1" t="s">
        <v>1179</v>
      </c>
      <c r="E2022" s="17" t="s">
        <v>594</v>
      </c>
      <c r="F2022" s="16" t="s">
        <v>4411</v>
      </c>
      <c r="G2022" s="56">
        <v>0</v>
      </c>
      <c r="H2022" s="56">
        <v>0</v>
      </c>
      <c r="I2022" s="16" t="s">
        <v>1</v>
      </c>
      <c r="J2022" s="16" t="s">
        <v>1705</v>
      </c>
      <c r="K2022" s="134" t="s">
        <v>3728</v>
      </c>
      <c r="L2022" s="9" t="s">
        <v>1712</v>
      </c>
      <c r="M2022" s="21" t="s">
        <v>4746</v>
      </c>
      <c r="N2022" s="21" t="s">
        <v>2946</v>
      </c>
      <c r="O2022"/>
      <c r="P2022" t="str">
        <f t="shared" si="242"/>
        <v>NOT EQUAL</v>
      </c>
      <c r="Q2022"/>
      <c r="R2022"/>
      <c r="S2022" s="151">
        <f t="shared" si="243"/>
        <v>313</v>
      </c>
      <c r="T2022" s="3" t="s">
        <v>3775</v>
      </c>
      <c r="U2022" s="114"/>
      <c r="V2022" s="114"/>
      <c r="W2022" s="155" t="str">
        <f t="shared" si="244"/>
        <v/>
      </c>
      <c r="X2022" s="105" t="str">
        <f t="shared" si="245"/>
        <v/>
      </c>
      <c r="Y2022" s="2">
        <f t="shared" si="246"/>
        <v>1972</v>
      </c>
      <c r="Z2022" t="str">
        <f t="shared" si="247"/>
        <v>USER_PRIM06U</v>
      </c>
    </row>
    <row r="2023" spans="1:26">
      <c r="A2023" s="3">
        <f>ROW()</f>
        <v>2023</v>
      </c>
      <c r="B2023" s="184">
        <f t="shared" si="241"/>
        <v>1973</v>
      </c>
      <c r="C2023" s="1" t="s">
        <v>1941</v>
      </c>
      <c r="D2023" s="1" t="s">
        <v>1179</v>
      </c>
      <c r="E2023" s="17" t="s">
        <v>594</v>
      </c>
      <c r="F2023" s="16" t="s">
        <v>4448</v>
      </c>
      <c r="G2023" s="56">
        <v>0</v>
      </c>
      <c r="H2023" s="56">
        <v>0</v>
      </c>
      <c r="I2023" s="16" t="s">
        <v>1</v>
      </c>
      <c r="J2023" s="16" t="s">
        <v>1705</v>
      </c>
      <c r="K2023" s="134" t="s">
        <v>3728</v>
      </c>
      <c r="L2023" s="9" t="s">
        <v>1712</v>
      </c>
      <c r="M2023" s="21" t="s">
        <v>4783</v>
      </c>
      <c r="N2023" s="21" t="s">
        <v>2946</v>
      </c>
      <c r="O2023"/>
      <c r="P2023" t="str">
        <f t="shared" si="242"/>
        <v>NOT EQUAL</v>
      </c>
      <c r="Q2023"/>
      <c r="R2023"/>
      <c r="S2023" s="151">
        <f t="shared" si="243"/>
        <v>313</v>
      </c>
      <c r="T2023" s="3" t="s">
        <v>3775</v>
      </c>
      <c r="U2023" s="114"/>
      <c r="V2023" s="114"/>
      <c r="W2023" s="155" t="str">
        <f t="shared" si="244"/>
        <v/>
      </c>
      <c r="X2023" s="105" t="str">
        <f t="shared" si="245"/>
        <v/>
      </c>
      <c r="Y2023" s="2">
        <f t="shared" si="246"/>
        <v>1973</v>
      </c>
      <c r="Z2023" t="str">
        <f t="shared" si="247"/>
        <v>USER_SFTf06U</v>
      </c>
    </row>
    <row r="2024" spans="1:26">
      <c r="A2024" s="3">
        <f>ROW()</f>
        <v>2024</v>
      </c>
      <c r="B2024" s="184">
        <f t="shared" si="241"/>
        <v>1974</v>
      </c>
      <c r="C2024" s="1" t="s">
        <v>1942</v>
      </c>
      <c r="D2024" s="1" t="s">
        <v>1179</v>
      </c>
      <c r="E2024" s="17" t="s">
        <v>594</v>
      </c>
      <c r="F2024" s="16" t="s">
        <v>4487</v>
      </c>
      <c r="G2024" s="56">
        <v>0</v>
      </c>
      <c r="H2024" s="56">
        <v>0</v>
      </c>
      <c r="I2024" s="16" t="s">
        <v>1</v>
      </c>
      <c r="J2024" s="16" t="s">
        <v>1705</v>
      </c>
      <c r="K2024" s="134" t="s">
        <v>3728</v>
      </c>
      <c r="L2024" s="9" t="s">
        <v>1712</v>
      </c>
      <c r="M2024" s="21" t="s">
        <v>4820</v>
      </c>
      <c r="N2024" s="21" t="s">
        <v>2946</v>
      </c>
      <c r="O2024"/>
      <c r="P2024" t="str">
        <f t="shared" si="242"/>
        <v>NOT EQUAL</v>
      </c>
      <c r="Q2024"/>
      <c r="R2024"/>
      <c r="S2024" s="151">
        <f t="shared" si="243"/>
        <v>313</v>
      </c>
      <c r="T2024" s="3" t="s">
        <v>3775</v>
      </c>
      <c r="U2024" s="114"/>
      <c r="V2024" s="114"/>
      <c r="W2024" s="155" t="str">
        <f t="shared" si="244"/>
        <v/>
      </c>
      <c r="X2024" s="105" t="str">
        <f t="shared" si="245"/>
        <v/>
      </c>
      <c r="Y2024" s="2">
        <f t="shared" si="246"/>
        <v>1974</v>
      </c>
      <c r="Z2024" t="str">
        <f t="shared" si="247"/>
        <v>USER_SFTg06U</v>
      </c>
    </row>
    <row r="2025" spans="1:26">
      <c r="A2025" s="3">
        <f>ROW()</f>
        <v>2025</v>
      </c>
      <c r="B2025" s="184">
        <f t="shared" si="241"/>
        <v>1975</v>
      </c>
      <c r="C2025" s="1" t="s">
        <v>1940</v>
      </c>
      <c r="D2025" s="1" t="s">
        <v>1180</v>
      </c>
      <c r="E2025" s="17" t="s">
        <v>594</v>
      </c>
      <c r="F2025" s="16" t="s">
        <v>4412</v>
      </c>
      <c r="G2025" s="56">
        <v>0</v>
      </c>
      <c r="H2025" s="56">
        <v>0</v>
      </c>
      <c r="I2025" s="16" t="s">
        <v>1</v>
      </c>
      <c r="J2025" s="16" t="s">
        <v>1705</v>
      </c>
      <c r="K2025" s="134" t="s">
        <v>3728</v>
      </c>
      <c r="L2025" s="9" t="s">
        <v>1712</v>
      </c>
      <c r="M2025" s="21" t="s">
        <v>4747</v>
      </c>
      <c r="N2025" s="21" t="s">
        <v>2946</v>
      </c>
      <c r="O2025"/>
      <c r="P2025" t="str">
        <f t="shared" si="242"/>
        <v>NOT EQUAL</v>
      </c>
      <c r="Q2025"/>
      <c r="R2025"/>
      <c r="S2025" s="151">
        <f t="shared" si="243"/>
        <v>313</v>
      </c>
      <c r="T2025" s="3" t="s">
        <v>3775</v>
      </c>
      <c r="U2025" s="114"/>
      <c r="V2025" s="114"/>
      <c r="W2025" s="155" t="str">
        <f t="shared" si="244"/>
        <v/>
      </c>
      <c r="X2025" s="105" t="str">
        <f t="shared" si="245"/>
        <v/>
      </c>
      <c r="Y2025" s="2">
        <f t="shared" si="246"/>
        <v>1975</v>
      </c>
      <c r="Z2025" t="str">
        <f t="shared" si="247"/>
        <v>USER_PRIM07U</v>
      </c>
    </row>
    <row r="2026" spans="1:26">
      <c r="A2026" s="3">
        <f>ROW()</f>
        <v>2026</v>
      </c>
      <c r="B2026" s="184">
        <f t="shared" si="241"/>
        <v>1976</v>
      </c>
      <c r="C2026" s="1" t="s">
        <v>1941</v>
      </c>
      <c r="D2026" s="1" t="s">
        <v>1180</v>
      </c>
      <c r="E2026" s="17" t="s">
        <v>594</v>
      </c>
      <c r="F2026" s="16" t="s">
        <v>4449</v>
      </c>
      <c r="G2026" s="56">
        <v>0</v>
      </c>
      <c r="H2026" s="56">
        <v>0</v>
      </c>
      <c r="I2026" s="16" t="s">
        <v>1</v>
      </c>
      <c r="J2026" s="16" t="s">
        <v>1705</v>
      </c>
      <c r="K2026" s="134" t="s">
        <v>3728</v>
      </c>
      <c r="L2026" s="9" t="s">
        <v>1712</v>
      </c>
      <c r="M2026" s="21" t="s">
        <v>4784</v>
      </c>
      <c r="N2026" s="21" t="s">
        <v>2946</v>
      </c>
      <c r="O2026"/>
      <c r="P2026" t="str">
        <f t="shared" si="242"/>
        <v>NOT EQUAL</v>
      </c>
      <c r="Q2026"/>
      <c r="R2026"/>
      <c r="S2026" s="151">
        <f t="shared" si="243"/>
        <v>313</v>
      </c>
      <c r="T2026" s="3" t="s">
        <v>3775</v>
      </c>
      <c r="U2026" s="114"/>
      <c r="V2026" s="114"/>
      <c r="W2026" s="155" t="str">
        <f t="shared" si="244"/>
        <v/>
      </c>
      <c r="X2026" s="105" t="str">
        <f t="shared" si="245"/>
        <v/>
      </c>
      <c r="Y2026" s="2">
        <f t="shared" si="246"/>
        <v>1976</v>
      </c>
      <c r="Z2026" t="str">
        <f t="shared" si="247"/>
        <v>USER_SFTf07U</v>
      </c>
    </row>
    <row r="2027" spans="1:26">
      <c r="A2027" s="3">
        <f>ROW()</f>
        <v>2027</v>
      </c>
      <c r="B2027" s="184">
        <f t="shared" si="241"/>
        <v>1977</v>
      </c>
      <c r="C2027" s="1" t="s">
        <v>1942</v>
      </c>
      <c r="D2027" s="1" t="s">
        <v>1180</v>
      </c>
      <c r="E2027" s="17" t="s">
        <v>594</v>
      </c>
      <c r="F2027" s="16" t="s">
        <v>4488</v>
      </c>
      <c r="G2027" s="56">
        <v>0</v>
      </c>
      <c r="H2027" s="56">
        <v>0</v>
      </c>
      <c r="I2027" s="16" t="s">
        <v>1</v>
      </c>
      <c r="J2027" s="16" t="s">
        <v>1705</v>
      </c>
      <c r="K2027" s="134" t="s">
        <v>3728</v>
      </c>
      <c r="L2027" s="9" t="s">
        <v>1712</v>
      </c>
      <c r="M2027" s="21" t="s">
        <v>4821</v>
      </c>
      <c r="N2027" s="21" t="s">
        <v>2946</v>
      </c>
      <c r="O2027"/>
      <c r="P2027" t="str">
        <f t="shared" si="242"/>
        <v>NOT EQUAL</v>
      </c>
      <c r="Q2027"/>
      <c r="R2027"/>
      <c r="S2027" s="151">
        <f t="shared" si="243"/>
        <v>313</v>
      </c>
      <c r="T2027" s="3" t="s">
        <v>3775</v>
      </c>
      <c r="U2027" s="114"/>
      <c r="V2027" s="114"/>
      <c r="W2027" s="155" t="str">
        <f t="shared" si="244"/>
        <v/>
      </c>
      <c r="X2027" s="105" t="str">
        <f t="shared" si="245"/>
        <v/>
      </c>
      <c r="Y2027" s="2">
        <f t="shared" si="246"/>
        <v>1977</v>
      </c>
      <c r="Z2027" t="str">
        <f t="shared" si="247"/>
        <v>USER_SFTg07U</v>
      </c>
    </row>
    <row r="2028" spans="1:26">
      <c r="A2028" s="3">
        <f>ROW()</f>
        <v>2028</v>
      </c>
      <c r="B2028" s="184">
        <f t="shared" si="241"/>
        <v>1978</v>
      </c>
      <c r="C2028" s="1" t="s">
        <v>1940</v>
      </c>
      <c r="D2028" s="1" t="s">
        <v>1181</v>
      </c>
      <c r="E2028" s="17" t="s">
        <v>594</v>
      </c>
      <c r="F2028" s="16" t="s">
        <v>4413</v>
      </c>
      <c r="G2028" s="56">
        <v>0</v>
      </c>
      <c r="H2028" s="56">
        <v>0</v>
      </c>
      <c r="I2028" s="16" t="s">
        <v>1</v>
      </c>
      <c r="J2028" s="16" t="s">
        <v>1705</v>
      </c>
      <c r="K2028" s="134" t="s">
        <v>3728</v>
      </c>
      <c r="L2028" s="9" t="s">
        <v>1712</v>
      </c>
      <c r="M2028" s="21" t="s">
        <v>4748</v>
      </c>
      <c r="N2028" s="21" t="s">
        <v>2946</v>
      </c>
      <c r="O2028"/>
      <c r="P2028" t="str">
        <f t="shared" si="242"/>
        <v>NOT EQUAL</v>
      </c>
      <c r="Q2028"/>
      <c r="R2028"/>
      <c r="S2028" s="151">
        <f t="shared" si="243"/>
        <v>313</v>
      </c>
      <c r="T2028" s="3" t="s">
        <v>3775</v>
      </c>
      <c r="U2028" s="114"/>
      <c r="V2028" s="114"/>
      <c r="W2028" s="155" t="str">
        <f t="shared" si="244"/>
        <v/>
      </c>
      <c r="X2028" s="105" t="str">
        <f t="shared" si="245"/>
        <v/>
      </c>
      <c r="Y2028" s="2">
        <f t="shared" si="246"/>
        <v>1978</v>
      </c>
      <c r="Z2028" t="str">
        <f t="shared" si="247"/>
        <v>USER_PRIM08U</v>
      </c>
    </row>
    <row r="2029" spans="1:26">
      <c r="A2029" s="3">
        <f>ROW()</f>
        <v>2029</v>
      </c>
      <c r="B2029" s="184">
        <f t="shared" si="241"/>
        <v>1979</v>
      </c>
      <c r="C2029" s="1" t="s">
        <v>1941</v>
      </c>
      <c r="D2029" s="1" t="s">
        <v>1181</v>
      </c>
      <c r="E2029" s="17" t="s">
        <v>594</v>
      </c>
      <c r="F2029" s="16" t="s">
        <v>4450</v>
      </c>
      <c r="G2029" s="56">
        <v>0</v>
      </c>
      <c r="H2029" s="56">
        <v>0</v>
      </c>
      <c r="I2029" s="16" t="s">
        <v>1</v>
      </c>
      <c r="J2029" s="16" t="s">
        <v>1705</v>
      </c>
      <c r="K2029" s="134" t="s">
        <v>3728</v>
      </c>
      <c r="L2029" s="9" t="s">
        <v>1712</v>
      </c>
      <c r="M2029" s="21" t="s">
        <v>4785</v>
      </c>
      <c r="N2029" s="21" t="s">
        <v>2946</v>
      </c>
      <c r="O2029"/>
      <c r="P2029" t="str">
        <f t="shared" si="242"/>
        <v>NOT EQUAL</v>
      </c>
      <c r="Q2029"/>
      <c r="R2029"/>
      <c r="S2029" s="151">
        <f t="shared" si="243"/>
        <v>313</v>
      </c>
      <c r="T2029" s="3" t="s">
        <v>3775</v>
      </c>
      <c r="U2029" s="114"/>
      <c r="V2029" s="114"/>
      <c r="W2029" s="155" t="str">
        <f t="shared" si="244"/>
        <v/>
      </c>
      <c r="X2029" s="105" t="str">
        <f t="shared" si="245"/>
        <v/>
      </c>
      <c r="Y2029" s="2">
        <f t="shared" si="246"/>
        <v>1979</v>
      </c>
      <c r="Z2029" t="str">
        <f t="shared" si="247"/>
        <v>USER_SFTf08U</v>
      </c>
    </row>
    <row r="2030" spans="1:26">
      <c r="A2030" s="3">
        <f>ROW()</f>
        <v>2030</v>
      </c>
      <c r="B2030" s="184">
        <f t="shared" si="241"/>
        <v>1980</v>
      </c>
      <c r="C2030" s="1" t="s">
        <v>1942</v>
      </c>
      <c r="D2030" s="1" t="s">
        <v>1181</v>
      </c>
      <c r="E2030" s="17" t="s">
        <v>594</v>
      </c>
      <c r="F2030" s="16" t="s">
        <v>4489</v>
      </c>
      <c r="G2030" s="56">
        <v>0</v>
      </c>
      <c r="H2030" s="56">
        <v>0</v>
      </c>
      <c r="I2030" s="16" t="s">
        <v>1</v>
      </c>
      <c r="J2030" s="16" t="s">
        <v>1705</v>
      </c>
      <c r="K2030" s="134" t="s">
        <v>3728</v>
      </c>
      <c r="L2030" s="9" t="s">
        <v>1712</v>
      </c>
      <c r="M2030" s="21" t="s">
        <v>4822</v>
      </c>
      <c r="N2030" s="21" t="s">
        <v>2946</v>
      </c>
      <c r="O2030"/>
      <c r="P2030" t="str">
        <f t="shared" si="242"/>
        <v>NOT EQUAL</v>
      </c>
      <c r="Q2030"/>
      <c r="R2030"/>
      <c r="S2030" s="151">
        <f t="shared" si="243"/>
        <v>313</v>
      </c>
      <c r="T2030" s="3" t="s">
        <v>3775</v>
      </c>
      <c r="U2030" s="114"/>
      <c r="V2030" s="114"/>
      <c r="W2030" s="155" t="str">
        <f t="shared" si="244"/>
        <v/>
      </c>
      <c r="X2030" s="105" t="str">
        <f t="shared" si="245"/>
        <v/>
      </c>
      <c r="Y2030" s="2">
        <f t="shared" si="246"/>
        <v>1980</v>
      </c>
      <c r="Z2030" t="str">
        <f t="shared" si="247"/>
        <v>USER_SFTg08U</v>
      </c>
    </row>
    <row r="2031" spans="1:26">
      <c r="A2031" s="3">
        <f>ROW()</f>
        <v>2031</v>
      </c>
      <c r="B2031" s="184">
        <f t="shared" si="241"/>
        <v>1981</v>
      </c>
      <c r="C2031" s="1" t="s">
        <v>1940</v>
      </c>
      <c r="D2031" s="1" t="s">
        <v>1182</v>
      </c>
      <c r="E2031" s="17" t="s">
        <v>594</v>
      </c>
      <c r="F2031" s="16" t="s">
        <v>4414</v>
      </c>
      <c r="G2031" s="56">
        <v>0</v>
      </c>
      <c r="H2031" s="56">
        <v>0</v>
      </c>
      <c r="I2031" s="16" t="s">
        <v>1</v>
      </c>
      <c r="J2031" s="16" t="s">
        <v>1705</v>
      </c>
      <c r="K2031" s="134" t="s">
        <v>3728</v>
      </c>
      <c r="L2031" s="9" t="s">
        <v>1712</v>
      </c>
      <c r="M2031" s="21" t="s">
        <v>4749</v>
      </c>
      <c r="N2031" s="21" t="s">
        <v>2946</v>
      </c>
      <c r="O2031"/>
      <c r="P2031" t="str">
        <f t="shared" si="242"/>
        <v>NOT EQUAL</v>
      </c>
      <c r="Q2031"/>
      <c r="R2031"/>
      <c r="S2031" s="151">
        <f t="shared" si="243"/>
        <v>313</v>
      </c>
      <c r="T2031" s="3" t="s">
        <v>3775</v>
      </c>
      <c r="U2031" s="114"/>
      <c r="V2031" s="114"/>
      <c r="W2031" s="155" t="str">
        <f t="shared" si="244"/>
        <v/>
      </c>
      <c r="X2031" s="105" t="str">
        <f t="shared" si="245"/>
        <v/>
      </c>
      <c r="Y2031" s="2">
        <f t="shared" si="246"/>
        <v>1981</v>
      </c>
      <c r="Z2031" t="str">
        <f t="shared" si="247"/>
        <v>USER_PRIM09U</v>
      </c>
    </row>
    <row r="2032" spans="1:26">
      <c r="A2032" s="3">
        <f>ROW()</f>
        <v>2032</v>
      </c>
      <c r="B2032" s="184">
        <f t="shared" si="241"/>
        <v>1982</v>
      </c>
      <c r="C2032" s="1" t="s">
        <v>1941</v>
      </c>
      <c r="D2032" s="1" t="s">
        <v>1182</v>
      </c>
      <c r="E2032" s="17" t="s">
        <v>594</v>
      </c>
      <c r="F2032" s="16" t="s">
        <v>4451</v>
      </c>
      <c r="G2032" s="56">
        <v>0</v>
      </c>
      <c r="H2032" s="56">
        <v>0</v>
      </c>
      <c r="I2032" s="16" t="s">
        <v>1</v>
      </c>
      <c r="J2032" s="16" t="s">
        <v>1705</v>
      </c>
      <c r="K2032" s="134" t="s">
        <v>3728</v>
      </c>
      <c r="L2032" s="9" t="s">
        <v>1712</v>
      </c>
      <c r="M2032" s="21" t="s">
        <v>4786</v>
      </c>
      <c r="N2032" s="21" t="s">
        <v>2946</v>
      </c>
      <c r="O2032"/>
      <c r="P2032" t="str">
        <f t="shared" si="242"/>
        <v>NOT EQUAL</v>
      </c>
      <c r="Q2032"/>
      <c r="R2032"/>
      <c r="S2032" s="151">
        <f t="shared" si="243"/>
        <v>313</v>
      </c>
      <c r="T2032" s="3" t="s">
        <v>3775</v>
      </c>
      <c r="U2032" s="114"/>
      <c r="V2032" s="114"/>
      <c r="W2032" s="155" t="str">
        <f t="shared" si="244"/>
        <v/>
      </c>
      <c r="X2032" s="105" t="str">
        <f t="shared" si="245"/>
        <v/>
      </c>
      <c r="Y2032" s="2">
        <f t="shared" si="246"/>
        <v>1982</v>
      </c>
      <c r="Z2032" t="str">
        <f t="shared" si="247"/>
        <v>USER_SFTf09U</v>
      </c>
    </row>
    <row r="2033" spans="1:26">
      <c r="A2033" s="3">
        <f>ROW()</f>
        <v>2033</v>
      </c>
      <c r="B2033" s="184">
        <f t="shared" si="241"/>
        <v>1983</v>
      </c>
      <c r="C2033" s="1" t="s">
        <v>1942</v>
      </c>
      <c r="D2033" s="1" t="s">
        <v>1182</v>
      </c>
      <c r="E2033" s="17" t="s">
        <v>594</v>
      </c>
      <c r="F2033" s="16" t="s">
        <v>4490</v>
      </c>
      <c r="G2033" s="56">
        <v>0</v>
      </c>
      <c r="H2033" s="56">
        <v>0</v>
      </c>
      <c r="I2033" s="16" t="s">
        <v>1</v>
      </c>
      <c r="J2033" s="16" t="s">
        <v>1705</v>
      </c>
      <c r="K2033" s="134" t="s">
        <v>3728</v>
      </c>
      <c r="L2033" s="9" t="s">
        <v>1712</v>
      </c>
      <c r="M2033" s="21" t="s">
        <v>4823</v>
      </c>
      <c r="N2033" s="21" t="s">
        <v>2946</v>
      </c>
      <c r="O2033"/>
      <c r="P2033" t="str">
        <f t="shared" si="242"/>
        <v>NOT EQUAL</v>
      </c>
      <c r="Q2033"/>
      <c r="R2033"/>
      <c r="S2033" s="151">
        <f t="shared" si="243"/>
        <v>313</v>
      </c>
      <c r="T2033" s="3" t="s">
        <v>3775</v>
      </c>
      <c r="U2033" s="114"/>
      <c r="V2033" s="114"/>
      <c r="W2033" s="155" t="str">
        <f t="shared" si="244"/>
        <v/>
      </c>
      <c r="X2033" s="105" t="str">
        <f t="shared" si="245"/>
        <v/>
      </c>
      <c r="Y2033" s="2">
        <f t="shared" si="246"/>
        <v>1983</v>
      </c>
      <c r="Z2033" t="str">
        <f t="shared" si="247"/>
        <v>USER_SFTg09U</v>
      </c>
    </row>
    <row r="2034" spans="1:26">
      <c r="A2034" s="3">
        <f>ROW()</f>
        <v>2034</v>
      </c>
      <c r="B2034" s="184">
        <f t="shared" si="241"/>
        <v>1984</v>
      </c>
      <c r="C2034" s="1" t="s">
        <v>1940</v>
      </c>
      <c r="D2034" s="1" t="s">
        <v>1266</v>
      </c>
      <c r="E2034" s="17" t="s">
        <v>594</v>
      </c>
      <c r="F2034" s="16" t="s">
        <v>4415</v>
      </c>
      <c r="G2034" s="56">
        <v>0</v>
      </c>
      <c r="H2034" s="56">
        <v>0</v>
      </c>
      <c r="I2034" s="16" t="s">
        <v>1</v>
      </c>
      <c r="J2034" s="16" t="s">
        <v>1705</v>
      </c>
      <c r="K2034" s="134" t="s">
        <v>3728</v>
      </c>
      <c r="L2034" s="9" t="s">
        <v>1712</v>
      </c>
      <c r="M2034" s="21" t="s">
        <v>4750</v>
      </c>
      <c r="N2034" s="21" t="s">
        <v>2946</v>
      </c>
      <c r="O2034"/>
      <c r="P2034" t="str">
        <f t="shared" si="242"/>
        <v>NOT EQUAL</v>
      </c>
      <c r="Q2034"/>
      <c r="R2034"/>
      <c r="S2034" s="151">
        <f t="shared" si="243"/>
        <v>313</v>
      </c>
      <c r="T2034" s="3" t="s">
        <v>3775</v>
      </c>
      <c r="U2034" s="114"/>
      <c r="V2034" s="114"/>
      <c r="W2034" s="155" t="str">
        <f t="shared" si="244"/>
        <v/>
      </c>
      <c r="X2034" s="105" t="str">
        <f t="shared" si="245"/>
        <v/>
      </c>
      <c r="Y2034" s="2">
        <f t="shared" si="246"/>
        <v>1984</v>
      </c>
      <c r="Z2034" t="str">
        <f t="shared" si="247"/>
        <v>USER_PRIM10U</v>
      </c>
    </row>
    <row r="2035" spans="1:26">
      <c r="A2035" s="3">
        <f>ROW()</f>
        <v>2035</v>
      </c>
      <c r="B2035" s="184">
        <f t="shared" si="241"/>
        <v>1985</v>
      </c>
      <c r="C2035" s="1" t="s">
        <v>1941</v>
      </c>
      <c r="D2035" s="1" t="s">
        <v>1266</v>
      </c>
      <c r="E2035" s="17" t="s">
        <v>594</v>
      </c>
      <c r="F2035" s="16" t="s">
        <v>4452</v>
      </c>
      <c r="G2035" s="56">
        <v>0</v>
      </c>
      <c r="H2035" s="56">
        <v>0</v>
      </c>
      <c r="I2035" s="16" t="s">
        <v>1</v>
      </c>
      <c r="J2035" s="16" t="s">
        <v>1705</v>
      </c>
      <c r="K2035" s="134" t="s">
        <v>3728</v>
      </c>
      <c r="L2035" s="9" t="s">
        <v>1712</v>
      </c>
      <c r="M2035" s="21" t="s">
        <v>4787</v>
      </c>
      <c r="N2035" s="21" t="s">
        <v>2946</v>
      </c>
      <c r="O2035"/>
      <c r="P2035" t="str">
        <f t="shared" si="242"/>
        <v>NOT EQUAL</v>
      </c>
      <c r="Q2035"/>
      <c r="R2035"/>
      <c r="S2035" s="151">
        <f t="shared" si="243"/>
        <v>313</v>
      </c>
      <c r="T2035" s="3" t="s">
        <v>3775</v>
      </c>
      <c r="U2035" s="114"/>
      <c r="V2035" s="114"/>
      <c r="W2035" s="155" t="str">
        <f t="shared" si="244"/>
        <v/>
      </c>
      <c r="X2035" s="105" t="str">
        <f t="shared" si="245"/>
        <v/>
      </c>
      <c r="Y2035" s="2">
        <f t="shared" si="246"/>
        <v>1985</v>
      </c>
      <c r="Z2035" t="str">
        <f t="shared" si="247"/>
        <v>USER_SFTf10U</v>
      </c>
    </row>
    <row r="2036" spans="1:26">
      <c r="A2036" s="3">
        <f>ROW()</f>
        <v>2036</v>
      </c>
      <c r="B2036" s="184">
        <f t="shared" si="241"/>
        <v>1986</v>
      </c>
      <c r="C2036" s="1" t="s">
        <v>1942</v>
      </c>
      <c r="D2036" s="1" t="s">
        <v>1266</v>
      </c>
      <c r="E2036" s="17" t="s">
        <v>594</v>
      </c>
      <c r="F2036" s="16" t="s">
        <v>4491</v>
      </c>
      <c r="G2036" s="56">
        <v>0</v>
      </c>
      <c r="H2036" s="56">
        <v>0</v>
      </c>
      <c r="I2036" s="16" t="s">
        <v>1</v>
      </c>
      <c r="J2036" s="16" t="s">
        <v>1705</v>
      </c>
      <c r="K2036" s="134" t="s">
        <v>3728</v>
      </c>
      <c r="L2036" s="9" t="s">
        <v>1712</v>
      </c>
      <c r="M2036" s="21" t="s">
        <v>4824</v>
      </c>
      <c r="N2036" s="21" t="s">
        <v>2946</v>
      </c>
      <c r="O2036"/>
      <c r="P2036" t="str">
        <f t="shared" si="242"/>
        <v>NOT EQUAL</v>
      </c>
      <c r="Q2036"/>
      <c r="R2036"/>
      <c r="S2036" s="151">
        <f t="shared" si="243"/>
        <v>313</v>
      </c>
      <c r="T2036" s="3" t="s">
        <v>3775</v>
      </c>
      <c r="U2036" s="114"/>
      <c r="V2036" s="114"/>
      <c r="W2036" s="155" t="str">
        <f t="shared" si="244"/>
        <v/>
      </c>
      <c r="X2036" s="105" t="str">
        <f t="shared" si="245"/>
        <v/>
      </c>
      <c r="Y2036" s="2">
        <f t="shared" si="246"/>
        <v>1986</v>
      </c>
      <c r="Z2036" t="str">
        <f t="shared" si="247"/>
        <v>USER_SFTg10U</v>
      </c>
    </row>
    <row r="2037" spans="1:26">
      <c r="A2037" s="3">
        <f>ROW()</f>
        <v>2037</v>
      </c>
      <c r="B2037" s="184">
        <f t="shared" si="241"/>
        <v>1987</v>
      </c>
      <c r="C2037" s="1" t="s">
        <v>1940</v>
      </c>
      <c r="D2037" s="1" t="s">
        <v>1267</v>
      </c>
      <c r="E2037" s="17" t="s">
        <v>594</v>
      </c>
      <c r="F2037" s="16" t="s">
        <v>4416</v>
      </c>
      <c r="G2037" s="56">
        <v>0</v>
      </c>
      <c r="H2037" s="56">
        <v>0</v>
      </c>
      <c r="I2037" s="16" t="s">
        <v>1</v>
      </c>
      <c r="J2037" s="16" t="s">
        <v>1705</v>
      </c>
      <c r="K2037" s="134" t="s">
        <v>3728</v>
      </c>
      <c r="L2037" s="9" t="s">
        <v>1712</v>
      </c>
      <c r="M2037" s="21" t="s">
        <v>4751</v>
      </c>
      <c r="N2037" s="21" t="s">
        <v>2946</v>
      </c>
      <c r="O2037"/>
      <c r="P2037" t="str">
        <f t="shared" si="242"/>
        <v>NOT EQUAL</v>
      </c>
      <c r="Q2037"/>
      <c r="R2037"/>
      <c r="S2037" s="151">
        <f t="shared" si="243"/>
        <v>313</v>
      </c>
      <c r="T2037" s="3" t="s">
        <v>3775</v>
      </c>
      <c r="U2037" s="114"/>
      <c r="V2037" s="114"/>
      <c r="W2037" s="155" t="str">
        <f t="shared" si="244"/>
        <v/>
      </c>
      <c r="X2037" s="105" t="str">
        <f t="shared" si="245"/>
        <v/>
      </c>
      <c r="Y2037" s="2">
        <f t="shared" si="246"/>
        <v>1987</v>
      </c>
      <c r="Z2037" t="str">
        <f t="shared" si="247"/>
        <v>USER_PRIM11U</v>
      </c>
    </row>
    <row r="2038" spans="1:26">
      <c r="A2038" s="3">
        <f>ROW()</f>
        <v>2038</v>
      </c>
      <c r="B2038" s="184">
        <f t="shared" si="241"/>
        <v>1988</v>
      </c>
      <c r="C2038" s="1" t="s">
        <v>1941</v>
      </c>
      <c r="D2038" s="1" t="s">
        <v>1267</v>
      </c>
      <c r="E2038" s="17" t="s">
        <v>594</v>
      </c>
      <c r="F2038" s="16" t="s">
        <v>4453</v>
      </c>
      <c r="G2038" s="56">
        <v>0</v>
      </c>
      <c r="H2038" s="56">
        <v>0</v>
      </c>
      <c r="I2038" s="16" t="s">
        <v>1</v>
      </c>
      <c r="J2038" s="16" t="s">
        <v>1705</v>
      </c>
      <c r="K2038" s="134" t="s">
        <v>3728</v>
      </c>
      <c r="L2038" s="9" t="s">
        <v>1712</v>
      </c>
      <c r="M2038" s="21" t="s">
        <v>4788</v>
      </c>
      <c r="N2038" s="21" t="s">
        <v>2946</v>
      </c>
      <c r="O2038"/>
      <c r="P2038" t="str">
        <f t="shared" si="242"/>
        <v>NOT EQUAL</v>
      </c>
      <c r="Q2038"/>
      <c r="R2038"/>
      <c r="S2038" s="151">
        <f t="shared" si="243"/>
        <v>313</v>
      </c>
      <c r="T2038" s="3" t="s">
        <v>3775</v>
      </c>
      <c r="U2038" s="114"/>
      <c r="V2038" s="114"/>
      <c r="W2038" s="155" t="str">
        <f t="shared" si="244"/>
        <v/>
      </c>
      <c r="X2038" s="105" t="str">
        <f t="shared" si="245"/>
        <v/>
      </c>
      <c r="Y2038" s="2">
        <f t="shared" si="246"/>
        <v>1988</v>
      </c>
      <c r="Z2038" t="str">
        <f t="shared" si="247"/>
        <v>USER_SFTf11U</v>
      </c>
    </row>
    <row r="2039" spans="1:26">
      <c r="A2039" s="3">
        <f>ROW()</f>
        <v>2039</v>
      </c>
      <c r="B2039" s="184">
        <f t="shared" si="241"/>
        <v>1989</v>
      </c>
      <c r="C2039" s="1" t="s">
        <v>1942</v>
      </c>
      <c r="D2039" s="1" t="s">
        <v>1267</v>
      </c>
      <c r="E2039" s="17" t="s">
        <v>594</v>
      </c>
      <c r="F2039" s="16" t="s">
        <v>4492</v>
      </c>
      <c r="G2039" s="56">
        <v>0</v>
      </c>
      <c r="H2039" s="56">
        <v>0</v>
      </c>
      <c r="I2039" s="16" t="s">
        <v>1</v>
      </c>
      <c r="J2039" s="16" t="s">
        <v>1705</v>
      </c>
      <c r="K2039" s="134" t="s">
        <v>3728</v>
      </c>
      <c r="L2039" s="9" t="s">
        <v>1712</v>
      </c>
      <c r="M2039" s="21" t="s">
        <v>4825</v>
      </c>
      <c r="N2039" s="21" t="s">
        <v>2946</v>
      </c>
      <c r="O2039"/>
      <c r="P2039" t="str">
        <f t="shared" si="242"/>
        <v>NOT EQUAL</v>
      </c>
      <c r="Q2039"/>
      <c r="R2039"/>
      <c r="S2039" s="151">
        <f t="shared" si="243"/>
        <v>313</v>
      </c>
      <c r="T2039" s="3" t="s">
        <v>3775</v>
      </c>
      <c r="U2039" s="114"/>
      <c r="V2039" s="114"/>
      <c r="W2039" s="155" t="str">
        <f t="shared" si="244"/>
        <v/>
      </c>
      <c r="X2039" s="105" t="str">
        <f t="shared" si="245"/>
        <v/>
      </c>
      <c r="Y2039" s="2">
        <f t="shared" si="246"/>
        <v>1989</v>
      </c>
      <c r="Z2039" t="str">
        <f t="shared" si="247"/>
        <v>USER_SFTg11U</v>
      </c>
    </row>
    <row r="2040" spans="1:26">
      <c r="A2040" s="3">
        <f>ROW()</f>
        <v>2040</v>
      </c>
      <c r="B2040" s="184">
        <f t="shared" si="241"/>
        <v>1990</v>
      </c>
      <c r="C2040" s="1" t="s">
        <v>1940</v>
      </c>
      <c r="D2040" s="1" t="s">
        <v>1268</v>
      </c>
      <c r="E2040" s="17" t="s">
        <v>594</v>
      </c>
      <c r="F2040" s="16" t="s">
        <v>4417</v>
      </c>
      <c r="G2040" s="56">
        <v>0</v>
      </c>
      <c r="H2040" s="56">
        <v>0</v>
      </c>
      <c r="I2040" s="16" t="s">
        <v>1</v>
      </c>
      <c r="J2040" s="16" t="s">
        <v>1705</v>
      </c>
      <c r="K2040" s="134" t="s">
        <v>3728</v>
      </c>
      <c r="L2040" s="9" t="s">
        <v>1712</v>
      </c>
      <c r="M2040" s="21" t="s">
        <v>4752</v>
      </c>
      <c r="N2040" s="21" t="s">
        <v>2946</v>
      </c>
      <c r="O2040"/>
      <c r="P2040" t="str">
        <f t="shared" si="242"/>
        <v>NOT EQUAL</v>
      </c>
      <c r="Q2040"/>
      <c r="R2040"/>
      <c r="S2040" s="151">
        <f t="shared" si="243"/>
        <v>313</v>
      </c>
      <c r="T2040" s="3" t="s">
        <v>3775</v>
      </c>
      <c r="U2040" s="114"/>
      <c r="V2040" s="114"/>
      <c r="W2040" s="155" t="str">
        <f t="shared" si="244"/>
        <v/>
      </c>
      <c r="X2040" s="105" t="str">
        <f t="shared" si="245"/>
        <v/>
      </c>
      <c r="Y2040" s="2">
        <f t="shared" si="246"/>
        <v>1990</v>
      </c>
      <c r="Z2040" t="str">
        <f t="shared" si="247"/>
        <v>USER_PRIM12U</v>
      </c>
    </row>
    <row r="2041" spans="1:26">
      <c r="A2041" s="3">
        <f>ROW()</f>
        <v>2041</v>
      </c>
      <c r="B2041" s="184">
        <f t="shared" si="241"/>
        <v>1991</v>
      </c>
      <c r="C2041" s="1" t="s">
        <v>1941</v>
      </c>
      <c r="D2041" s="1" t="s">
        <v>1268</v>
      </c>
      <c r="E2041" s="17" t="s">
        <v>594</v>
      </c>
      <c r="F2041" s="16" t="s">
        <v>4454</v>
      </c>
      <c r="G2041" s="56">
        <v>0</v>
      </c>
      <c r="H2041" s="56">
        <v>0</v>
      </c>
      <c r="I2041" s="16" t="s">
        <v>1</v>
      </c>
      <c r="J2041" s="16" t="s">
        <v>1705</v>
      </c>
      <c r="K2041" s="134" t="s">
        <v>3728</v>
      </c>
      <c r="L2041" s="9" t="s">
        <v>1712</v>
      </c>
      <c r="M2041" s="21" t="s">
        <v>4789</v>
      </c>
      <c r="N2041" s="21" t="s">
        <v>2946</v>
      </c>
      <c r="O2041"/>
      <c r="P2041" t="str">
        <f t="shared" si="242"/>
        <v>NOT EQUAL</v>
      </c>
      <c r="Q2041"/>
      <c r="R2041"/>
      <c r="S2041" s="151">
        <f t="shared" si="243"/>
        <v>313</v>
      </c>
      <c r="T2041" s="3" t="s">
        <v>3775</v>
      </c>
      <c r="U2041" s="114"/>
      <c r="V2041" s="114"/>
      <c r="W2041" s="155" t="str">
        <f t="shared" si="244"/>
        <v/>
      </c>
      <c r="X2041" s="105" t="str">
        <f t="shared" si="245"/>
        <v/>
      </c>
      <c r="Y2041" s="2">
        <f t="shared" si="246"/>
        <v>1991</v>
      </c>
      <c r="Z2041" t="str">
        <f t="shared" si="247"/>
        <v>USER_SFTf12U</v>
      </c>
    </row>
    <row r="2042" spans="1:26">
      <c r="A2042" s="3">
        <f>ROW()</f>
        <v>2042</v>
      </c>
      <c r="B2042" s="184">
        <f t="shared" si="241"/>
        <v>1992</v>
      </c>
      <c r="C2042" s="1" t="s">
        <v>1942</v>
      </c>
      <c r="D2042" s="1" t="s">
        <v>1268</v>
      </c>
      <c r="E2042" s="17" t="s">
        <v>594</v>
      </c>
      <c r="F2042" s="16" t="s">
        <v>4493</v>
      </c>
      <c r="G2042" s="56">
        <v>0</v>
      </c>
      <c r="H2042" s="56">
        <v>0</v>
      </c>
      <c r="I2042" s="16" t="s">
        <v>1</v>
      </c>
      <c r="J2042" s="16" t="s">
        <v>1705</v>
      </c>
      <c r="K2042" s="134" t="s">
        <v>3728</v>
      </c>
      <c r="L2042" s="9" t="s">
        <v>1712</v>
      </c>
      <c r="M2042" s="21" t="s">
        <v>4826</v>
      </c>
      <c r="N2042" s="21" t="s">
        <v>2946</v>
      </c>
      <c r="O2042"/>
      <c r="P2042" t="str">
        <f t="shared" si="242"/>
        <v>NOT EQUAL</v>
      </c>
      <c r="Q2042"/>
      <c r="R2042"/>
      <c r="S2042" s="151">
        <f t="shared" si="243"/>
        <v>313</v>
      </c>
      <c r="T2042" s="3" t="s">
        <v>3775</v>
      </c>
      <c r="U2042" s="114"/>
      <c r="V2042" s="114"/>
      <c r="W2042" s="155" t="str">
        <f t="shared" si="244"/>
        <v/>
      </c>
      <c r="X2042" s="105" t="str">
        <f t="shared" si="245"/>
        <v/>
      </c>
      <c r="Y2042" s="2">
        <f t="shared" si="246"/>
        <v>1992</v>
      </c>
      <c r="Z2042" t="str">
        <f t="shared" si="247"/>
        <v>USER_SFTg12U</v>
      </c>
    </row>
    <row r="2043" spans="1:26">
      <c r="A2043" s="3">
        <f>ROW()</f>
        <v>2043</v>
      </c>
      <c r="B2043" s="184">
        <f t="shared" si="241"/>
        <v>1993</v>
      </c>
      <c r="C2043" s="1" t="s">
        <v>1940</v>
      </c>
      <c r="D2043" s="1" t="s">
        <v>1269</v>
      </c>
      <c r="E2043" s="17" t="s">
        <v>594</v>
      </c>
      <c r="F2043" s="16" t="s">
        <v>4418</v>
      </c>
      <c r="G2043" s="56">
        <v>0</v>
      </c>
      <c r="H2043" s="56">
        <v>0</v>
      </c>
      <c r="I2043" s="16" t="s">
        <v>1</v>
      </c>
      <c r="J2043" s="16" t="s">
        <v>1705</v>
      </c>
      <c r="K2043" s="134" t="s">
        <v>3728</v>
      </c>
      <c r="L2043" s="9" t="s">
        <v>1712</v>
      </c>
      <c r="M2043" s="21" t="s">
        <v>4753</v>
      </c>
      <c r="N2043" s="21" t="s">
        <v>2946</v>
      </c>
      <c r="O2043"/>
      <c r="P2043" t="str">
        <f t="shared" si="242"/>
        <v>NOT EQUAL</v>
      </c>
      <c r="Q2043"/>
      <c r="R2043"/>
      <c r="S2043" s="151">
        <f t="shared" si="243"/>
        <v>313</v>
      </c>
      <c r="T2043" s="3" t="s">
        <v>3775</v>
      </c>
      <c r="U2043" s="114"/>
      <c r="V2043" s="114"/>
      <c r="W2043" s="155" t="str">
        <f t="shared" si="244"/>
        <v/>
      </c>
      <c r="X2043" s="105" t="str">
        <f t="shared" si="245"/>
        <v/>
      </c>
      <c r="Y2043" s="2">
        <f t="shared" si="246"/>
        <v>1993</v>
      </c>
      <c r="Z2043" t="str">
        <f t="shared" si="247"/>
        <v>USER_PRIM13U</v>
      </c>
    </row>
    <row r="2044" spans="1:26">
      <c r="A2044" s="3">
        <f>ROW()</f>
        <v>2044</v>
      </c>
      <c r="B2044" s="184">
        <f t="shared" si="241"/>
        <v>1994</v>
      </c>
      <c r="C2044" s="1" t="s">
        <v>1941</v>
      </c>
      <c r="D2044" s="1" t="s">
        <v>1269</v>
      </c>
      <c r="E2044" s="17" t="s">
        <v>594</v>
      </c>
      <c r="F2044" s="16" t="s">
        <v>4455</v>
      </c>
      <c r="G2044" s="56">
        <v>0</v>
      </c>
      <c r="H2044" s="56">
        <v>0</v>
      </c>
      <c r="I2044" s="16" t="s">
        <v>1</v>
      </c>
      <c r="J2044" s="16" t="s">
        <v>1705</v>
      </c>
      <c r="K2044" s="134" t="s">
        <v>3728</v>
      </c>
      <c r="L2044" s="9" t="s">
        <v>1712</v>
      </c>
      <c r="M2044" s="21" t="s">
        <v>4790</v>
      </c>
      <c r="N2044" s="21" t="s">
        <v>2946</v>
      </c>
      <c r="O2044"/>
      <c r="P2044" t="str">
        <f t="shared" si="242"/>
        <v>NOT EQUAL</v>
      </c>
      <c r="Q2044"/>
      <c r="R2044"/>
      <c r="S2044" s="151">
        <f t="shared" si="243"/>
        <v>313</v>
      </c>
      <c r="T2044" s="3" t="s">
        <v>3775</v>
      </c>
      <c r="U2044" s="114"/>
      <c r="V2044" s="114"/>
      <c r="W2044" s="155" t="str">
        <f t="shared" si="244"/>
        <v/>
      </c>
      <c r="X2044" s="105" t="str">
        <f t="shared" si="245"/>
        <v/>
      </c>
      <c r="Y2044" s="2">
        <f t="shared" si="246"/>
        <v>1994</v>
      </c>
      <c r="Z2044" t="str">
        <f t="shared" si="247"/>
        <v>USER_SFTf13U</v>
      </c>
    </row>
    <row r="2045" spans="1:26">
      <c r="A2045" s="3">
        <f>ROW()</f>
        <v>2045</v>
      </c>
      <c r="B2045" s="184">
        <f t="shared" si="241"/>
        <v>1995</v>
      </c>
      <c r="C2045" s="1" t="s">
        <v>1942</v>
      </c>
      <c r="D2045" s="1" t="s">
        <v>1269</v>
      </c>
      <c r="E2045" s="17" t="s">
        <v>594</v>
      </c>
      <c r="F2045" s="16" t="s">
        <v>4494</v>
      </c>
      <c r="G2045" s="56">
        <v>0</v>
      </c>
      <c r="H2045" s="56">
        <v>0</v>
      </c>
      <c r="I2045" s="16" t="s">
        <v>1</v>
      </c>
      <c r="J2045" s="16" t="s">
        <v>1705</v>
      </c>
      <c r="K2045" s="134" t="s">
        <v>3728</v>
      </c>
      <c r="L2045" s="9" t="s">
        <v>1712</v>
      </c>
      <c r="M2045" s="21" t="s">
        <v>4827</v>
      </c>
      <c r="N2045" s="21" t="s">
        <v>2946</v>
      </c>
      <c r="O2045"/>
      <c r="P2045" t="str">
        <f t="shared" si="242"/>
        <v>NOT EQUAL</v>
      </c>
      <c r="Q2045"/>
      <c r="R2045"/>
      <c r="S2045" s="151">
        <f t="shared" si="243"/>
        <v>313</v>
      </c>
      <c r="T2045" s="3" t="s">
        <v>3775</v>
      </c>
      <c r="U2045" s="114"/>
      <c r="V2045" s="114"/>
      <c r="W2045" s="155" t="str">
        <f t="shared" si="244"/>
        <v/>
      </c>
      <c r="X2045" s="105" t="str">
        <f t="shared" si="245"/>
        <v/>
      </c>
      <c r="Y2045" s="2">
        <f t="shared" si="246"/>
        <v>1995</v>
      </c>
      <c r="Z2045" t="str">
        <f t="shared" si="247"/>
        <v>USER_SFTg13U</v>
      </c>
    </row>
    <row r="2046" spans="1:26">
      <c r="A2046" s="3">
        <f>ROW()</f>
        <v>2046</v>
      </c>
      <c r="B2046" s="184">
        <f t="shared" ref="B2046:B2109" si="248">B2045+1</f>
        <v>1996</v>
      </c>
      <c r="C2046" s="1" t="s">
        <v>1940</v>
      </c>
      <c r="D2046" s="1" t="s">
        <v>1270</v>
      </c>
      <c r="E2046" s="17" t="s">
        <v>594</v>
      </c>
      <c r="F2046" s="16" t="s">
        <v>4419</v>
      </c>
      <c r="G2046" s="56">
        <v>0</v>
      </c>
      <c r="H2046" s="56">
        <v>0</v>
      </c>
      <c r="I2046" s="16" t="s">
        <v>1</v>
      </c>
      <c r="J2046" s="16" t="s">
        <v>1705</v>
      </c>
      <c r="K2046" s="134" t="s">
        <v>3728</v>
      </c>
      <c r="L2046" s="9" t="s">
        <v>1712</v>
      </c>
      <c r="M2046" s="21" t="s">
        <v>4754</v>
      </c>
      <c r="N2046" s="21" t="s">
        <v>2946</v>
      </c>
      <c r="O2046"/>
      <c r="P2046" t="str">
        <f t="shared" ref="P2046:P2109" si="249">IF(E2046=F2046,"","NOT EQUAL")</f>
        <v>NOT EQUAL</v>
      </c>
      <c r="Q2046"/>
      <c r="R2046"/>
      <c r="S2046" s="151">
        <f t="shared" ref="S2046:S2109" si="250">IF(X2046&lt;&gt;"",S2045+1,S2045)</f>
        <v>313</v>
      </c>
      <c r="T2046" s="3" t="s">
        <v>3775</v>
      </c>
      <c r="U2046" s="114"/>
      <c r="V2046" s="114"/>
      <c r="W2046" s="155" t="str">
        <f t="shared" ref="W2046:W2109" si="251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52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53">B2046</f>
        <v>1996</v>
      </c>
      <c r="Z2046" t="str">
        <f t="shared" ref="Z2046:Z2109" si="254">M2046</f>
        <v>USER_PRIM14U</v>
      </c>
    </row>
    <row r="2047" spans="1:26">
      <c r="A2047" s="3">
        <f>ROW()</f>
        <v>2047</v>
      </c>
      <c r="B2047" s="184">
        <f t="shared" si="248"/>
        <v>1997</v>
      </c>
      <c r="C2047" s="1" t="s">
        <v>1941</v>
      </c>
      <c r="D2047" s="1" t="s">
        <v>1270</v>
      </c>
      <c r="E2047" s="17" t="s">
        <v>594</v>
      </c>
      <c r="F2047" s="16" t="s">
        <v>4456</v>
      </c>
      <c r="G2047" s="56">
        <v>0</v>
      </c>
      <c r="H2047" s="56">
        <v>0</v>
      </c>
      <c r="I2047" s="16" t="s">
        <v>1</v>
      </c>
      <c r="J2047" s="16" t="s">
        <v>1705</v>
      </c>
      <c r="K2047" s="134" t="s">
        <v>3728</v>
      </c>
      <c r="L2047" s="9" t="s">
        <v>1712</v>
      </c>
      <c r="M2047" s="21" t="s">
        <v>4791</v>
      </c>
      <c r="N2047" s="21" t="s">
        <v>2946</v>
      </c>
      <c r="O2047"/>
      <c r="P2047" t="str">
        <f t="shared" si="249"/>
        <v>NOT EQUAL</v>
      </c>
      <c r="Q2047"/>
      <c r="R2047"/>
      <c r="S2047" s="151">
        <f t="shared" si="250"/>
        <v>313</v>
      </c>
      <c r="T2047" s="3" t="s">
        <v>3775</v>
      </c>
      <c r="U2047" s="114"/>
      <c r="V2047" s="114"/>
      <c r="W2047" s="155" t="str">
        <f t="shared" si="251"/>
        <v/>
      </c>
      <c r="X2047" s="105" t="str">
        <f t="shared" si="252"/>
        <v/>
      </c>
      <c r="Y2047" s="2">
        <f t="shared" si="253"/>
        <v>1997</v>
      </c>
      <c r="Z2047" t="str">
        <f t="shared" si="254"/>
        <v>USER_SFTf14U</v>
      </c>
    </row>
    <row r="2048" spans="1:26">
      <c r="A2048" s="3">
        <f>ROW()</f>
        <v>2048</v>
      </c>
      <c r="B2048" s="184">
        <f t="shared" si="248"/>
        <v>1998</v>
      </c>
      <c r="C2048" s="1" t="s">
        <v>1942</v>
      </c>
      <c r="D2048" s="1" t="s">
        <v>1270</v>
      </c>
      <c r="E2048" s="17" t="s">
        <v>594</v>
      </c>
      <c r="F2048" s="16" t="s">
        <v>4495</v>
      </c>
      <c r="G2048" s="56">
        <v>0</v>
      </c>
      <c r="H2048" s="56">
        <v>0</v>
      </c>
      <c r="I2048" s="16" t="s">
        <v>1</v>
      </c>
      <c r="J2048" s="16" t="s">
        <v>1705</v>
      </c>
      <c r="K2048" s="134" t="s">
        <v>3728</v>
      </c>
      <c r="L2048" s="9" t="s">
        <v>1712</v>
      </c>
      <c r="M2048" s="21" t="s">
        <v>4828</v>
      </c>
      <c r="N2048" s="21" t="s">
        <v>2946</v>
      </c>
      <c r="O2048"/>
      <c r="P2048" t="str">
        <f t="shared" si="249"/>
        <v>NOT EQUAL</v>
      </c>
      <c r="Q2048"/>
      <c r="R2048"/>
      <c r="S2048" s="151">
        <f t="shared" si="250"/>
        <v>313</v>
      </c>
      <c r="T2048" s="3" t="s">
        <v>3775</v>
      </c>
      <c r="U2048" s="114"/>
      <c r="V2048" s="114"/>
      <c r="W2048" s="155" t="str">
        <f t="shared" si="251"/>
        <v/>
      </c>
      <c r="X2048" s="105" t="str">
        <f t="shared" si="252"/>
        <v/>
      </c>
      <c r="Y2048" s="2">
        <f t="shared" si="253"/>
        <v>1998</v>
      </c>
      <c r="Z2048" t="str">
        <f t="shared" si="254"/>
        <v>USER_SFTg14U</v>
      </c>
    </row>
    <row r="2049" spans="1:26">
      <c r="A2049" s="3">
        <f>ROW()</f>
        <v>2049</v>
      </c>
      <c r="B2049" s="184">
        <f t="shared" si="248"/>
        <v>1999</v>
      </c>
      <c r="C2049" s="1" t="s">
        <v>1940</v>
      </c>
      <c r="D2049" s="1" t="s">
        <v>1271</v>
      </c>
      <c r="E2049" s="17" t="s">
        <v>594</v>
      </c>
      <c r="F2049" s="16" t="s">
        <v>4420</v>
      </c>
      <c r="G2049" s="56">
        <v>0</v>
      </c>
      <c r="H2049" s="56">
        <v>0</v>
      </c>
      <c r="I2049" s="16" t="s">
        <v>1</v>
      </c>
      <c r="J2049" s="16" t="s">
        <v>1705</v>
      </c>
      <c r="K2049" s="134" t="s">
        <v>3728</v>
      </c>
      <c r="L2049" s="9" t="s">
        <v>1712</v>
      </c>
      <c r="M2049" s="21" t="s">
        <v>4755</v>
      </c>
      <c r="N2049" s="21" t="s">
        <v>2946</v>
      </c>
      <c r="O2049"/>
      <c r="P2049" t="str">
        <f t="shared" si="249"/>
        <v>NOT EQUAL</v>
      </c>
      <c r="Q2049"/>
      <c r="R2049"/>
      <c r="S2049" s="151">
        <f t="shared" si="250"/>
        <v>313</v>
      </c>
      <c r="T2049" s="3" t="s">
        <v>3775</v>
      </c>
      <c r="U2049" s="114"/>
      <c r="V2049" s="114"/>
      <c r="W2049" s="155" t="str">
        <f t="shared" si="251"/>
        <v/>
      </c>
      <c r="X2049" s="105" t="str">
        <f t="shared" si="252"/>
        <v/>
      </c>
      <c r="Y2049" s="2">
        <f t="shared" si="253"/>
        <v>1999</v>
      </c>
      <c r="Z2049" t="str">
        <f t="shared" si="254"/>
        <v>USER_PRIM15U</v>
      </c>
    </row>
    <row r="2050" spans="1:26">
      <c r="A2050" s="3">
        <f>ROW()</f>
        <v>2050</v>
      </c>
      <c r="B2050" s="184">
        <f t="shared" si="248"/>
        <v>2000</v>
      </c>
      <c r="C2050" s="1" t="s">
        <v>1941</v>
      </c>
      <c r="D2050" s="1" t="s">
        <v>1271</v>
      </c>
      <c r="E2050" s="17" t="s">
        <v>594</v>
      </c>
      <c r="F2050" s="16" t="s">
        <v>4457</v>
      </c>
      <c r="G2050" s="56">
        <v>0</v>
      </c>
      <c r="H2050" s="56">
        <v>0</v>
      </c>
      <c r="I2050" s="16" t="s">
        <v>1</v>
      </c>
      <c r="J2050" s="16" t="s">
        <v>1705</v>
      </c>
      <c r="K2050" s="134" t="s">
        <v>3728</v>
      </c>
      <c r="L2050" s="9" t="s">
        <v>1712</v>
      </c>
      <c r="M2050" s="21" t="s">
        <v>4792</v>
      </c>
      <c r="N2050" s="21" t="s">
        <v>2946</v>
      </c>
      <c r="O2050"/>
      <c r="P2050" t="str">
        <f t="shared" si="249"/>
        <v>NOT EQUAL</v>
      </c>
      <c r="Q2050"/>
      <c r="R2050"/>
      <c r="S2050" s="151">
        <f t="shared" si="250"/>
        <v>313</v>
      </c>
      <c r="T2050" s="3" t="s">
        <v>3775</v>
      </c>
      <c r="U2050" s="114"/>
      <c r="V2050" s="114"/>
      <c r="W2050" s="155" t="str">
        <f t="shared" si="251"/>
        <v/>
      </c>
      <c r="X2050" s="105" t="str">
        <f t="shared" si="252"/>
        <v/>
      </c>
      <c r="Y2050" s="2">
        <f t="shared" si="253"/>
        <v>2000</v>
      </c>
      <c r="Z2050" t="str">
        <f t="shared" si="254"/>
        <v>USER_SFTf15U</v>
      </c>
    </row>
    <row r="2051" spans="1:26">
      <c r="A2051" s="3">
        <f>ROW()</f>
        <v>2051</v>
      </c>
      <c r="B2051" s="184">
        <f t="shared" si="248"/>
        <v>2001</v>
      </c>
      <c r="C2051" s="1" t="s">
        <v>1942</v>
      </c>
      <c r="D2051" s="1" t="s">
        <v>1271</v>
      </c>
      <c r="E2051" s="17" t="s">
        <v>594</v>
      </c>
      <c r="F2051" s="16" t="s">
        <v>4496</v>
      </c>
      <c r="G2051" s="56">
        <v>0</v>
      </c>
      <c r="H2051" s="56">
        <v>0</v>
      </c>
      <c r="I2051" s="16" t="s">
        <v>1</v>
      </c>
      <c r="J2051" s="16" t="s">
        <v>1705</v>
      </c>
      <c r="K2051" s="134" t="s">
        <v>3728</v>
      </c>
      <c r="L2051" s="9" t="s">
        <v>1712</v>
      </c>
      <c r="M2051" s="21" t="s">
        <v>4829</v>
      </c>
      <c r="N2051" s="21" t="s">
        <v>2946</v>
      </c>
      <c r="O2051"/>
      <c r="P2051" t="str">
        <f t="shared" si="249"/>
        <v>NOT EQUAL</v>
      </c>
      <c r="Q2051"/>
      <c r="R2051"/>
      <c r="S2051" s="151">
        <f t="shared" si="250"/>
        <v>313</v>
      </c>
      <c r="T2051" s="3" t="s">
        <v>3775</v>
      </c>
      <c r="U2051" s="114"/>
      <c r="V2051" s="114"/>
      <c r="W2051" s="155" t="str">
        <f t="shared" si="251"/>
        <v/>
      </c>
      <c r="X2051" s="105" t="str">
        <f t="shared" si="252"/>
        <v/>
      </c>
      <c r="Y2051" s="2">
        <f t="shared" si="253"/>
        <v>2001</v>
      </c>
      <c r="Z2051" t="str">
        <f t="shared" si="254"/>
        <v>USER_SFTg15U</v>
      </c>
    </row>
    <row r="2052" spans="1:26">
      <c r="A2052" s="3">
        <f>ROW()</f>
        <v>2052</v>
      </c>
      <c r="B2052" s="184">
        <f t="shared" si="248"/>
        <v>2002</v>
      </c>
      <c r="C2052" s="1" t="s">
        <v>1940</v>
      </c>
      <c r="D2052" s="1" t="s">
        <v>1272</v>
      </c>
      <c r="E2052" s="17" t="s">
        <v>594</v>
      </c>
      <c r="F2052" s="16" t="s">
        <v>4421</v>
      </c>
      <c r="G2052" s="56">
        <v>0</v>
      </c>
      <c r="H2052" s="56">
        <v>0</v>
      </c>
      <c r="I2052" s="16" t="s">
        <v>1</v>
      </c>
      <c r="J2052" s="16" t="s">
        <v>1705</v>
      </c>
      <c r="K2052" s="134" t="s">
        <v>3728</v>
      </c>
      <c r="L2052" s="9" t="s">
        <v>1712</v>
      </c>
      <c r="M2052" s="21" t="s">
        <v>4756</v>
      </c>
      <c r="N2052" s="21" t="s">
        <v>2946</v>
      </c>
      <c r="O2052"/>
      <c r="P2052" t="str">
        <f t="shared" si="249"/>
        <v>NOT EQUAL</v>
      </c>
      <c r="Q2052"/>
      <c r="R2052"/>
      <c r="S2052" s="151">
        <f t="shared" si="250"/>
        <v>313</v>
      </c>
      <c r="T2052" s="3" t="s">
        <v>3775</v>
      </c>
      <c r="U2052" s="114"/>
      <c r="V2052" s="114"/>
      <c r="W2052" s="155" t="str">
        <f t="shared" si="251"/>
        <v/>
      </c>
      <c r="X2052" s="105" t="str">
        <f t="shared" si="252"/>
        <v/>
      </c>
      <c r="Y2052" s="2">
        <f t="shared" si="253"/>
        <v>2002</v>
      </c>
      <c r="Z2052" t="str">
        <f t="shared" si="254"/>
        <v>USER_PRIM16U</v>
      </c>
    </row>
    <row r="2053" spans="1:26">
      <c r="A2053" s="3">
        <f>ROW()</f>
        <v>2053</v>
      </c>
      <c r="B2053" s="184">
        <f t="shared" si="248"/>
        <v>2003</v>
      </c>
      <c r="C2053" s="1" t="s">
        <v>1941</v>
      </c>
      <c r="D2053" s="1" t="s">
        <v>1272</v>
      </c>
      <c r="E2053" s="17" t="s">
        <v>594</v>
      </c>
      <c r="F2053" s="16" t="s">
        <v>4458</v>
      </c>
      <c r="G2053" s="56">
        <v>0</v>
      </c>
      <c r="H2053" s="56">
        <v>0</v>
      </c>
      <c r="I2053" s="16" t="s">
        <v>1</v>
      </c>
      <c r="J2053" s="16" t="s">
        <v>1705</v>
      </c>
      <c r="K2053" s="134" t="s">
        <v>3728</v>
      </c>
      <c r="L2053" s="9" t="s">
        <v>1712</v>
      </c>
      <c r="M2053" s="21" t="s">
        <v>4793</v>
      </c>
      <c r="N2053" s="21" t="s">
        <v>2946</v>
      </c>
      <c r="O2053"/>
      <c r="P2053" t="str">
        <f t="shared" si="249"/>
        <v>NOT EQUAL</v>
      </c>
      <c r="Q2053"/>
      <c r="R2053"/>
      <c r="S2053" s="151">
        <f t="shared" si="250"/>
        <v>313</v>
      </c>
      <c r="T2053" s="3" t="s">
        <v>3775</v>
      </c>
      <c r="U2053" s="114"/>
      <c r="V2053" s="114"/>
      <c r="W2053" s="155" t="str">
        <f t="shared" si="251"/>
        <v/>
      </c>
      <c r="X2053" s="105" t="str">
        <f t="shared" si="252"/>
        <v/>
      </c>
      <c r="Y2053" s="2">
        <f t="shared" si="253"/>
        <v>2003</v>
      </c>
      <c r="Z2053" t="str">
        <f t="shared" si="254"/>
        <v>USER_SFTf16U</v>
      </c>
    </row>
    <row r="2054" spans="1:26">
      <c r="A2054" s="3">
        <f>ROW()</f>
        <v>2054</v>
      </c>
      <c r="B2054" s="184">
        <f t="shared" si="248"/>
        <v>2004</v>
      </c>
      <c r="C2054" s="1" t="s">
        <v>1942</v>
      </c>
      <c r="D2054" s="1" t="s">
        <v>1272</v>
      </c>
      <c r="E2054" s="17" t="s">
        <v>594</v>
      </c>
      <c r="F2054" s="16" t="s">
        <v>4497</v>
      </c>
      <c r="G2054" s="56">
        <v>0</v>
      </c>
      <c r="H2054" s="56">
        <v>0</v>
      </c>
      <c r="I2054" s="16" t="s">
        <v>1</v>
      </c>
      <c r="J2054" s="16" t="s">
        <v>1705</v>
      </c>
      <c r="K2054" s="134" t="s">
        <v>3728</v>
      </c>
      <c r="L2054" s="9" t="s">
        <v>1712</v>
      </c>
      <c r="M2054" s="21" t="s">
        <v>4830</v>
      </c>
      <c r="N2054" s="21" t="s">
        <v>2946</v>
      </c>
      <c r="O2054"/>
      <c r="P2054" t="str">
        <f t="shared" si="249"/>
        <v>NOT EQUAL</v>
      </c>
      <c r="Q2054"/>
      <c r="R2054"/>
      <c r="S2054" s="151">
        <f t="shared" si="250"/>
        <v>313</v>
      </c>
      <c r="T2054" s="3" t="s">
        <v>3775</v>
      </c>
      <c r="U2054" s="114"/>
      <c r="V2054" s="114"/>
      <c r="W2054" s="155" t="str">
        <f t="shared" si="251"/>
        <v/>
      </c>
      <c r="X2054" s="105" t="str">
        <f t="shared" si="252"/>
        <v/>
      </c>
      <c r="Y2054" s="2">
        <f t="shared" si="253"/>
        <v>2004</v>
      </c>
      <c r="Z2054" t="str">
        <f t="shared" si="254"/>
        <v>USER_SFTg16U</v>
      </c>
    </row>
    <row r="2055" spans="1:26">
      <c r="A2055" s="3">
        <f>ROW()</f>
        <v>2055</v>
      </c>
      <c r="B2055" s="184">
        <f t="shared" si="248"/>
        <v>2005</v>
      </c>
      <c r="C2055" s="1" t="s">
        <v>1940</v>
      </c>
      <c r="D2055" s="1" t="s">
        <v>1273</v>
      </c>
      <c r="E2055" s="17" t="s">
        <v>594</v>
      </c>
      <c r="F2055" s="16" t="s">
        <v>4422</v>
      </c>
      <c r="G2055" s="56">
        <v>0</v>
      </c>
      <c r="H2055" s="56">
        <v>0</v>
      </c>
      <c r="I2055" s="16" t="s">
        <v>1</v>
      </c>
      <c r="J2055" s="16" t="s">
        <v>1705</v>
      </c>
      <c r="K2055" s="134" t="s">
        <v>3728</v>
      </c>
      <c r="L2055" s="9" t="s">
        <v>1712</v>
      </c>
      <c r="M2055" s="21" t="s">
        <v>4757</v>
      </c>
      <c r="N2055" s="21" t="s">
        <v>2946</v>
      </c>
      <c r="O2055"/>
      <c r="P2055" t="str">
        <f t="shared" si="249"/>
        <v>NOT EQUAL</v>
      </c>
      <c r="Q2055"/>
      <c r="R2055"/>
      <c r="S2055" s="151">
        <f t="shared" si="250"/>
        <v>313</v>
      </c>
      <c r="T2055" s="3" t="s">
        <v>3775</v>
      </c>
      <c r="U2055" s="114"/>
      <c r="V2055" s="114"/>
      <c r="W2055" s="155" t="str">
        <f t="shared" si="251"/>
        <v/>
      </c>
      <c r="X2055" s="105" t="str">
        <f t="shared" si="252"/>
        <v/>
      </c>
      <c r="Y2055" s="2">
        <f t="shared" si="253"/>
        <v>2005</v>
      </c>
      <c r="Z2055" t="str">
        <f t="shared" si="254"/>
        <v>USER_PRIM17U</v>
      </c>
    </row>
    <row r="2056" spans="1:26">
      <c r="A2056" s="3">
        <f>ROW()</f>
        <v>2056</v>
      </c>
      <c r="B2056" s="184">
        <f t="shared" si="248"/>
        <v>2006</v>
      </c>
      <c r="C2056" s="1" t="s">
        <v>1941</v>
      </c>
      <c r="D2056" s="1" t="s">
        <v>1273</v>
      </c>
      <c r="E2056" s="17" t="s">
        <v>594</v>
      </c>
      <c r="F2056" s="16" t="s">
        <v>4459</v>
      </c>
      <c r="G2056" s="56">
        <v>0</v>
      </c>
      <c r="H2056" s="56">
        <v>0</v>
      </c>
      <c r="I2056" s="16" t="s">
        <v>1</v>
      </c>
      <c r="J2056" s="16" t="s">
        <v>1705</v>
      </c>
      <c r="K2056" s="134" t="s">
        <v>3728</v>
      </c>
      <c r="L2056" s="9" t="s">
        <v>1712</v>
      </c>
      <c r="M2056" s="21" t="s">
        <v>4794</v>
      </c>
      <c r="N2056" s="21" t="s">
        <v>2946</v>
      </c>
      <c r="O2056"/>
      <c r="P2056" t="str">
        <f t="shared" si="249"/>
        <v>NOT EQUAL</v>
      </c>
      <c r="Q2056"/>
      <c r="R2056"/>
      <c r="S2056" s="151">
        <f t="shared" si="250"/>
        <v>313</v>
      </c>
      <c r="T2056" s="3" t="s">
        <v>3775</v>
      </c>
      <c r="U2056" s="114"/>
      <c r="V2056" s="114"/>
      <c r="W2056" s="155" t="str">
        <f t="shared" si="251"/>
        <v/>
      </c>
      <c r="X2056" s="105" t="str">
        <f t="shared" si="252"/>
        <v/>
      </c>
      <c r="Y2056" s="2">
        <f t="shared" si="253"/>
        <v>2006</v>
      </c>
      <c r="Z2056" t="str">
        <f t="shared" si="254"/>
        <v>USER_SFTf17U</v>
      </c>
    </row>
    <row r="2057" spans="1:26">
      <c r="A2057" s="3">
        <f>ROW()</f>
        <v>2057</v>
      </c>
      <c r="B2057" s="184">
        <f t="shared" si="248"/>
        <v>2007</v>
      </c>
      <c r="C2057" s="1" t="s">
        <v>1942</v>
      </c>
      <c r="D2057" s="1" t="s">
        <v>1273</v>
      </c>
      <c r="E2057" s="17" t="s">
        <v>594</v>
      </c>
      <c r="F2057" s="16" t="s">
        <v>4498</v>
      </c>
      <c r="G2057" s="56">
        <v>0</v>
      </c>
      <c r="H2057" s="56">
        <v>0</v>
      </c>
      <c r="I2057" s="16" t="s">
        <v>1</v>
      </c>
      <c r="J2057" s="16" t="s">
        <v>1705</v>
      </c>
      <c r="K2057" s="134" t="s">
        <v>3728</v>
      </c>
      <c r="L2057" s="9" t="s">
        <v>1712</v>
      </c>
      <c r="M2057" s="21" t="s">
        <v>4831</v>
      </c>
      <c r="N2057" s="21" t="s">
        <v>2946</v>
      </c>
      <c r="O2057"/>
      <c r="P2057" t="str">
        <f t="shared" si="249"/>
        <v>NOT EQUAL</v>
      </c>
      <c r="Q2057"/>
      <c r="R2057"/>
      <c r="S2057" s="151">
        <f t="shared" si="250"/>
        <v>313</v>
      </c>
      <c r="T2057" s="3" t="s">
        <v>3775</v>
      </c>
      <c r="U2057" s="114"/>
      <c r="V2057" s="114"/>
      <c r="W2057" s="155" t="str">
        <f t="shared" si="251"/>
        <v/>
      </c>
      <c r="X2057" s="105" t="str">
        <f t="shared" si="252"/>
        <v/>
      </c>
      <c r="Y2057" s="2">
        <f t="shared" si="253"/>
        <v>2007</v>
      </c>
      <c r="Z2057" t="str">
        <f t="shared" si="254"/>
        <v>USER_SFTg17U</v>
      </c>
    </row>
    <row r="2058" spans="1:26">
      <c r="A2058" s="3">
        <f>ROW()</f>
        <v>2058</v>
      </c>
      <c r="B2058" s="184">
        <f t="shared" si="248"/>
        <v>2008</v>
      </c>
      <c r="C2058" s="1" t="s">
        <v>1940</v>
      </c>
      <c r="D2058" s="1" t="s">
        <v>1274</v>
      </c>
      <c r="E2058" s="17" t="s">
        <v>594</v>
      </c>
      <c r="F2058" s="16" t="s">
        <v>4423</v>
      </c>
      <c r="G2058" s="56">
        <v>0</v>
      </c>
      <c r="H2058" s="56">
        <v>0</v>
      </c>
      <c r="I2058" s="16" t="s">
        <v>1</v>
      </c>
      <c r="J2058" s="16" t="s">
        <v>1705</v>
      </c>
      <c r="K2058" s="134" t="s">
        <v>3728</v>
      </c>
      <c r="L2058" s="9" t="s">
        <v>1712</v>
      </c>
      <c r="M2058" s="21" t="s">
        <v>4758</v>
      </c>
      <c r="N2058" s="21" t="s">
        <v>2946</v>
      </c>
      <c r="O2058"/>
      <c r="P2058" t="str">
        <f t="shared" si="249"/>
        <v>NOT EQUAL</v>
      </c>
      <c r="Q2058"/>
      <c r="R2058"/>
      <c r="S2058" s="151">
        <f t="shared" si="250"/>
        <v>313</v>
      </c>
      <c r="T2058" s="3" t="s">
        <v>3775</v>
      </c>
      <c r="U2058" s="114"/>
      <c r="V2058" s="114"/>
      <c r="W2058" s="155" t="str">
        <f t="shared" si="251"/>
        <v/>
      </c>
      <c r="X2058" s="105" t="str">
        <f t="shared" si="252"/>
        <v/>
      </c>
      <c r="Y2058" s="2">
        <f t="shared" si="253"/>
        <v>2008</v>
      </c>
      <c r="Z2058" t="str">
        <f t="shared" si="254"/>
        <v>USER_PRIM18U</v>
      </c>
    </row>
    <row r="2059" spans="1:26">
      <c r="A2059" s="3">
        <f>ROW()</f>
        <v>2059</v>
      </c>
      <c r="B2059" s="184">
        <f t="shared" si="248"/>
        <v>2009</v>
      </c>
      <c r="C2059" s="1" t="s">
        <v>1941</v>
      </c>
      <c r="D2059" s="1" t="s">
        <v>1274</v>
      </c>
      <c r="E2059" s="17" t="s">
        <v>594</v>
      </c>
      <c r="F2059" s="16" t="s">
        <v>4460</v>
      </c>
      <c r="G2059" s="56">
        <v>0</v>
      </c>
      <c r="H2059" s="56">
        <v>0</v>
      </c>
      <c r="I2059" s="16" t="s">
        <v>1</v>
      </c>
      <c r="J2059" s="16" t="s">
        <v>1705</v>
      </c>
      <c r="K2059" s="134" t="s">
        <v>3728</v>
      </c>
      <c r="L2059" s="9" t="s">
        <v>1712</v>
      </c>
      <c r="M2059" s="21" t="s">
        <v>4795</v>
      </c>
      <c r="N2059" s="21" t="s">
        <v>2946</v>
      </c>
      <c r="O2059"/>
      <c r="P2059" t="str">
        <f t="shared" si="249"/>
        <v>NOT EQUAL</v>
      </c>
      <c r="Q2059"/>
      <c r="R2059"/>
      <c r="S2059" s="151">
        <f t="shared" si="250"/>
        <v>313</v>
      </c>
      <c r="T2059" s="3" t="s">
        <v>3775</v>
      </c>
      <c r="U2059" s="114"/>
      <c r="V2059" s="114"/>
      <c r="W2059" s="155" t="str">
        <f t="shared" si="251"/>
        <v/>
      </c>
      <c r="X2059" s="105" t="str">
        <f t="shared" si="252"/>
        <v/>
      </c>
      <c r="Y2059" s="2">
        <f t="shared" si="253"/>
        <v>2009</v>
      </c>
      <c r="Z2059" t="str">
        <f t="shared" si="254"/>
        <v>USER_SFTf18U</v>
      </c>
    </row>
    <row r="2060" spans="1:26">
      <c r="A2060" s="3">
        <f>ROW()</f>
        <v>2060</v>
      </c>
      <c r="B2060" s="184">
        <f t="shared" si="248"/>
        <v>2010</v>
      </c>
      <c r="C2060" s="1" t="s">
        <v>1942</v>
      </c>
      <c r="D2060" s="1" t="s">
        <v>1274</v>
      </c>
      <c r="E2060" s="17" t="s">
        <v>594</v>
      </c>
      <c r="F2060" s="16" t="s">
        <v>4499</v>
      </c>
      <c r="G2060" s="56">
        <v>0</v>
      </c>
      <c r="H2060" s="56">
        <v>0</v>
      </c>
      <c r="I2060" s="16" t="s">
        <v>1</v>
      </c>
      <c r="J2060" s="16" t="s">
        <v>1705</v>
      </c>
      <c r="K2060" s="134" t="s">
        <v>3728</v>
      </c>
      <c r="L2060" s="9" t="s">
        <v>1712</v>
      </c>
      <c r="M2060" s="21" t="s">
        <v>4832</v>
      </c>
      <c r="N2060" s="21" t="s">
        <v>2946</v>
      </c>
      <c r="O2060"/>
      <c r="P2060" t="str">
        <f t="shared" si="249"/>
        <v>NOT EQUAL</v>
      </c>
      <c r="Q2060"/>
      <c r="R2060"/>
      <c r="S2060" s="151">
        <f t="shared" si="250"/>
        <v>313</v>
      </c>
      <c r="T2060" s="3" t="s">
        <v>3775</v>
      </c>
      <c r="U2060" s="114"/>
      <c r="V2060" s="114"/>
      <c r="W2060" s="155" t="str">
        <f t="shared" si="251"/>
        <v/>
      </c>
      <c r="X2060" s="105" t="str">
        <f t="shared" si="252"/>
        <v/>
      </c>
      <c r="Y2060" s="2">
        <f t="shared" si="253"/>
        <v>2010</v>
      </c>
      <c r="Z2060" t="str">
        <f t="shared" si="254"/>
        <v>USER_SFTg18U</v>
      </c>
    </row>
    <row r="2061" spans="1:26">
      <c r="A2061" s="3">
        <f>ROW()</f>
        <v>2061</v>
      </c>
      <c r="B2061" s="184">
        <f t="shared" si="248"/>
        <v>2011</v>
      </c>
      <c r="C2061" s="1" t="s">
        <v>1940</v>
      </c>
      <c r="D2061" s="1" t="s">
        <v>1275</v>
      </c>
      <c r="E2061" s="17" t="s">
        <v>594</v>
      </c>
      <c r="F2061" s="16" t="s">
        <v>4424</v>
      </c>
      <c r="G2061" s="56">
        <v>0</v>
      </c>
      <c r="H2061" s="56">
        <v>0</v>
      </c>
      <c r="I2061" s="16" t="s">
        <v>1</v>
      </c>
      <c r="J2061" s="16" t="s">
        <v>1705</v>
      </c>
      <c r="K2061" s="134" t="s">
        <v>3728</v>
      </c>
      <c r="L2061" s="9" t="s">
        <v>1712</v>
      </c>
      <c r="M2061" s="21" t="s">
        <v>4759</v>
      </c>
      <c r="N2061" s="21" t="s">
        <v>2946</v>
      </c>
      <c r="O2061"/>
      <c r="P2061" t="str">
        <f t="shared" si="249"/>
        <v>NOT EQUAL</v>
      </c>
      <c r="Q2061"/>
      <c r="R2061"/>
      <c r="S2061" s="151">
        <f t="shared" si="250"/>
        <v>313</v>
      </c>
      <c r="T2061" s="3" t="s">
        <v>3775</v>
      </c>
      <c r="U2061" s="114"/>
      <c r="V2061" s="114"/>
      <c r="W2061" s="155" t="str">
        <f t="shared" si="251"/>
        <v/>
      </c>
      <c r="X2061" s="105" t="str">
        <f t="shared" si="252"/>
        <v/>
      </c>
      <c r="Y2061" s="2">
        <f t="shared" si="253"/>
        <v>2011</v>
      </c>
      <c r="Z2061" t="str">
        <f t="shared" si="254"/>
        <v>USER_PRIM19U</v>
      </c>
    </row>
    <row r="2062" spans="1:26">
      <c r="A2062" s="3">
        <f>ROW()</f>
        <v>2062</v>
      </c>
      <c r="B2062" s="184">
        <f t="shared" si="248"/>
        <v>2012</v>
      </c>
      <c r="C2062" s="1" t="s">
        <v>1941</v>
      </c>
      <c r="D2062" s="1" t="s">
        <v>1275</v>
      </c>
      <c r="E2062" s="17" t="s">
        <v>594</v>
      </c>
      <c r="F2062" s="16" t="s">
        <v>4461</v>
      </c>
      <c r="G2062" s="56">
        <v>0</v>
      </c>
      <c r="H2062" s="56">
        <v>0</v>
      </c>
      <c r="I2062" s="16" t="s">
        <v>1</v>
      </c>
      <c r="J2062" s="16" t="s">
        <v>1705</v>
      </c>
      <c r="K2062" s="134" t="s">
        <v>3728</v>
      </c>
      <c r="L2062" s="9" t="s">
        <v>1712</v>
      </c>
      <c r="M2062" s="21" t="s">
        <v>4796</v>
      </c>
      <c r="N2062" s="21" t="s">
        <v>2946</v>
      </c>
      <c r="O2062"/>
      <c r="P2062" t="str">
        <f t="shared" si="249"/>
        <v>NOT EQUAL</v>
      </c>
      <c r="Q2062"/>
      <c r="R2062"/>
      <c r="S2062" s="151">
        <f t="shared" si="250"/>
        <v>313</v>
      </c>
      <c r="T2062" s="3" t="s">
        <v>3775</v>
      </c>
      <c r="U2062" s="114"/>
      <c r="V2062" s="114"/>
      <c r="W2062" s="155" t="str">
        <f t="shared" si="251"/>
        <v/>
      </c>
      <c r="X2062" s="105" t="str">
        <f t="shared" si="252"/>
        <v/>
      </c>
      <c r="Y2062" s="2">
        <f t="shared" si="253"/>
        <v>2012</v>
      </c>
      <c r="Z2062" t="str">
        <f t="shared" si="254"/>
        <v>USER_SFTf19U</v>
      </c>
    </row>
    <row r="2063" spans="1:26">
      <c r="A2063" s="3">
        <f>ROW()</f>
        <v>2063</v>
      </c>
      <c r="B2063" s="184">
        <f t="shared" si="248"/>
        <v>2013</v>
      </c>
      <c r="C2063" s="1" t="s">
        <v>1942</v>
      </c>
      <c r="D2063" s="1" t="s">
        <v>1275</v>
      </c>
      <c r="E2063" s="17" t="s">
        <v>594</v>
      </c>
      <c r="F2063" s="16" t="s">
        <v>4500</v>
      </c>
      <c r="G2063" s="56">
        <v>0</v>
      </c>
      <c r="H2063" s="56">
        <v>0</v>
      </c>
      <c r="I2063" s="16" t="s">
        <v>1</v>
      </c>
      <c r="J2063" s="16" t="s">
        <v>1705</v>
      </c>
      <c r="K2063" s="134" t="s">
        <v>3728</v>
      </c>
      <c r="L2063" s="9" t="s">
        <v>1712</v>
      </c>
      <c r="M2063" s="21" t="s">
        <v>4833</v>
      </c>
      <c r="N2063" s="21" t="s">
        <v>2946</v>
      </c>
      <c r="O2063"/>
      <c r="P2063" t="str">
        <f t="shared" si="249"/>
        <v>NOT EQUAL</v>
      </c>
      <c r="Q2063"/>
      <c r="R2063"/>
      <c r="S2063" s="151">
        <f t="shared" si="250"/>
        <v>313</v>
      </c>
      <c r="T2063" s="3" t="s">
        <v>3775</v>
      </c>
      <c r="U2063" s="114"/>
      <c r="V2063" s="114"/>
      <c r="W2063" s="155" t="str">
        <f t="shared" si="251"/>
        <v/>
      </c>
      <c r="X2063" s="105" t="str">
        <f t="shared" si="252"/>
        <v/>
      </c>
      <c r="Y2063" s="2">
        <f t="shared" si="253"/>
        <v>2013</v>
      </c>
      <c r="Z2063" t="str">
        <f t="shared" si="254"/>
        <v>USER_SFTg19U</v>
      </c>
    </row>
    <row r="2064" spans="1:26">
      <c r="A2064" s="3">
        <f>ROW()</f>
        <v>2064</v>
      </c>
      <c r="B2064" s="184">
        <f t="shared" si="248"/>
        <v>2014</v>
      </c>
      <c r="C2064" s="1" t="s">
        <v>1940</v>
      </c>
      <c r="D2064" s="1" t="s">
        <v>1276</v>
      </c>
      <c r="E2064" s="17" t="s">
        <v>594</v>
      </c>
      <c r="F2064" s="16" t="s">
        <v>4425</v>
      </c>
      <c r="G2064" s="56">
        <v>0</v>
      </c>
      <c r="H2064" s="56">
        <v>0</v>
      </c>
      <c r="I2064" s="16" t="s">
        <v>1</v>
      </c>
      <c r="J2064" s="16" t="s">
        <v>1705</v>
      </c>
      <c r="K2064" s="134" t="s">
        <v>3728</v>
      </c>
      <c r="L2064" s="9" t="s">
        <v>1712</v>
      </c>
      <c r="M2064" s="21" t="s">
        <v>4760</v>
      </c>
      <c r="N2064" s="21" t="s">
        <v>2946</v>
      </c>
      <c r="O2064"/>
      <c r="P2064" t="str">
        <f t="shared" si="249"/>
        <v>NOT EQUAL</v>
      </c>
      <c r="Q2064"/>
      <c r="R2064"/>
      <c r="S2064" s="151">
        <f t="shared" si="250"/>
        <v>313</v>
      </c>
      <c r="T2064" s="3" t="s">
        <v>3775</v>
      </c>
      <c r="U2064" s="114"/>
      <c r="V2064" s="114"/>
      <c r="W2064" s="155" t="str">
        <f t="shared" si="251"/>
        <v/>
      </c>
      <c r="X2064" s="105" t="str">
        <f t="shared" si="252"/>
        <v/>
      </c>
      <c r="Y2064" s="2">
        <f t="shared" si="253"/>
        <v>2014</v>
      </c>
      <c r="Z2064" t="str">
        <f t="shared" si="254"/>
        <v>USER_PRIM20U</v>
      </c>
    </row>
    <row r="2065" spans="1:26">
      <c r="A2065" s="3">
        <f>ROW()</f>
        <v>2065</v>
      </c>
      <c r="B2065" s="184">
        <f t="shared" si="248"/>
        <v>2015</v>
      </c>
      <c r="C2065" s="1" t="s">
        <v>1941</v>
      </c>
      <c r="D2065" s="1" t="s">
        <v>1276</v>
      </c>
      <c r="E2065" s="17" t="s">
        <v>594</v>
      </c>
      <c r="F2065" s="16" t="s">
        <v>4462</v>
      </c>
      <c r="G2065" s="56">
        <v>0</v>
      </c>
      <c r="H2065" s="56">
        <v>0</v>
      </c>
      <c r="I2065" s="16" t="s">
        <v>1</v>
      </c>
      <c r="J2065" s="16" t="s">
        <v>1705</v>
      </c>
      <c r="K2065" s="134" t="s">
        <v>3728</v>
      </c>
      <c r="L2065" s="9" t="s">
        <v>1712</v>
      </c>
      <c r="M2065" s="21" t="s">
        <v>4797</v>
      </c>
      <c r="N2065" s="21" t="s">
        <v>2946</v>
      </c>
      <c r="O2065"/>
      <c r="P2065" t="str">
        <f t="shared" si="249"/>
        <v>NOT EQUAL</v>
      </c>
      <c r="Q2065"/>
      <c r="R2065"/>
      <c r="S2065" s="151">
        <f t="shared" si="250"/>
        <v>313</v>
      </c>
      <c r="T2065" s="3" t="s">
        <v>3775</v>
      </c>
      <c r="U2065" s="114"/>
      <c r="V2065" s="114"/>
      <c r="W2065" s="155" t="str">
        <f t="shared" si="251"/>
        <v/>
      </c>
      <c r="X2065" s="105" t="str">
        <f t="shared" si="252"/>
        <v/>
      </c>
      <c r="Y2065" s="2">
        <f t="shared" si="253"/>
        <v>2015</v>
      </c>
      <c r="Z2065" t="str">
        <f t="shared" si="254"/>
        <v>USER_SFTf20U</v>
      </c>
    </row>
    <row r="2066" spans="1:26">
      <c r="A2066" s="3">
        <f>ROW()</f>
        <v>2066</v>
      </c>
      <c r="B2066" s="184">
        <f t="shared" si="248"/>
        <v>2016</v>
      </c>
      <c r="C2066" s="1" t="s">
        <v>1942</v>
      </c>
      <c r="D2066" s="1" t="s">
        <v>1276</v>
      </c>
      <c r="E2066" s="17" t="s">
        <v>594</v>
      </c>
      <c r="F2066" s="16" t="s">
        <v>4501</v>
      </c>
      <c r="G2066" s="56">
        <v>0</v>
      </c>
      <c r="H2066" s="56">
        <v>0</v>
      </c>
      <c r="I2066" s="16" t="s">
        <v>1</v>
      </c>
      <c r="J2066" s="16" t="s">
        <v>1705</v>
      </c>
      <c r="K2066" s="134" t="s">
        <v>3728</v>
      </c>
      <c r="L2066" s="9" t="s">
        <v>1712</v>
      </c>
      <c r="M2066" s="21" t="s">
        <v>4834</v>
      </c>
      <c r="N2066" s="21" t="s">
        <v>2946</v>
      </c>
      <c r="O2066"/>
      <c r="P2066" t="str">
        <f t="shared" si="249"/>
        <v>NOT EQUAL</v>
      </c>
      <c r="Q2066"/>
      <c r="R2066"/>
      <c r="S2066" s="151">
        <f t="shared" si="250"/>
        <v>313</v>
      </c>
      <c r="T2066" s="3" t="s">
        <v>3775</v>
      </c>
      <c r="U2066" s="114"/>
      <c r="V2066" s="114"/>
      <c r="W2066" s="155" t="str">
        <f t="shared" si="251"/>
        <v/>
      </c>
      <c r="X2066" s="105" t="str">
        <f t="shared" si="252"/>
        <v/>
      </c>
      <c r="Y2066" s="2">
        <f t="shared" si="253"/>
        <v>2016</v>
      </c>
      <c r="Z2066" t="str">
        <f t="shared" si="254"/>
        <v>USER_SFTg20U</v>
      </c>
    </row>
    <row r="2067" spans="1:26">
      <c r="A2067" s="3">
        <f>ROW()</f>
        <v>2067</v>
      </c>
      <c r="B2067" s="184">
        <f t="shared" si="248"/>
        <v>2017</v>
      </c>
      <c r="C2067" s="1" t="s">
        <v>1940</v>
      </c>
      <c r="D2067" s="1" t="s">
        <v>1277</v>
      </c>
      <c r="E2067" s="17" t="s">
        <v>594</v>
      </c>
      <c r="F2067" s="16" t="s">
        <v>4426</v>
      </c>
      <c r="G2067" s="56">
        <v>0</v>
      </c>
      <c r="H2067" s="56">
        <v>0</v>
      </c>
      <c r="I2067" s="16" t="s">
        <v>1</v>
      </c>
      <c r="J2067" s="16" t="s">
        <v>1705</v>
      </c>
      <c r="K2067" s="134" t="s">
        <v>3728</v>
      </c>
      <c r="L2067" s="9" t="s">
        <v>1712</v>
      </c>
      <c r="M2067" s="21" t="s">
        <v>4761</v>
      </c>
      <c r="N2067" s="21" t="s">
        <v>2946</v>
      </c>
      <c r="O2067"/>
      <c r="P2067" t="str">
        <f t="shared" si="249"/>
        <v>NOT EQUAL</v>
      </c>
      <c r="Q2067"/>
      <c r="R2067"/>
      <c r="S2067" s="151">
        <f t="shared" si="250"/>
        <v>313</v>
      </c>
      <c r="T2067" s="3" t="s">
        <v>3775</v>
      </c>
      <c r="U2067" s="114"/>
      <c r="V2067" s="114"/>
      <c r="W2067" s="155" t="str">
        <f t="shared" si="251"/>
        <v/>
      </c>
      <c r="X2067" s="105" t="str">
        <f t="shared" si="252"/>
        <v/>
      </c>
      <c r="Y2067" s="2">
        <f t="shared" si="253"/>
        <v>2017</v>
      </c>
      <c r="Z2067" t="str">
        <f t="shared" si="254"/>
        <v>USER_PRIM21U</v>
      </c>
    </row>
    <row r="2068" spans="1:26">
      <c r="A2068" s="3">
        <f>ROW()</f>
        <v>2068</v>
      </c>
      <c r="B2068" s="184">
        <f t="shared" si="248"/>
        <v>2018</v>
      </c>
      <c r="C2068" s="1" t="s">
        <v>1941</v>
      </c>
      <c r="D2068" s="1" t="s">
        <v>1277</v>
      </c>
      <c r="E2068" s="17" t="s">
        <v>594</v>
      </c>
      <c r="F2068" s="16" t="s">
        <v>4463</v>
      </c>
      <c r="G2068" s="56">
        <v>0</v>
      </c>
      <c r="H2068" s="56">
        <v>0</v>
      </c>
      <c r="I2068" s="16" t="s">
        <v>1</v>
      </c>
      <c r="J2068" s="16" t="s">
        <v>1705</v>
      </c>
      <c r="K2068" s="134" t="s">
        <v>3728</v>
      </c>
      <c r="L2068" s="9" t="s">
        <v>1712</v>
      </c>
      <c r="M2068" s="21" t="s">
        <v>4798</v>
      </c>
      <c r="N2068" s="21" t="s">
        <v>2946</v>
      </c>
      <c r="O2068"/>
      <c r="P2068" t="str">
        <f t="shared" si="249"/>
        <v>NOT EQUAL</v>
      </c>
      <c r="Q2068"/>
      <c r="R2068"/>
      <c r="S2068" s="151">
        <f t="shared" si="250"/>
        <v>313</v>
      </c>
      <c r="T2068" s="3" t="s">
        <v>3775</v>
      </c>
      <c r="U2068" s="114"/>
      <c r="V2068" s="114"/>
      <c r="W2068" s="155" t="str">
        <f t="shared" si="251"/>
        <v/>
      </c>
      <c r="X2068" s="105" t="str">
        <f t="shared" si="252"/>
        <v/>
      </c>
      <c r="Y2068" s="2">
        <f t="shared" si="253"/>
        <v>2018</v>
      </c>
      <c r="Z2068" t="str">
        <f t="shared" si="254"/>
        <v>USER_SFTf21U</v>
      </c>
    </row>
    <row r="2069" spans="1:26">
      <c r="A2069" s="3">
        <f>ROW()</f>
        <v>2069</v>
      </c>
      <c r="B2069" s="184">
        <f t="shared" si="248"/>
        <v>2019</v>
      </c>
      <c r="C2069" s="1" t="s">
        <v>1942</v>
      </c>
      <c r="D2069" s="1" t="s">
        <v>1277</v>
      </c>
      <c r="E2069" s="17" t="s">
        <v>594</v>
      </c>
      <c r="F2069" s="16" t="s">
        <v>4502</v>
      </c>
      <c r="G2069" s="56">
        <v>0</v>
      </c>
      <c r="H2069" s="56">
        <v>0</v>
      </c>
      <c r="I2069" s="16" t="s">
        <v>1</v>
      </c>
      <c r="J2069" s="16" t="s">
        <v>1705</v>
      </c>
      <c r="K2069" s="134" t="s">
        <v>3728</v>
      </c>
      <c r="L2069" s="9" t="s">
        <v>1712</v>
      </c>
      <c r="M2069" s="21" t="s">
        <v>4835</v>
      </c>
      <c r="N2069" s="21" t="s">
        <v>2946</v>
      </c>
      <c r="O2069"/>
      <c r="P2069" t="str">
        <f t="shared" si="249"/>
        <v>NOT EQUAL</v>
      </c>
      <c r="Q2069"/>
      <c r="R2069"/>
      <c r="S2069" s="151">
        <f t="shared" si="250"/>
        <v>313</v>
      </c>
      <c r="T2069" s="3" t="s">
        <v>3775</v>
      </c>
      <c r="U2069" s="114"/>
      <c r="V2069" s="114"/>
      <c r="W2069" s="155" t="str">
        <f t="shared" si="251"/>
        <v/>
      </c>
      <c r="X2069" s="105" t="str">
        <f t="shared" si="252"/>
        <v/>
      </c>
      <c r="Y2069" s="2">
        <f t="shared" si="253"/>
        <v>2019</v>
      </c>
      <c r="Z2069" t="str">
        <f t="shared" si="254"/>
        <v>USER_SFTg21U</v>
      </c>
    </row>
    <row r="2070" spans="1:26">
      <c r="A2070" s="3">
        <f>ROW()</f>
        <v>2070</v>
      </c>
      <c r="B2070" s="184">
        <f t="shared" si="248"/>
        <v>2020</v>
      </c>
      <c r="C2070" s="1" t="s">
        <v>1940</v>
      </c>
      <c r="D2070" s="1" t="s">
        <v>1278</v>
      </c>
      <c r="E2070" s="17" t="s">
        <v>594</v>
      </c>
      <c r="F2070" s="16" t="s">
        <v>4427</v>
      </c>
      <c r="G2070" s="56">
        <v>0</v>
      </c>
      <c r="H2070" s="56">
        <v>0</v>
      </c>
      <c r="I2070" s="16" t="s">
        <v>1</v>
      </c>
      <c r="J2070" s="16" t="s">
        <v>1705</v>
      </c>
      <c r="K2070" s="134" t="s">
        <v>3728</v>
      </c>
      <c r="L2070" s="9" t="s">
        <v>1712</v>
      </c>
      <c r="M2070" s="21" t="s">
        <v>4762</v>
      </c>
      <c r="N2070" s="21" t="s">
        <v>2946</v>
      </c>
      <c r="O2070"/>
      <c r="P2070" t="str">
        <f t="shared" si="249"/>
        <v>NOT EQUAL</v>
      </c>
      <c r="Q2070"/>
      <c r="R2070"/>
      <c r="S2070" s="151">
        <f t="shared" si="250"/>
        <v>313</v>
      </c>
      <c r="T2070" s="3" t="s">
        <v>3775</v>
      </c>
      <c r="U2070" s="114"/>
      <c r="V2070" s="114"/>
      <c r="W2070" s="155" t="str">
        <f t="shared" si="251"/>
        <v/>
      </c>
      <c r="X2070" s="105" t="str">
        <f t="shared" si="252"/>
        <v/>
      </c>
      <c r="Y2070" s="2">
        <f t="shared" si="253"/>
        <v>2020</v>
      </c>
      <c r="Z2070" t="str">
        <f t="shared" si="254"/>
        <v>USER_PRIM22U</v>
      </c>
    </row>
    <row r="2071" spans="1:26">
      <c r="A2071" s="3">
        <f>ROW()</f>
        <v>2071</v>
      </c>
      <c r="B2071" s="184">
        <f t="shared" si="248"/>
        <v>2021</v>
      </c>
      <c r="C2071" s="1" t="s">
        <v>1941</v>
      </c>
      <c r="D2071" s="1" t="s">
        <v>1278</v>
      </c>
      <c r="E2071" s="17" t="s">
        <v>594</v>
      </c>
      <c r="F2071" s="16" t="s">
        <v>4464</v>
      </c>
      <c r="G2071" s="56">
        <v>0</v>
      </c>
      <c r="H2071" s="56">
        <v>0</v>
      </c>
      <c r="I2071" s="16" t="s">
        <v>1</v>
      </c>
      <c r="J2071" s="16" t="s">
        <v>1705</v>
      </c>
      <c r="K2071" s="134" t="s">
        <v>3728</v>
      </c>
      <c r="L2071" s="9" t="s">
        <v>1712</v>
      </c>
      <c r="M2071" s="21" t="s">
        <v>4799</v>
      </c>
      <c r="N2071" s="21" t="s">
        <v>2946</v>
      </c>
      <c r="O2071"/>
      <c r="P2071" t="str">
        <f t="shared" si="249"/>
        <v>NOT EQUAL</v>
      </c>
      <c r="Q2071"/>
      <c r="R2071"/>
      <c r="S2071" s="151">
        <f t="shared" si="250"/>
        <v>313</v>
      </c>
      <c r="T2071" s="3" t="s">
        <v>3775</v>
      </c>
      <c r="U2071" s="114"/>
      <c r="V2071" s="114"/>
      <c r="W2071" s="155" t="str">
        <f t="shared" si="251"/>
        <v/>
      </c>
      <c r="X2071" s="105" t="str">
        <f t="shared" si="252"/>
        <v/>
      </c>
      <c r="Y2071" s="2">
        <f t="shared" si="253"/>
        <v>2021</v>
      </c>
      <c r="Z2071" t="str">
        <f t="shared" si="254"/>
        <v>USER_SFTf22U</v>
      </c>
    </row>
    <row r="2072" spans="1:26" s="32" customFormat="1">
      <c r="A2072" s="3">
        <f>ROW()</f>
        <v>2072</v>
      </c>
      <c r="B2072" s="184">
        <f t="shared" si="248"/>
        <v>2022</v>
      </c>
      <c r="C2072" s="1" t="s">
        <v>1942</v>
      </c>
      <c r="D2072" s="1" t="s">
        <v>1278</v>
      </c>
      <c r="E2072" s="17" t="s">
        <v>594</v>
      </c>
      <c r="F2072" s="16" t="s">
        <v>4503</v>
      </c>
      <c r="G2072" s="56">
        <v>0</v>
      </c>
      <c r="H2072" s="56">
        <v>0</v>
      </c>
      <c r="I2072" s="16" t="s">
        <v>1</v>
      </c>
      <c r="J2072" s="16" t="s">
        <v>1705</v>
      </c>
      <c r="K2072" s="134" t="s">
        <v>3728</v>
      </c>
      <c r="L2072" s="9" t="s">
        <v>1712</v>
      </c>
      <c r="M2072" s="21" t="s">
        <v>4836</v>
      </c>
      <c r="N2072" s="21" t="s">
        <v>2946</v>
      </c>
      <c r="O2072"/>
      <c r="P2072" t="str">
        <f t="shared" si="249"/>
        <v>NOT EQUAL</v>
      </c>
      <c r="Q2072"/>
      <c r="R2072"/>
      <c r="S2072" s="151">
        <f t="shared" si="250"/>
        <v>313</v>
      </c>
      <c r="T2072" s="3" t="s">
        <v>3775</v>
      </c>
      <c r="U2072" s="114"/>
      <c r="V2072" s="114"/>
      <c r="W2072" s="155" t="str">
        <f t="shared" si="251"/>
        <v/>
      </c>
      <c r="X2072" s="105" t="str">
        <f t="shared" si="252"/>
        <v/>
      </c>
      <c r="Y2072" s="2">
        <f t="shared" si="253"/>
        <v>2022</v>
      </c>
      <c r="Z2072" t="str">
        <f t="shared" si="254"/>
        <v>USER_SFTg22U</v>
      </c>
    </row>
    <row r="2073" spans="1:26">
      <c r="A2073" s="3">
        <f>ROW()</f>
        <v>2073</v>
      </c>
      <c r="B2073" s="184">
        <f t="shared" si="248"/>
        <v>2023</v>
      </c>
      <c r="C2073" s="1" t="s">
        <v>1940</v>
      </c>
      <c r="D2073" s="1" t="s">
        <v>1279</v>
      </c>
      <c r="E2073" s="17" t="s">
        <v>594</v>
      </c>
      <c r="F2073" s="16" t="s">
        <v>4428</v>
      </c>
      <c r="G2073" s="56">
        <v>0</v>
      </c>
      <c r="H2073" s="56">
        <v>0</v>
      </c>
      <c r="I2073" s="16" t="s">
        <v>1</v>
      </c>
      <c r="J2073" s="16" t="s">
        <v>1705</v>
      </c>
      <c r="K2073" s="134" t="s">
        <v>3728</v>
      </c>
      <c r="L2073" s="9" t="s">
        <v>1712</v>
      </c>
      <c r="M2073" s="21" t="s">
        <v>4763</v>
      </c>
      <c r="N2073" s="21" t="s">
        <v>2946</v>
      </c>
      <c r="O2073"/>
      <c r="P2073" t="str">
        <f t="shared" si="249"/>
        <v>NOT EQUAL</v>
      </c>
      <c r="Q2073"/>
      <c r="R2073"/>
      <c r="S2073" s="151">
        <f t="shared" si="250"/>
        <v>313</v>
      </c>
      <c r="T2073" s="3" t="s">
        <v>3775</v>
      </c>
      <c r="U2073" s="114"/>
      <c r="V2073" s="114"/>
      <c r="W2073" s="155" t="str">
        <f t="shared" si="251"/>
        <v/>
      </c>
      <c r="X2073" s="105" t="str">
        <f t="shared" si="252"/>
        <v/>
      </c>
      <c r="Y2073" s="2">
        <f t="shared" si="253"/>
        <v>2023</v>
      </c>
      <c r="Z2073" t="str">
        <f t="shared" si="254"/>
        <v>USER_PRIM23U</v>
      </c>
    </row>
    <row r="2074" spans="1:26" s="32" customFormat="1">
      <c r="A2074" s="3">
        <f>ROW()</f>
        <v>2074</v>
      </c>
      <c r="B2074" s="184">
        <f t="shared" si="248"/>
        <v>2024</v>
      </c>
      <c r="C2074" s="1" t="s">
        <v>1941</v>
      </c>
      <c r="D2074" s="1" t="s">
        <v>1279</v>
      </c>
      <c r="E2074" s="17" t="s">
        <v>594</v>
      </c>
      <c r="F2074" s="16" t="s">
        <v>4465</v>
      </c>
      <c r="G2074" s="56">
        <v>0</v>
      </c>
      <c r="H2074" s="56">
        <v>0</v>
      </c>
      <c r="I2074" s="16" t="s">
        <v>1</v>
      </c>
      <c r="J2074" s="16" t="s">
        <v>1705</v>
      </c>
      <c r="K2074" s="134" t="s">
        <v>3728</v>
      </c>
      <c r="L2074" s="9" t="s">
        <v>1712</v>
      </c>
      <c r="M2074" s="21" t="s">
        <v>4800</v>
      </c>
      <c r="N2074" s="21" t="s">
        <v>2946</v>
      </c>
      <c r="O2074"/>
      <c r="P2074" t="str">
        <f t="shared" si="249"/>
        <v>NOT EQUAL</v>
      </c>
      <c r="Q2074"/>
      <c r="R2074"/>
      <c r="S2074" s="151">
        <f t="shared" si="250"/>
        <v>313</v>
      </c>
      <c r="T2074" s="3" t="s">
        <v>3775</v>
      </c>
      <c r="U2074" s="114"/>
      <c r="V2074" s="114"/>
      <c r="W2074" s="155" t="str">
        <f t="shared" si="251"/>
        <v/>
      </c>
      <c r="X2074" s="105" t="str">
        <f t="shared" si="252"/>
        <v/>
      </c>
      <c r="Y2074" s="2">
        <f t="shared" si="253"/>
        <v>2024</v>
      </c>
      <c r="Z2074" t="str">
        <f t="shared" si="254"/>
        <v>USER_SFTf23U</v>
      </c>
    </row>
    <row r="2075" spans="1:26">
      <c r="A2075" s="3">
        <f>ROW()</f>
        <v>2075</v>
      </c>
      <c r="B2075" s="184">
        <f t="shared" si="248"/>
        <v>2025</v>
      </c>
      <c r="C2075" s="1" t="s">
        <v>1942</v>
      </c>
      <c r="D2075" s="1" t="s">
        <v>1279</v>
      </c>
      <c r="E2075" s="17" t="s">
        <v>594</v>
      </c>
      <c r="F2075" s="16" t="s">
        <v>4504</v>
      </c>
      <c r="G2075" s="56">
        <v>0</v>
      </c>
      <c r="H2075" s="56">
        <v>0</v>
      </c>
      <c r="I2075" s="16" t="s">
        <v>1</v>
      </c>
      <c r="J2075" s="16" t="s">
        <v>1705</v>
      </c>
      <c r="K2075" s="134" t="s">
        <v>3728</v>
      </c>
      <c r="L2075" s="9" t="s">
        <v>1712</v>
      </c>
      <c r="M2075" s="21" t="s">
        <v>4837</v>
      </c>
      <c r="N2075" s="21" t="s">
        <v>2946</v>
      </c>
      <c r="O2075"/>
      <c r="P2075" t="str">
        <f t="shared" si="249"/>
        <v>NOT EQUAL</v>
      </c>
      <c r="Q2075"/>
      <c r="R2075"/>
      <c r="S2075" s="151">
        <f t="shared" si="250"/>
        <v>313</v>
      </c>
      <c r="T2075" s="3" t="s">
        <v>3775</v>
      </c>
      <c r="U2075" s="114"/>
      <c r="V2075" s="114"/>
      <c r="W2075" s="155" t="str">
        <f t="shared" si="251"/>
        <v/>
      </c>
      <c r="X2075" s="105" t="str">
        <f t="shared" si="252"/>
        <v/>
      </c>
      <c r="Y2075" s="2">
        <f t="shared" si="253"/>
        <v>2025</v>
      </c>
      <c r="Z2075" t="str">
        <f t="shared" si="254"/>
        <v>USER_SFTg23U</v>
      </c>
    </row>
    <row r="2076" spans="1:26" s="32" customFormat="1">
      <c r="A2076" s="3">
        <f>ROW()</f>
        <v>2076</v>
      </c>
      <c r="B2076" s="184">
        <f t="shared" si="248"/>
        <v>2026</v>
      </c>
      <c r="C2076" s="1" t="s">
        <v>1940</v>
      </c>
      <c r="D2076" s="1" t="s">
        <v>1280</v>
      </c>
      <c r="E2076" s="17" t="s">
        <v>594</v>
      </c>
      <c r="F2076" s="16" t="s">
        <v>4429</v>
      </c>
      <c r="G2076" s="56">
        <v>0</v>
      </c>
      <c r="H2076" s="56">
        <v>0</v>
      </c>
      <c r="I2076" s="16" t="s">
        <v>1</v>
      </c>
      <c r="J2076" s="16" t="s">
        <v>1705</v>
      </c>
      <c r="K2076" s="134" t="s">
        <v>3728</v>
      </c>
      <c r="L2076" s="9" t="s">
        <v>1712</v>
      </c>
      <c r="M2076" s="21" t="s">
        <v>4764</v>
      </c>
      <c r="N2076" s="21" t="s">
        <v>2946</v>
      </c>
      <c r="O2076"/>
      <c r="P2076" t="str">
        <f t="shared" si="249"/>
        <v>NOT EQUAL</v>
      </c>
      <c r="Q2076"/>
      <c r="R2076"/>
      <c r="S2076" s="151">
        <f t="shared" si="250"/>
        <v>313</v>
      </c>
      <c r="T2076" s="3" t="s">
        <v>3775</v>
      </c>
      <c r="U2076" s="114"/>
      <c r="V2076" s="114"/>
      <c r="W2076" s="155" t="str">
        <f t="shared" si="251"/>
        <v/>
      </c>
      <c r="X2076" s="105" t="str">
        <f t="shared" si="252"/>
        <v/>
      </c>
      <c r="Y2076" s="2">
        <f t="shared" si="253"/>
        <v>2026</v>
      </c>
      <c r="Z2076" t="str">
        <f t="shared" si="254"/>
        <v>USER_PRIM24U</v>
      </c>
    </row>
    <row r="2077" spans="1:26">
      <c r="A2077" s="3">
        <f>ROW()</f>
        <v>2077</v>
      </c>
      <c r="B2077" s="184">
        <f t="shared" si="248"/>
        <v>2027</v>
      </c>
      <c r="C2077" s="1" t="s">
        <v>1941</v>
      </c>
      <c r="D2077" s="1" t="s">
        <v>1280</v>
      </c>
      <c r="E2077" s="17" t="s">
        <v>594</v>
      </c>
      <c r="F2077" s="16" t="s">
        <v>4466</v>
      </c>
      <c r="G2077" s="56">
        <v>0</v>
      </c>
      <c r="H2077" s="56">
        <v>0</v>
      </c>
      <c r="I2077" s="16" t="s">
        <v>1</v>
      </c>
      <c r="J2077" s="16" t="s">
        <v>1705</v>
      </c>
      <c r="K2077" s="134" t="s">
        <v>3728</v>
      </c>
      <c r="L2077" s="9" t="s">
        <v>1712</v>
      </c>
      <c r="M2077" s="21" t="s">
        <v>4801</v>
      </c>
      <c r="N2077" s="21" t="s">
        <v>2946</v>
      </c>
      <c r="O2077"/>
      <c r="P2077" t="str">
        <f t="shared" si="249"/>
        <v>NOT EQUAL</v>
      </c>
      <c r="Q2077"/>
      <c r="R2077"/>
      <c r="S2077" s="151">
        <f t="shared" si="250"/>
        <v>313</v>
      </c>
      <c r="T2077" s="3" t="s">
        <v>3775</v>
      </c>
      <c r="U2077" s="114"/>
      <c r="V2077" s="114"/>
      <c r="W2077" s="155" t="str">
        <f t="shared" si="251"/>
        <v/>
      </c>
      <c r="X2077" s="105" t="str">
        <f t="shared" si="252"/>
        <v/>
      </c>
      <c r="Y2077" s="2">
        <f t="shared" si="253"/>
        <v>2027</v>
      </c>
      <c r="Z2077" t="str">
        <f t="shared" si="254"/>
        <v>USER_SFTf24U</v>
      </c>
    </row>
    <row r="2078" spans="1:26" s="32" customFormat="1">
      <c r="A2078" s="3">
        <f>ROW()</f>
        <v>2078</v>
      </c>
      <c r="B2078" s="184">
        <f t="shared" si="248"/>
        <v>2028</v>
      </c>
      <c r="C2078" s="1" t="s">
        <v>1942</v>
      </c>
      <c r="D2078" s="1" t="s">
        <v>1280</v>
      </c>
      <c r="E2078" s="17" t="s">
        <v>594</v>
      </c>
      <c r="F2078" s="16" t="s">
        <v>4505</v>
      </c>
      <c r="G2078" s="56">
        <v>0</v>
      </c>
      <c r="H2078" s="56">
        <v>0</v>
      </c>
      <c r="I2078" s="16" t="s">
        <v>1</v>
      </c>
      <c r="J2078" s="16" t="s">
        <v>1705</v>
      </c>
      <c r="K2078" s="134" t="s">
        <v>3728</v>
      </c>
      <c r="L2078" s="9" t="s">
        <v>1712</v>
      </c>
      <c r="M2078" s="21" t="s">
        <v>4838</v>
      </c>
      <c r="N2078" s="21" t="s">
        <v>2946</v>
      </c>
      <c r="O2078"/>
      <c r="P2078" t="str">
        <f t="shared" si="249"/>
        <v>NOT EQUAL</v>
      </c>
      <c r="Q2078"/>
      <c r="R2078"/>
      <c r="S2078" s="151">
        <f t="shared" si="250"/>
        <v>313</v>
      </c>
      <c r="T2078" s="3" t="s">
        <v>3775</v>
      </c>
      <c r="U2078" s="114"/>
      <c r="V2078" s="114"/>
      <c r="W2078" s="155" t="str">
        <f t="shared" si="251"/>
        <v/>
      </c>
      <c r="X2078" s="105" t="str">
        <f t="shared" si="252"/>
        <v/>
      </c>
      <c r="Y2078" s="2">
        <f t="shared" si="253"/>
        <v>2028</v>
      </c>
      <c r="Z2078" t="str">
        <f t="shared" si="254"/>
        <v>USER_SFTg24U</v>
      </c>
    </row>
    <row r="2079" spans="1:26">
      <c r="A2079" s="3">
        <f>ROW()</f>
        <v>2079</v>
      </c>
      <c r="B2079" s="184">
        <f t="shared" si="248"/>
        <v>2029</v>
      </c>
      <c r="C2079" s="1" t="s">
        <v>1940</v>
      </c>
      <c r="D2079" s="1" t="s">
        <v>1281</v>
      </c>
      <c r="E2079" s="17" t="s">
        <v>594</v>
      </c>
      <c r="F2079" s="16" t="s">
        <v>4430</v>
      </c>
      <c r="G2079" s="56">
        <v>0</v>
      </c>
      <c r="H2079" s="56">
        <v>0</v>
      </c>
      <c r="I2079" s="16" t="s">
        <v>1</v>
      </c>
      <c r="J2079" s="16" t="s">
        <v>1705</v>
      </c>
      <c r="K2079" s="134" t="s">
        <v>3728</v>
      </c>
      <c r="L2079" s="9" t="s">
        <v>1712</v>
      </c>
      <c r="M2079" s="21" t="s">
        <v>4765</v>
      </c>
      <c r="N2079" s="21" t="s">
        <v>2946</v>
      </c>
      <c r="O2079"/>
      <c r="P2079" t="str">
        <f t="shared" si="249"/>
        <v>NOT EQUAL</v>
      </c>
      <c r="Q2079"/>
      <c r="R2079"/>
      <c r="S2079" s="151">
        <f t="shared" si="250"/>
        <v>313</v>
      </c>
      <c r="T2079" s="3" t="s">
        <v>3775</v>
      </c>
      <c r="U2079" s="114"/>
      <c r="V2079" s="114"/>
      <c r="W2079" s="155" t="str">
        <f t="shared" si="251"/>
        <v/>
      </c>
      <c r="X2079" s="105" t="str">
        <f t="shared" si="252"/>
        <v/>
      </c>
      <c r="Y2079" s="2">
        <f t="shared" si="253"/>
        <v>2029</v>
      </c>
      <c r="Z2079" t="str">
        <f t="shared" si="254"/>
        <v>USER_PRIM25U</v>
      </c>
    </row>
    <row r="2080" spans="1:26">
      <c r="A2080" s="3">
        <f>ROW()</f>
        <v>2080</v>
      </c>
      <c r="B2080" s="184">
        <f t="shared" si="248"/>
        <v>2030</v>
      </c>
      <c r="C2080" s="1" t="s">
        <v>1941</v>
      </c>
      <c r="D2080" s="1" t="s">
        <v>1281</v>
      </c>
      <c r="E2080" s="17" t="s">
        <v>594</v>
      </c>
      <c r="F2080" s="16" t="s">
        <v>4467</v>
      </c>
      <c r="G2080" s="56">
        <v>0</v>
      </c>
      <c r="H2080" s="56">
        <v>0</v>
      </c>
      <c r="I2080" s="16" t="s">
        <v>1</v>
      </c>
      <c r="J2080" s="16" t="s">
        <v>1705</v>
      </c>
      <c r="K2080" s="134" t="s">
        <v>3728</v>
      </c>
      <c r="L2080" s="9" t="s">
        <v>1712</v>
      </c>
      <c r="M2080" s="21" t="s">
        <v>4802</v>
      </c>
      <c r="N2080" s="21" t="s">
        <v>2946</v>
      </c>
      <c r="O2080"/>
      <c r="P2080" t="str">
        <f t="shared" si="249"/>
        <v>NOT EQUAL</v>
      </c>
      <c r="Q2080"/>
      <c r="R2080"/>
      <c r="S2080" s="151">
        <f t="shared" si="250"/>
        <v>313</v>
      </c>
      <c r="T2080" s="3" t="s">
        <v>3775</v>
      </c>
      <c r="U2080" s="114"/>
      <c r="V2080" s="114"/>
      <c r="W2080" s="155" t="str">
        <f t="shared" si="251"/>
        <v/>
      </c>
      <c r="X2080" s="105" t="str">
        <f t="shared" si="252"/>
        <v/>
      </c>
      <c r="Y2080" s="2">
        <f t="shared" si="253"/>
        <v>2030</v>
      </c>
      <c r="Z2080" t="str">
        <f t="shared" si="254"/>
        <v>USER_SFTf25U</v>
      </c>
    </row>
    <row r="2081" spans="1:26">
      <c r="A2081" s="3">
        <f>ROW()</f>
        <v>2081</v>
      </c>
      <c r="B2081" s="184">
        <f t="shared" si="248"/>
        <v>2031</v>
      </c>
      <c r="C2081" s="1" t="s">
        <v>1942</v>
      </c>
      <c r="D2081" s="1" t="s">
        <v>1281</v>
      </c>
      <c r="E2081" s="17" t="s">
        <v>594</v>
      </c>
      <c r="F2081" s="16" t="s">
        <v>4506</v>
      </c>
      <c r="G2081" s="56">
        <v>0</v>
      </c>
      <c r="H2081" s="56">
        <v>0</v>
      </c>
      <c r="I2081" s="16" t="s">
        <v>1</v>
      </c>
      <c r="J2081" s="16" t="s">
        <v>1705</v>
      </c>
      <c r="K2081" s="134" t="s">
        <v>3728</v>
      </c>
      <c r="L2081" s="9" t="s">
        <v>1712</v>
      </c>
      <c r="M2081" s="21" t="s">
        <v>4839</v>
      </c>
      <c r="N2081" s="21" t="s">
        <v>2946</v>
      </c>
      <c r="O2081"/>
      <c r="P2081" t="str">
        <f t="shared" si="249"/>
        <v>NOT EQUAL</v>
      </c>
      <c r="Q2081"/>
      <c r="R2081"/>
      <c r="S2081" s="151">
        <f t="shared" si="250"/>
        <v>313</v>
      </c>
      <c r="T2081" s="3" t="s">
        <v>3775</v>
      </c>
      <c r="U2081" s="114"/>
      <c r="V2081" s="114"/>
      <c r="W2081" s="155" t="str">
        <f t="shared" si="251"/>
        <v/>
      </c>
      <c r="X2081" s="105" t="str">
        <f t="shared" si="252"/>
        <v/>
      </c>
      <c r="Y2081" s="2">
        <f t="shared" si="253"/>
        <v>2031</v>
      </c>
      <c r="Z2081" t="str">
        <f t="shared" si="254"/>
        <v>USER_SFTg25U</v>
      </c>
    </row>
    <row r="2082" spans="1:26">
      <c r="A2082" s="3">
        <f>ROW()</f>
        <v>2082</v>
      </c>
      <c r="B2082" s="184">
        <f t="shared" si="248"/>
        <v>2032</v>
      </c>
      <c r="C2082" s="1" t="s">
        <v>1940</v>
      </c>
      <c r="D2082" s="1" t="s">
        <v>1282</v>
      </c>
      <c r="E2082" s="17" t="s">
        <v>594</v>
      </c>
      <c r="F2082" s="16" t="s">
        <v>4431</v>
      </c>
      <c r="G2082" s="56">
        <v>0</v>
      </c>
      <c r="H2082" s="56">
        <v>0</v>
      </c>
      <c r="I2082" s="16" t="s">
        <v>1</v>
      </c>
      <c r="J2082" s="16" t="s">
        <v>1705</v>
      </c>
      <c r="K2082" s="134" t="s">
        <v>3728</v>
      </c>
      <c r="L2082" s="9" t="s">
        <v>1712</v>
      </c>
      <c r="M2082" s="21" t="s">
        <v>4766</v>
      </c>
      <c r="N2082" s="21" t="s">
        <v>2946</v>
      </c>
      <c r="O2082"/>
      <c r="P2082" t="str">
        <f t="shared" si="249"/>
        <v>NOT EQUAL</v>
      </c>
      <c r="Q2082"/>
      <c r="R2082"/>
      <c r="S2082" s="151">
        <f t="shared" si="250"/>
        <v>313</v>
      </c>
      <c r="T2082" s="3" t="s">
        <v>3775</v>
      </c>
      <c r="U2082" s="114"/>
      <c r="V2082" s="114"/>
      <c r="W2082" s="155" t="str">
        <f t="shared" si="251"/>
        <v/>
      </c>
      <c r="X2082" s="105" t="str">
        <f t="shared" si="252"/>
        <v/>
      </c>
      <c r="Y2082" s="2">
        <f t="shared" si="253"/>
        <v>2032</v>
      </c>
      <c r="Z2082" t="str">
        <f t="shared" si="254"/>
        <v>USER_PRIM26U</v>
      </c>
    </row>
    <row r="2083" spans="1:26">
      <c r="A2083" s="3">
        <f>ROW()</f>
        <v>2083</v>
      </c>
      <c r="B2083" s="184">
        <f t="shared" si="248"/>
        <v>2033</v>
      </c>
      <c r="C2083" s="1" t="s">
        <v>1941</v>
      </c>
      <c r="D2083" s="1" t="s">
        <v>1282</v>
      </c>
      <c r="E2083" s="17" t="s">
        <v>594</v>
      </c>
      <c r="F2083" s="16" t="s">
        <v>4468</v>
      </c>
      <c r="G2083" s="56">
        <v>0</v>
      </c>
      <c r="H2083" s="56">
        <v>0</v>
      </c>
      <c r="I2083" s="16" t="s">
        <v>1</v>
      </c>
      <c r="J2083" s="16" t="s">
        <v>1705</v>
      </c>
      <c r="K2083" s="134" t="s">
        <v>3728</v>
      </c>
      <c r="L2083" s="9" t="s">
        <v>1712</v>
      </c>
      <c r="M2083" s="21" t="s">
        <v>4803</v>
      </c>
      <c r="N2083" s="21" t="s">
        <v>2946</v>
      </c>
      <c r="O2083"/>
      <c r="P2083" t="str">
        <f t="shared" si="249"/>
        <v>NOT EQUAL</v>
      </c>
      <c r="Q2083"/>
      <c r="R2083"/>
      <c r="S2083" s="151">
        <f t="shared" si="250"/>
        <v>313</v>
      </c>
      <c r="T2083" s="3" t="s">
        <v>3775</v>
      </c>
      <c r="U2083" s="114"/>
      <c r="V2083" s="114"/>
      <c r="W2083" s="155" t="str">
        <f t="shared" si="251"/>
        <v/>
      </c>
      <c r="X2083" s="105" t="str">
        <f t="shared" si="252"/>
        <v/>
      </c>
      <c r="Y2083" s="2">
        <f t="shared" si="253"/>
        <v>2033</v>
      </c>
      <c r="Z2083" t="str">
        <f t="shared" si="254"/>
        <v>USER_SFTf26U</v>
      </c>
    </row>
    <row r="2084" spans="1:26">
      <c r="A2084" s="3">
        <f>ROW()</f>
        <v>2084</v>
      </c>
      <c r="B2084" s="184">
        <f t="shared" si="248"/>
        <v>2034</v>
      </c>
      <c r="C2084" s="1" t="s">
        <v>1942</v>
      </c>
      <c r="D2084" s="1" t="s">
        <v>1282</v>
      </c>
      <c r="E2084" s="17" t="s">
        <v>594</v>
      </c>
      <c r="F2084" s="16" t="s">
        <v>4507</v>
      </c>
      <c r="G2084" s="56">
        <v>0</v>
      </c>
      <c r="H2084" s="56">
        <v>0</v>
      </c>
      <c r="I2084" s="16" t="s">
        <v>1</v>
      </c>
      <c r="J2084" s="16" t="s">
        <v>1705</v>
      </c>
      <c r="K2084" s="134" t="s">
        <v>3728</v>
      </c>
      <c r="L2084" s="9" t="s">
        <v>1712</v>
      </c>
      <c r="M2084" s="21" t="s">
        <v>4840</v>
      </c>
      <c r="N2084" s="21" t="s">
        <v>2946</v>
      </c>
      <c r="O2084"/>
      <c r="P2084" t="str">
        <f t="shared" si="249"/>
        <v>NOT EQUAL</v>
      </c>
      <c r="Q2084"/>
      <c r="R2084"/>
      <c r="S2084" s="151">
        <f t="shared" si="250"/>
        <v>313</v>
      </c>
      <c r="T2084" s="3" t="s">
        <v>3775</v>
      </c>
      <c r="U2084" s="114"/>
      <c r="V2084" s="114"/>
      <c r="W2084" s="155" t="str">
        <f t="shared" si="251"/>
        <v/>
      </c>
      <c r="X2084" s="105" t="str">
        <f t="shared" si="252"/>
        <v/>
      </c>
      <c r="Y2084" s="2">
        <f t="shared" si="253"/>
        <v>2034</v>
      </c>
      <c r="Z2084" t="str">
        <f t="shared" si="254"/>
        <v>USER_SFTg26U</v>
      </c>
    </row>
    <row r="2085" spans="1:26">
      <c r="A2085" s="3">
        <f>ROW()</f>
        <v>2085</v>
      </c>
      <c r="B2085" s="184">
        <f t="shared" si="248"/>
        <v>2035</v>
      </c>
      <c r="C2085" s="1" t="s">
        <v>1940</v>
      </c>
      <c r="D2085" s="1" t="s">
        <v>1283</v>
      </c>
      <c r="E2085" s="17" t="s">
        <v>594</v>
      </c>
      <c r="F2085" s="16" t="s">
        <v>4432</v>
      </c>
      <c r="G2085" s="56">
        <v>0</v>
      </c>
      <c r="H2085" s="56">
        <v>0</v>
      </c>
      <c r="I2085" s="16" t="s">
        <v>1</v>
      </c>
      <c r="J2085" s="16" t="s">
        <v>1705</v>
      </c>
      <c r="K2085" s="134" t="s">
        <v>3728</v>
      </c>
      <c r="L2085" s="9" t="s">
        <v>1712</v>
      </c>
      <c r="M2085" s="21" t="s">
        <v>4767</v>
      </c>
      <c r="N2085" s="21" t="s">
        <v>2946</v>
      </c>
      <c r="O2085"/>
      <c r="P2085" t="str">
        <f t="shared" si="249"/>
        <v>NOT EQUAL</v>
      </c>
      <c r="Q2085"/>
      <c r="R2085"/>
      <c r="S2085" s="151">
        <f t="shared" si="250"/>
        <v>313</v>
      </c>
      <c r="T2085" s="3" t="s">
        <v>3775</v>
      </c>
      <c r="U2085" s="114"/>
      <c r="V2085" s="114"/>
      <c r="W2085" s="155" t="str">
        <f t="shared" si="251"/>
        <v/>
      </c>
      <c r="X2085" s="105" t="str">
        <f t="shared" si="252"/>
        <v/>
      </c>
      <c r="Y2085" s="2">
        <f t="shared" si="253"/>
        <v>2035</v>
      </c>
      <c r="Z2085" t="str">
        <f t="shared" si="254"/>
        <v>USER_PRIM27U</v>
      </c>
    </row>
    <row r="2086" spans="1:26">
      <c r="A2086" s="3">
        <f>ROW()</f>
        <v>2086</v>
      </c>
      <c r="B2086" s="184">
        <f t="shared" si="248"/>
        <v>2036</v>
      </c>
      <c r="C2086" s="1" t="s">
        <v>1941</v>
      </c>
      <c r="D2086" s="1" t="s">
        <v>1283</v>
      </c>
      <c r="E2086" s="17" t="s">
        <v>594</v>
      </c>
      <c r="F2086" s="16" t="s">
        <v>4469</v>
      </c>
      <c r="G2086" s="56">
        <v>0</v>
      </c>
      <c r="H2086" s="56">
        <v>0</v>
      </c>
      <c r="I2086" s="16" t="s">
        <v>1</v>
      </c>
      <c r="J2086" s="16" t="s">
        <v>1705</v>
      </c>
      <c r="K2086" s="134" t="s">
        <v>3728</v>
      </c>
      <c r="L2086" s="9" t="s">
        <v>1712</v>
      </c>
      <c r="M2086" s="21" t="s">
        <v>4804</v>
      </c>
      <c r="N2086" s="21" t="s">
        <v>2946</v>
      </c>
      <c r="O2086"/>
      <c r="P2086" t="str">
        <f t="shared" si="249"/>
        <v>NOT EQUAL</v>
      </c>
      <c r="Q2086"/>
      <c r="R2086"/>
      <c r="S2086" s="151">
        <f t="shared" si="250"/>
        <v>313</v>
      </c>
      <c r="T2086" s="3" t="s">
        <v>3775</v>
      </c>
      <c r="U2086" s="114"/>
      <c r="V2086" s="114"/>
      <c r="W2086" s="155" t="str">
        <f t="shared" si="251"/>
        <v/>
      </c>
      <c r="X2086" s="105" t="str">
        <f t="shared" si="252"/>
        <v/>
      </c>
      <c r="Y2086" s="2">
        <f t="shared" si="253"/>
        <v>2036</v>
      </c>
      <c r="Z2086" t="str">
        <f t="shared" si="254"/>
        <v>USER_SFTf27U</v>
      </c>
    </row>
    <row r="2087" spans="1:26">
      <c r="A2087" s="3">
        <f>ROW()</f>
        <v>2087</v>
      </c>
      <c r="B2087" s="184">
        <f t="shared" si="248"/>
        <v>2037</v>
      </c>
      <c r="C2087" s="1" t="s">
        <v>1942</v>
      </c>
      <c r="D2087" s="1" t="s">
        <v>1283</v>
      </c>
      <c r="E2087" s="17" t="s">
        <v>594</v>
      </c>
      <c r="F2087" s="16" t="s">
        <v>4508</v>
      </c>
      <c r="G2087" s="56">
        <v>0</v>
      </c>
      <c r="H2087" s="56">
        <v>0</v>
      </c>
      <c r="I2087" s="16" t="s">
        <v>1</v>
      </c>
      <c r="J2087" s="16" t="s">
        <v>1705</v>
      </c>
      <c r="K2087" s="134" t="s">
        <v>3728</v>
      </c>
      <c r="L2087" s="9" t="s">
        <v>1712</v>
      </c>
      <c r="M2087" s="21" t="s">
        <v>4841</v>
      </c>
      <c r="N2087" s="21" t="s">
        <v>2946</v>
      </c>
      <c r="O2087"/>
      <c r="P2087" t="str">
        <f t="shared" si="249"/>
        <v>NOT EQUAL</v>
      </c>
      <c r="Q2087"/>
      <c r="R2087"/>
      <c r="S2087" s="151">
        <f t="shared" si="250"/>
        <v>313</v>
      </c>
      <c r="T2087" s="3" t="s">
        <v>3775</v>
      </c>
      <c r="U2087" s="114"/>
      <c r="V2087" s="114"/>
      <c r="W2087" s="155" t="str">
        <f t="shared" si="251"/>
        <v/>
      </c>
      <c r="X2087" s="105" t="str">
        <f t="shared" si="252"/>
        <v/>
      </c>
      <c r="Y2087" s="2">
        <f t="shared" si="253"/>
        <v>2037</v>
      </c>
      <c r="Z2087" t="str">
        <f t="shared" si="254"/>
        <v>USER_SFTg27U</v>
      </c>
    </row>
    <row r="2088" spans="1:26">
      <c r="A2088" s="3">
        <f>ROW()</f>
        <v>2088</v>
      </c>
      <c r="B2088" s="184">
        <f t="shared" si="248"/>
        <v>2038</v>
      </c>
      <c r="C2088" s="1" t="s">
        <v>1940</v>
      </c>
      <c r="D2088" s="1" t="s">
        <v>1284</v>
      </c>
      <c r="E2088" s="17" t="s">
        <v>594</v>
      </c>
      <c r="F2088" s="16" t="s">
        <v>4433</v>
      </c>
      <c r="G2088" s="56">
        <v>0</v>
      </c>
      <c r="H2088" s="56">
        <v>0</v>
      </c>
      <c r="I2088" s="16" t="s">
        <v>1</v>
      </c>
      <c r="J2088" s="16" t="s">
        <v>1705</v>
      </c>
      <c r="K2088" s="134" t="s">
        <v>3728</v>
      </c>
      <c r="L2088" s="9" t="s">
        <v>1712</v>
      </c>
      <c r="M2088" s="21" t="s">
        <v>4768</v>
      </c>
      <c r="N2088" s="21" t="s">
        <v>2946</v>
      </c>
      <c r="O2088"/>
      <c r="P2088" t="str">
        <f t="shared" si="249"/>
        <v>NOT EQUAL</v>
      </c>
      <c r="Q2088"/>
      <c r="R2088"/>
      <c r="S2088" s="151">
        <f t="shared" si="250"/>
        <v>313</v>
      </c>
      <c r="T2088" s="3" t="s">
        <v>3775</v>
      </c>
      <c r="U2088" s="114"/>
      <c r="V2088" s="114"/>
      <c r="W2088" s="155" t="str">
        <f t="shared" si="251"/>
        <v/>
      </c>
      <c r="X2088" s="105" t="str">
        <f t="shared" si="252"/>
        <v/>
      </c>
      <c r="Y2088" s="2">
        <f t="shared" si="253"/>
        <v>2038</v>
      </c>
      <c r="Z2088" t="str">
        <f t="shared" si="254"/>
        <v>USER_PRIM28U</v>
      </c>
    </row>
    <row r="2089" spans="1:26">
      <c r="A2089" s="3">
        <f>ROW()</f>
        <v>2089</v>
      </c>
      <c r="B2089" s="184">
        <f t="shared" si="248"/>
        <v>2039</v>
      </c>
      <c r="C2089" s="1" t="s">
        <v>1941</v>
      </c>
      <c r="D2089" s="1" t="s">
        <v>1284</v>
      </c>
      <c r="E2089" s="17" t="s">
        <v>594</v>
      </c>
      <c r="F2089" s="16" t="s">
        <v>4470</v>
      </c>
      <c r="G2089" s="56">
        <v>0</v>
      </c>
      <c r="H2089" s="56">
        <v>0</v>
      </c>
      <c r="I2089" s="16" t="s">
        <v>1</v>
      </c>
      <c r="J2089" s="16" t="s">
        <v>1705</v>
      </c>
      <c r="K2089" s="134" t="s">
        <v>3728</v>
      </c>
      <c r="L2089" s="9" t="s">
        <v>1712</v>
      </c>
      <c r="M2089" s="21" t="s">
        <v>4805</v>
      </c>
      <c r="N2089" s="21" t="s">
        <v>2946</v>
      </c>
      <c r="O2089"/>
      <c r="P2089" t="str">
        <f t="shared" si="249"/>
        <v>NOT EQUAL</v>
      </c>
      <c r="Q2089"/>
      <c r="R2089"/>
      <c r="S2089" s="151">
        <f t="shared" si="250"/>
        <v>313</v>
      </c>
      <c r="T2089" s="3" t="s">
        <v>3775</v>
      </c>
      <c r="U2089" s="114"/>
      <c r="V2089" s="114"/>
      <c r="W2089" s="155" t="str">
        <f t="shared" si="251"/>
        <v/>
      </c>
      <c r="X2089" s="105" t="str">
        <f t="shared" si="252"/>
        <v/>
      </c>
      <c r="Y2089" s="2">
        <f t="shared" si="253"/>
        <v>2039</v>
      </c>
      <c r="Z2089" t="str">
        <f t="shared" si="254"/>
        <v>USER_SFTf28U</v>
      </c>
    </row>
    <row r="2090" spans="1:26">
      <c r="A2090" s="3">
        <f>ROW()</f>
        <v>2090</v>
      </c>
      <c r="B2090" s="184">
        <f t="shared" si="248"/>
        <v>2040</v>
      </c>
      <c r="C2090" s="1" t="s">
        <v>1942</v>
      </c>
      <c r="D2090" s="1" t="s">
        <v>1284</v>
      </c>
      <c r="E2090" s="17" t="s">
        <v>594</v>
      </c>
      <c r="F2090" s="16" t="s">
        <v>4509</v>
      </c>
      <c r="G2090" s="56">
        <v>0</v>
      </c>
      <c r="H2090" s="56">
        <v>0</v>
      </c>
      <c r="I2090" s="16" t="s">
        <v>1</v>
      </c>
      <c r="J2090" s="16" t="s">
        <v>1705</v>
      </c>
      <c r="K2090" s="134" t="s">
        <v>3728</v>
      </c>
      <c r="L2090" s="9" t="s">
        <v>1712</v>
      </c>
      <c r="M2090" s="21" t="s">
        <v>4842</v>
      </c>
      <c r="N2090" s="21" t="s">
        <v>2946</v>
      </c>
      <c r="O2090"/>
      <c r="P2090" t="str">
        <f t="shared" si="249"/>
        <v>NOT EQUAL</v>
      </c>
      <c r="Q2090"/>
      <c r="R2090"/>
      <c r="S2090" s="151">
        <f t="shared" si="250"/>
        <v>313</v>
      </c>
      <c r="T2090" s="3" t="s">
        <v>3775</v>
      </c>
      <c r="U2090" s="114"/>
      <c r="V2090" s="114"/>
      <c r="W2090" s="155" t="str">
        <f t="shared" si="251"/>
        <v/>
      </c>
      <c r="X2090" s="105" t="str">
        <f t="shared" si="252"/>
        <v/>
      </c>
      <c r="Y2090" s="2">
        <f t="shared" si="253"/>
        <v>2040</v>
      </c>
      <c r="Z2090" t="str">
        <f t="shared" si="254"/>
        <v>USER_SFTg28U</v>
      </c>
    </row>
    <row r="2091" spans="1:26">
      <c r="A2091" s="3">
        <f>ROW()</f>
        <v>2091</v>
      </c>
      <c r="B2091" s="184">
        <f t="shared" si="248"/>
        <v>2041</v>
      </c>
      <c r="C2091" s="1" t="s">
        <v>1940</v>
      </c>
      <c r="D2091" s="1" t="s">
        <v>1285</v>
      </c>
      <c r="E2091" s="17" t="s">
        <v>594</v>
      </c>
      <c r="F2091" s="16" t="s">
        <v>4434</v>
      </c>
      <c r="G2091" s="56">
        <v>0</v>
      </c>
      <c r="H2091" s="56">
        <v>0</v>
      </c>
      <c r="I2091" s="16" t="s">
        <v>1</v>
      </c>
      <c r="J2091" s="16" t="s">
        <v>1705</v>
      </c>
      <c r="K2091" s="134" t="s">
        <v>3728</v>
      </c>
      <c r="L2091" s="9" t="s">
        <v>1712</v>
      </c>
      <c r="M2091" s="21" t="s">
        <v>4769</v>
      </c>
      <c r="N2091" s="21" t="s">
        <v>2946</v>
      </c>
      <c r="O2091"/>
      <c r="P2091" t="str">
        <f t="shared" si="249"/>
        <v>NOT EQUAL</v>
      </c>
      <c r="Q2091"/>
      <c r="R2091"/>
      <c r="S2091" s="151">
        <f t="shared" si="250"/>
        <v>313</v>
      </c>
      <c r="T2091" s="3" t="s">
        <v>3775</v>
      </c>
      <c r="U2091" s="114"/>
      <c r="V2091" s="114"/>
      <c r="W2091" s="155" t="str">
        <f t="shared" si="251"/>
        <v/>
      </c>
      <c r="X2091" s="105" t="str">
        <f t="shared" si="252"/>
        <v/>
      </c>
      <c r="Y2091" s="2">
        <f t="shared" si="253"/>
        <v>2041</v>
      </c>
      <c r="Z2091" t="str">
        <f t="shared" si="254"/>
        <v>USER_PRIM29U</v>
      </c>
    </row>
    <row r="2092" spans="1:26">
      <c r="A2092" s="3">
        <f>ROW()</f>
        <v>2092</v>
      </c>
      <c r="B2092" s="184">
        <f t="shared" si="248"/>
        <v>2042</v>
      </c>
      <c r="C2092" s="1" t="s">
        <v>1941</v>
      </c>
      <c r="D2092" s="1" t="s">
        <v>1285</v>
      </c>
      <c r="E2092" s="17" t="s">
        <v>594</v>
      </c>
      <c r="F2092" s="16" t="s">
        <v>4471</v>
      </c>
      <c r="G2092" s="56">
        <v>0</v>
      </c>
      <c r="H2092" s="56">
        <v>0</v>
      </c>
      <c r="I2092" s="16" t="s">
        <v>1</v>
      </c>
      <c r="J2092" s="16" t="s">
        <v>1705</v>
      </c>
      <c r="K2092" s="134" t="s">
        <v>3728</v>
      </c>
      <c r="L2092" s="9" t="s">
        <v>1712</v>
      </c>
      <c r="M2092" s="21" t="s">
        <v>4806</v>
      </c>
      <c r="N2092" s="21" t="s">
        <v>2946</v>
      </c>
      <c r="O2092"/>
      <c r="P2092" t="str">
        <f t="shared" si="249"/>
        <v>NOT EQUAL</v>
      </c>
      <c r="Q2092"/>
      <c r="R2092"/>
      <c r="S2092" s="151">
        <f t="shared" si="250"/>
        <v>313</v>
      </c>
      <c r="T2092" s="3" t="s">
        <v>3775</v>
      </c>
      <c r="U2092" s="114"/>
      <c r="V2092" s="114"/>
      <c r="W2092" s="155" t="str">
        <f t="shared" si="251"/>
        <v/>
      </c>
      <c r="X2092" s="105" t="str">
        <f t="shared" si="252"/>
        <v/>
      </c>
      <c r="Y2092" s="2">
        <f t="shared" si="253"/>
        <v>2042</v>
      </c>
      <c r="Z2092" t="str">
        <f t="shared" si="254"/>
        <v>USER_SFTf29U</v>
      </c>
    </row>
    <row r="2093" spans="1:26">
      <c r="A2093" s="3">
        <f>ROW()</f>
        <v>2093</v>
      </c>
      <c r="B2093" s="184">
        <f t="shared" si="248"/>
        <v>2043</v>
      </c>
      <c r="C2093" s="1" t="s">
        <v>1942</v>
      </c>
      <c r="D2093" s="1" t="s">
        <v>1285</v>
      </c>
      <c r="E2093" s="17" t="s">
        <v>594</v>
      </c>
      <c r="F2093" s="16" t="s">
        <v>4510</v>
      </c>
      <c r="G2093" s="56">
        <v>0</v>
      </c>
      <c r="H2093" s="56">
        <v>0</v>
      </c>
      <c r="I2093" s="16" t="s">
        <v>1</v>
      </c>
      <c r="J2093" s="16" t="s">
        <v>1705</v>
      </c>
      <c r="K2093" s="134" t="s">
        <v>3728</v>
      </c>
      <c r="L2093" s="9" t="s">
        <v>1712</v>
      </c>
      <c r="M2093" s="21" t="s">
        <v>4843</v>
      </c>
      <c r="N2093" s="21" t="s">
        <v>2946</v>
      </c>
      <c r="O2093"/>
      <c r="P2093" t="str">
        <f t="shared" si="249"/>
        <v>NOT EQUAL</v>
      </c>
      <c r="Q2093"/>
      <c r="R2093"/>
      <c r="S2093" s="151">
        <f t="shared" si="250"/>
        <v>313</v>
      </c>
      <c r="T2093" s="3" t="s">
        <v>3775</v>
      </c>
      <c r="U2093" s="114"/>
      <c r="V2093" s="114"/>
      <c r="W2093" s="155" t="str">
        <f t="shared" si="251"/>
        <v/>
      </c>
      <c r="X2093" s="105" t="str">
        <f t="shared" si="252"/>
        <v/>
      </c>
      <c r="Y2093" s="2">
        <f t="shared" si="253"/>
        <v>2043</v>
      </c>
      <c r="Z2093" t="str">
        <f t="shared" si="254"/>
        <v>USER_SFTg29U</v>
      </c>
    </row>
    <row r="2094" spans="1:26">
      <c r="A2094" s="3">
        <f>ROW()</f>
        <v>2094</v>
      </c>
      <c r="B2094" s="184">
        <f t="shared" si="248"/>
        <v>2044</v>
      </c>
      <c r="C2094" s="1" t="s">
        <v>1940</v>
      </c>
      <c r="D2094" s="1" t="s">
        <v>1286</v>
      </c>
      <c r="E2094" s="17" t="s">
        <v>594</v>
      </c>
      <c r="F2094" s="16" t="s">
        <v>4435</v>
      </c>
      <c r="G2094" s="56">
        <v>0</v>
      </c>
      <c r="H2094" s="56">
        <v>0</v>
      </c>
      <c r="I2094" s="16" t="s">
        <v>1</v>
      </c>
      <c r="J2094" s="16" t="s">
        <v>1705</v>
      </c>
      <c r="K2094" s="134" t="s">
        <v>3728</v>
      </c>
      <c r="L2094" s="9" t="s">
        <v>1712</v>
      </c>
      <c r="M2094" s="21" t="s">
        <v>4770</v>
      </c>
      <c r="N2094" s="21" t="s">
        <v>2946</v>
      </c>
      <c r="O2094"/>
      <c r="P2094" t="str">
        <f t="shared" si="249"/>
        <v>NOT EQUAL</v>
      </c>
      <c r="Q2094"/>
      <c r="R2094"/>
      <c r="S2094" s="151">
        <f t="shared" si="250"/>
        <v>313</v>
      </c>
      <c r="T2094" s="3" t="s">
        <v>3775</v>
      </c>
      <c r="U2094" s="114"/>
      <c r="V2094" s="114"/>
      <c r="W2094" s="155" t="str">
        <f t="shared" si="251"/>
        <v/>
      </c>
      <c r="X2094" s="105" t="str">
        <f t="shared" si="252"/>
        <v/>
      </c>
      <c r="Y2094" s="2">
        <f t="shared" si="253"/>
        <v>2044</v>
      </c>
      <c r="Z2094" t="str">
        <f t="shared" si="254"/>
        <v>USER_PRIM30U</v>
      </c>
    </row>
    <row r="2095" spans="1:26">
      <c r="A2095" s="3">
        <f>ROW()</f>
        <v>2095</v>
      </c>
      <c r="B2095" s="184">
        <f t="shared" si="248"/>
        <v>2045</v>
      </c>
      <c r="C2095" s="1" t="s">
        <v>1941</v>
      </c>
      <c r="D2095" s="1" t="s">
        <v>1286</v>
      </c>
      <c r="E2095" s="17" t="s">
        <v>594</v>
      </c>
      <c r="F2095" s="16" t="s">
        <v>4472</v>
      </c>
      <c r="G2095" s="56">
        <v>0</v>
      </c>
      <c r="H2095" s="56">
        <v>0</v>
      </c>
      <c r="I2095" s="16" t="s">
        <v>1</v>
      </c>
      <c r="J2095" s="16" t="s">
        <v>1705</v>
      </c>
      <c r="K2095" s="134" t="s">
        <v>3728</v>
      </c>
      <c r="L2095" s="9" t="s">
        <v>1712</v>
      </c>
      <c r="M2095" s="21" t="s">
        <v>4807</v>
      </c>
      <c r="N2095" s="21" t="s">
        <v>2946</v>
      </c>
      <c r="O2095"/>
      <c r="P2095" t="str">
        <f t="shared" si="249"/>
        <v>NOT EQUAL</v>
      </c>
      <c r="Q2095"/>
      <c r="R2095"/>
      <c r="S2095" s="151">
        <f t="shared" si="250"/>
        <v>313</v>
      </c>
      <c r="T2095" s="3" t="s">
        <v>3775</v>
      </c>
      <c r="U2095" s="114"/>
      <c r="V2095" s="114"/>
      <c r="W2095" s="155" t="str">
        <f t="shared" si="251"/>
        <v/>
      </c>
      <c r="X2095" s="105" t="str">
        <f t="shared" si="252"/>
        <v/>
      </c>
      <c r="Y2095" s="2">
        <f t="shared" si="253"/>
        <v>2045</v>
      </c>
      <c r="Z2095" t="str">
        <f t="shared" si="254"/>
        <v>USER_SFTf30U</v>
      </c>
    </row>
    <row r="2096" spans="1:26">
      <c r="A2096" s="3">
        <f>ROW()</f>
        <v>2096</v>
      </c>
      <c r="B2096" s="184">
        <f t="shared" si="248"/>
        <v>2046</v>
      </c>
      <c r="C2096" s="1" t="s">
        <v>1942</v>
      </c>
      <c r="D2096" s="1" t="s">
        <v>1286</v>
      </c>
      <c r="E2096" s="17" t="s">
        <v>594</v>
      </c>
      <c r="F2096" s="16" t="s">
        <v>4511</v>
      </c>
      <c r="G2096" s="56">
        <v>0</v>
      </c>
      <c r="H2096" s="56">
        <v>0</v>
      </c>
      <c r="I2096" s="16" t="s">
        <v>1</v>
      </c>
      <c r="J2096" s="16" t="s">
        <v>1705</v>
      </c>
      <c r="K2096" s="134" t="s">
        <v>3728</v>
      </c>
      <c r="L2096" s="9" t="s">
        <v>1712</v>
      </c>
      <c r="M2096" s="21" t="s">
        <v>4844</v>
      </c>
      <c r="N2096" s="21" t="s">
        <v>2946</v>
      </c>
      <c r="O2096"/>
      <c r="P2096" t="str">
        <f t="shared" si="249"/>
        <v>NOT EQUAL</v>
      </c>
      <c r="Q2096"/>
      <c r="R2096"/>
      <c r="S2096" s="151">
        <f t="shared" si="250"/>
        <v>313</v>
      </c>
      <c r="T2096" s="3" t="s">
        <v>3775</v>
      </c>
      <c r="U2096" s="114"/>
      <c r="V2096" s="114"/>
      <c r="W2096" s="155" t="str">
        <f t="shared" si="251"/>
        <v/>
      </c>
      <c r="X2096" s="105" t="str">
        <f t="shared" si="252"/>
        <v/>
      </c>
      <c r="Y2096" s="2">
        <f t="shared" si="253"/>
        <v>2046</v>
      </c>
      <c r="Z2096" t="str">
        <f t="shared" si="254"/>
        <v>USER_SFTg30U</v>
      </c>
    </row>
    <row r="2097" spans="1:26">
      <c r="A2097" s="3">
        <f>ROW()</f>
        <v>2097</v>
      </c>
      <c r="B2097" s="184">
        <f t="shared" si="248"/>
        <v>2047</v>
      </c>
      <c r="C2097" s="1" t="s">
        <v>1940</v>
      </c>
      <c r="D2097" s="1" t="s">
        <v>1287</v>
      </c>
      <c r="E2097" s="17" t="s">
        <v>594</v>
      </c>
      <c r="F2097" s="16" t="s">
        <v>4436</v>
      </c>
      <c r="G2097" s="56">
        <v>0</v>
      </c>
      <c r="H2097" s="56">
        <v>0</v>
      </c>
      <c r="I2097" s="16" t="s">
        <v>1</v>
      </c>
      <c r="J2097" s="16" t="s">
        <v>1705</v>
      </c>
      <c r="K2097" s="134" t="s">
        <v>3728</v>
      </c>
      <c r="L2097" s="9" t="s">
        <v>1712</v>
      </c>
      <c r="M2097" s="21" t="s">
        <v>4771</v>
      </c>
      <c r="N2097" s="21" t="s">
        <v>2946</v>
      </c>
      <c r="O2097"/>
      <c r="P2097" t="str">
        <f t="shared" si="249"/>
        <v>NOT EQUAL</v>
      </c>
      <c r="Q2097"/>
      <c r="R2097"/>
      <c r="S2097" s="151">
        <f t="shared" si="250"/>
        <v>313</v>
      </c>
      <c r="T2097" s="3" t="s">
        <v>3775</v>
      </c>
      <c r="U2097" s="114"/>
      <c r="V2097" s="114"/>
      <c r="W2097" s="155" t="str">
        <f t="shared" si="251"/>
        <v/>
      </c>
      <c r="X2097" s="105" t="str">
        <f t="shared" si="252"/>
        <v/>
      </c>
      <c r="Y2097" s="2">
        <f t="shared" si="253"/>
        <v>2047</v>
      </c>
      <c r="Z2097" t="str">
        <f t="shared" si="254"/>
        <v>USER_PRIM31U</v>
      </c>
    </row>
    <row r="2098" spans="1:26">
      <c r="A2098" s="3">
        <f>ROW()</f>
        <v>2098</v>
      </c>
      <c r="B2098" s="184">
        <f t="shared" si="248"/>
        <v>2048</v>
      </c>
      <c r="C2098" s="1" t="s">
        <v>1941</v>
      </c>
      <c r="D2098" s="1" t="s">
        <v>1287</v>
      </c>
      <c r="E2098" s="17" t="s">
        <v>594</v>
      </c>
      <c r="F2098" s="16" t="s">
        <v>4473</v>
      </c>
      <c r="G2098" s="56">
        <v>0</v>
      </c>
      <c r="H2098" s="56">
        <v>0</v>
      </c>
      <c r="I2098" s="16" t="s">
        <v>1</v>
      </c>
      <c r="J2098" s="16" t="s">
        <v>1705</v>
      </c>
      <c r="K2098" s="134" t="s">
        <v>3728</v>
      </c>
      <c r="L2098" s="9" t="s">
        <v>1712</v>
      </c>
      <c r="M2098" s="21" t="s">
        <v>4808</v>
      </c>
      <c r="N2098" s="21" t="s">
        <v>2946</v>
      </c>
      <c r="O2098"/>
      <c r="P2098" t="str">
        <f t="shared" si="249"/>
        <v>NOT EQUAL</v>
      </c>
      <c r="Q2098"/>
      <c r="R2098"/>
      <c r="S2098" s="151">
        <f t="shared" si="250"/>
        <v>313</v>
      </c>
      <c r="T2098" s="3" t="s">
        <v>3775</v>
      </c>
      <c r="U2098" s="114"/>
      <c r="V2098" s="114"/>
      <c r="W2098" s="155" t="str">
        <f t="shared" si="251"/>
        <v/>
      </c>
      <c r="X2098" s="105" t="str">
        <f t="shared" si="252"/>
        <v/>
      </c>
      <c r="Y2098" s="2">
        <f t="shared" si="253"/>
        <v>2048</v>
      </c>
      <c r="Z2098" t="str">
        <f t="shared" si="254"/>
        <v>USER_SFTf31U</v>
      </c>
    </row>
    <row r="2099" spans="1:26">
      <c r="A2099" s="3">
        <f>ROW()</f>
        <v>2099</v>
      </c>
      <c r="B2099" s="184">
        <f t="shared" si="248"/>
        <v>2049</v>
      </c>
      <c r="C2099" s="1" t="s">
        <v>1942</v>
      </c>
      <c r="D2099" s="1" t="s">
        <v>1287</v>
      </c>
      <c r="E2099" s="17" t="s">
        <v>594</v>
      </c>
      <c r="F2099" s="16" t="s">
        <v>4512</v>
      </c>
      <c r="G2099" s="56">
        <v>0</v>
      </c>
      <c r="H2099" s="56">
        <v>0</v>
      </c>
      <c r="I2099" s="16" t="s">
        <v>1</v>
      </c>
      <c r="J2099" s="16" t="s">
        <v>1705</v>
      </c>
      <c r="K2099" s="134" t="s">
        <v>3728</v>
      </c>
      <c r="L2099" s="9" t="s">
        <v>1712</v>
      </c>
      <c r="M2099" s="21" t="s">
        <v>4845</v>
      </c>
      <c r="N2099" s="21" t="s">
        <v>2946</v>
      </c>
      <c r="O2099"/>
      <c r="P2099" t="str">
        <f t="shared" si="249"/>
        <v>NOT EQUAL</v>
      </c>
      <c r="Q2099"/>
      <c r="R2099"/>
      <c r="S2099" s="151">
        <f t="shared" si="250"/>
        <v>313</v>
      </c>
      <c r="T2099" s="3" t="s">
        <v>3775</v>
      </c>
      <c r="U2099" s="114"/>
      <c r="V2099" s="114"/>
      <c r="W2099" s="155" t="str">
        <f t="shared" si="251"/>
        <v/>
      </c>
      <c r="X2099" s="105" t="str">
        <f t="shared" si="252"/>
        <v/>
      </c>
      <c r="Y2099" s="2">
        <f t="shared" si="253"/>
        <v>2049</v>
      </c>
      <c r="Z2099" t="str">
        <f t="shared" si="254"/>
        <v>USER_SFTg31U</v>
      </c>
    </row>
    <row r="2100" spans="1:26">
      <c r="A2100" s="3">
        <f>ROW()</f>
        <v>2100</v>
      </c>
      <c r="B2100" s="184">
        <f t="shared" si="248"/>
        <v>2050</v>
      </c>
      <c r="C2100" s="1" t="s">
        <v>1940</v>
      </c>
      <c r="D2100" s="1" t="s">
        <v>1288</v>
      </c>
      <c r="E2100" s="17" t="s">
        <v>594</v>
      </c>
      <c r="F2100" s="16" t="s">
        <v>4437</v>
      </c>
      <c r="G2100" s="56">
        <v>0</v>
      </c>
      <c r="H2100" s="56">
        <v>0</v>
      </c>
      <c r="I2100" s="16" t="s">
        <v>1</v>
      </c>
      <c r="J2100" s="16" t="s">
        <v>1705</v>
      </c>
      <c r="K2100" s="134" t="s">
        <v>3728</v>
      </c>
      <c r="L2100" s="9" t="s">
        <v>1712</v>
      </c>
      <c r="M2100" s="21" t="s">
        <v>4772</v>
      </c>
      <c r="N2100" s="21" t="s">
        <v>2946</v>
      </c>
      <c r="O2100"/>
      <c r="P2100" t="str">
        <f t="shared" si="249"/>
        <v>NOT EQUAL</v>
      </c>
      <c r="Q2100"/>
      <c r="R2100"/>
      <c r="S2100" s="151">
        <f t="shared" si="250"/>
        <v>313</v>
      </c>
      <c r="T2100" s="3" t="s">
        <v>3775</v>
      </c>
      <c r="U2100" s="114"/>
      <c r="V2100" s="114"/>
      <c r="W2100" s="155" t="str">
        <f t="shared" si="251"/>
        <v/>
      </c>
      <c r="X2100" s="105" t="str">
        <f t="shared" si="252"/>
        <v/>
      </c>
      <c r="Y2100" s="2">
        <f t="shared" si="253"/>
        <v>2050</v>
      </c>
      <c r="Z2100" t="str">
        <f t="shared" si="254"/>
        <v>USER_PRIM32U</v>
      </c>
    </row>
    <row r="2101" spans="1:26">
      <c r="A2101" s="3">
        <f>ROW()</f>
        <v>2101</v>
      </c>
      <c r="B2101" s="184">
        <f t="shared" si="248"/>
        <v>2051</v>
      </c>
      <c r="C2101" s="1" t="s">
        <v>1941</v>
      </c>
      <c r="D2101" s="1" t="s">
        <v>1288</v>
      </c>
      <c r="E2101" s="17" t="s">
        <v>594</v>
      </c>
      <c r="F2101" s="16" t="s">
        <v>4474</v>
      </c>
      <c r="G2101" s="56">
        <v>0</v>
      </c>
      <c r="H2101" s="56">
        <v>0</v>
      </c>
      <c r="I2101" s="16" t="s">
        <v>1</v>
      </c>
      <c r="J2101" s="16" t="s">
        <v>1705</v>
      </c>
      <c r="K2101" s="134" t="s">
        <v>3728</v>
      </c>
      <c r="L2101" s="9" t="s">
        <v>1712</v>
      </c>
      <c r="M2101" s="21" t="s">
        <v>4809</v>
      </c>
      <c r="N2101" s="21" t="s">
        <v>2946</v>
      </c>
      <c r="O2101"/>
      <c r="P2101" t="str">
        <f t="shared" si="249"/>
        <v>NOT EQUAL</v>
      </c>
      <c r="Q2101"/>
      <c r="R2101"/>
      <c r="S2101" s="151">
        <f t="shared" si="250"/>
        <v>313</v>
      </c>
      <c r="T2101" s="3" t="s">
        <v>3775</v>
      </c>
      <c r="U2101" s="114"/>
      <c r="V2101" s="114"/>
      <c r="W2101" s="155" t="str">
        <f t="shared" si="251"/>
        <v/>
      </c>
      <c r="X2101" s="105" t="str">
        <f t="shared" si="252"/>
        <v/>
      </c>
      <c r="Y2101" s="2">
        <f t="shared" si="253"/>
        <v>2051</v>
      </c>
      <c r="Z2101" t="str">
        <f t="shared" si="254"/>
        <v>USER_SFTf32U</v>
      </c>
    </row>
    <row r="2102" spans="1:26">
      <c r="A2102" s="3">
        <f>ROW()</f>
        <v>2102</v>
      </c>
      <c r="B2102" s="184">
        <f t="shared" si="248"/>
        <v>2052</v>
      </c>
      <c r="C2102" s="1" t="s">
        <v>1942</v>
      </c>
      <c r="D2102" s="1" t="s">
        <v>1288</v>
      </c>
      <c r="E2102" s="17" t="s">
        <v>594</v>
      </c>
      <c r="F2102" s="16" t="s">
        <v>4513</v>
      </c>
      <c r="G2102" s="56">
        <v>0</v>
      </c>
      <c r="H2102" s="56">
        <v>0</v>
      </c>
      <c r="I2102" s="16" t="s">
        <v>1</v>
      </c>
      <c r="J2102" s="16" t="s">
        <v>1705</v>
      </c>
      <c r="K2102" s="134" t="s">
        <v>3728</v>
      </c>
      <c r="L2102" s="9" t="s">
        <v>1712</v>
      </c>
      <c r="M2102" s="21" t="s">
        <v>4846</v>
      </c>
      <c r="N2102" s="21" t="s">
        <v>2946</v>
      </c>
      <c r="O2102"/>
      <c r="P2102" t="str">
        <f t="shared" si="249"/>
        <v>NOT EQUAL</v>
      </c>
      <c r="Q2102"/>
      <c r="R2102"/>
      <c r="S2102" s="151">
        <f t="shared" si="250"/>
        <v>313</v>
      </c>
      <c r="T2102" s="3" t="s">
        <v>3775</v>
      </c>
      <c r="U2102" s="114"/>
      <c r="V2102" s="114"/>
      <c r="W2102" s="155" t="str">
        <f t="shared" si="251"/>
        <v/>
      </c>
      <c r="X2102" s="105" t="str">
        <f t="shared" si="252"/>
        <v/>
      </c>
      <c r="Y2102" s="2">
        <f t="shared" si="253"/>
        <v>2052</v>
      </c>
      <c r="Z2102" t="str">
        <f t="shared" si="254"/>
        <v>USER_SFTg32U</v>
      </c>
    </row>
    <row r="2103" spans="1:26">
      <c r="A2103" s="3">
        <f>ROW()</f>
        <v>2103</v>
      </c>
      <c r="B2103" s="184">
        <f t="shared" si="248"/>
        <v>2053</v>
      </c>
      <c r="C2103" s="1" t="s">
        <v>1940</v>
      </c>
      <c r="D2103" s="1" t="s">
        <v>1289</v>
      </c>
      <c r="E2103" s="17" t="s">
        <v>594</v>
      </c>
      <c r="F2103" s="16" t="s">
        <v>4438</v>
      </c>
      <c r="G2103" s="56">
        <v>0</v>
      </c>
      <c r="H2103" s="56">
        <v>0</v>
      </c>
      <c r="I2103" s="16" t="s">
        <v>1</v>
      </c>
      <c r="J2103" s="16" t="s">
        <v>1705</v>
      </c>
      <c r="K2103" s="134" t="s">
        <v>3728</v>
      </c>
      <c r="L2103" s="9" t="s">
        <v>1712</v>
      </c>
      <c r="M2103" s="21" t="s">
        <v>4773</v>
      </c>
      <c r="N2103" s="21" t="s">
        <v>2946</v>
      </c>
      <c r="O2103"/>
      <c r="P2103" t="str">
        <f t="shared" si="249"/>
        <v>NOT EQUAL</v>
      </c>
      <c r="Q2103"/>
      <c r="R2103"/>
      <c r="S2103" s="151">
        <f t="shared" si="250"/>
        <v>313</v>
      </c>
      <c r="T2103" s="3" t="s">
        <v>3775</v>
      </c>
      <c r="U2103" s="114"/>
      <c r="V2103" s="114"/>
      <c r="W2103" s="155" t="str">
        <f t="shared" si="251"/>
        <v/>
      </c>
      <c r="X2103" s="105" t="str">
        <f t="shared" si="252"/>
        <v/>
      </c>
      <c r="Y2103" s="2">
        <f t="shared" si="253"/>
        <v>2053</v>
      </c>
      <c r="Z2103" t="str">
        <f t="shared" si="254"/>
        <v>USER_PRIM33U</v>
      </c>
    </row>
    <row r="2104" spans="1:26">
      <c r="A2104" s="3">
        <f>ROW()</f>
        <v>2104</v>
      </c>
      <c r="B2104" s="184">
        <f t="shared" si="248"/>
        <v>2054</v>
      </c>
      <c r="C2104" s="1" t="s">
        <v>1941</v>
      </c>
      <c r="D2104" s="1" t="s">
        <v>1289</v>
      </c>
      <c r="E2104" s="17" t="s">
        <v>594</v>
      </c>
      <c r="F2104" s="16" t="s">
        <v>4475</v>
      </c>
      <c r="G2104" s="56">
        <v>0</v>
      </c>
      <c r="H2104" s="56">
        <v>0</v>
      </c>
      <c r="I2104" s="16" t="s">
        <v>1</v>
      </c>
      <c r="J2104" s="16" t="s">
        <v>1705</v>
      </c>
      <c r="K2104" s="134" t="s">
        <v>3728</v>
      </c>
      <c r="L2104" s="9" t="s">
        <v>1712</v>
      </c>
      <c r="M2104" s="21" t="s">
        <v>4810</v>
      </c>
      <c r="N2104" s="21" t="s">
        <v>2946</v>
      </c>
      <c r="O2104"/>
      <c r="P2104" t="str">
        <f t="shared" si="249"/>
        <v>NOT EQUAL</v>
      </c>
      <c r="Q2104"/>
      <c r="R2104"/>
      <c r="S2104" s="151">
        <f t="shared" si="250"/>
        <v>313</v>
      </c>
      <c r="T2104" s="3" t="s">
        <v>3775</v>
      </c>
      <c r="U2104" s="114"/>
      <c r="V2104" s="114"/>
      <c r="W2104" s="155" t="str">
        <f t="shared" si="251"/>
        <v/>
      </c>
      <c r="X2104" s="105" t="str">
        <f t="shared" si="252"/>
        <v/>
      </c>
      <c r="Y2104" s="2">
        <f t="shared" si="253"/>
        <v>2054</v>
      </c>
      <c r="Z2104" t="str">
        <f t="shared" si="254"/>
        <v>USER_SFTf33U</v>
      </c>
    </row>
    <row r="2105" spans="1:26">
      <c r="A2105" s="3">
        <f>ROW()</f>
        <v>2105</v>
      </c>
      <c r="B2105" s="184">
        <f t="shared" si="248"/>
        <v>2055</v>
      </c>
      <c r="C2105" s="1" t="s">
        <v>1942</v>
      </c>
      <c r="D2105" s="1" t="s">
        <v>1289</v>
      </c>
      <c r="E2105" s="17" t="s">
        <v>594</v>
      </c>
      <c r="F2105" s="16" t="s">
        <v>4514</v>
      </c>
      <c r="G2105" s="56">
        <v>0</v>
      </c>
      <c r="H2105" s="56">
        <v>0</v>
      </c>
      <c r="I2105" s="16" t="s">
        <v>1</v>
      </c>
      <c r="J2105" s="16" t="s">
        <v>1705</v>
      </c>
      <c r="K2105" s="134" t="s">
        <v>3728</v>
      </c>
      <c r="L2105" s="9" t="s">
        <v>1712</v>
      </c>
      <c r="M2105" s="21" t="s">
        <v>4847</v>
      </c>
      <c r="N2105" s="21" t="s">
        <v>2946</v>
      </c>
      <c r="O2105"/>
      <c r="P2105" t="str">
        <f t="shared" si="249"/>
        <v>NOT EQUAL</v>
      </c>
      <c r="Q2105"/>
      <c r="R2105"/>
      <c r="S2105" s="151">
        <f t="shared" si="250"/>
        <v>313</v>
      </c>
      <c r="T2105" s="3" t="s">
        <v>3775</v>
      </c>
      <c r="U2105" s="114"/>
      <c r="V2105" s="114"/>
      <c r="W2105" s="155" t="str">
        <f t="shared" si="251"/>
        <v/>
      </c>
      <c r="X2105" s="105" t="str">
        <f t="shared" si="252"/>
        <v/>
      </c>
      <c r="Y2105" s="2">
        <f t="shared" si="253"/>
        <v>2055</v>
      </c>
      <c r="Z2105" t="str">
        <f t="shared" si="254"/>
        <v>USER_SFTg33U</v>
      </c>
    </row>
    <row r="2106" spans="1:26">
      <c r="A2106" s="3">
        <f>ROW()</f>
        <v>2106</v>
      </c>
      <c r="B2106" s="184">
        <f t="shared" si="248"/>
        <v>2056</v>
      </c>
      <c r="C2106" s="1" t="s">
        <v>1940</v>
      </c>
      <c r="D2106" s="1" t="s">
        <v>1290</v>
      </c>
      <c r="E2106" s="17" t="s">
        <v>594</v>
      </c>
      <c r="F2106" s="16" t="s">
        <v>4439</v>
      </c>
      <c r="G2106" s="56">
        <v>0</v>
      </c>
      <c r="H2106" s="56">
        <v>0</v>
      </c>
      <c r="I2106" s="16" t="s">
        <v>1</v>
      </c>
      <c r="J2106" s="16" t="s">
        <v>1705</v>
      </c>
      <c r="K2106" s="134" t="s">
        <v>3728</v>
      </c>
      <c r="L2106" s="9" t="s">
        <v>1712</v>
      </c>
      <c r="M2106" s="21" t="s">
        <v>4774</v>
      </c>
      <c r="N2106" s="21" t="s">
        <v>2946</v>
      </c>
      <c r="O2106"/>
      <c r="P2106" t="str">
        <f t="shared" si="249"/>
        <v>NOT EQUAL</v>
      </c>
      <c r="Q2106"/>
      <c r="R2106"/>
      <c r="S2106" s="151">
        <f t="shared" si="250"/>
        <v>313</v>
      </c>
      <c r="T2106" s="3" t="s">
        <v>3775</v>
      </c>
      <c r="U2106" s="114"/>
      <c r="V2106" s="114"/>
      <c r="W2106" s="155" t="str">
        <f t="shared" si="251"/>
        <v/>
      </c>
      <c r="X2106" s="105" t="str">
        <f t="shared" si="252"/>
        <v/>
      </c>
      <c r="Y2106" s="2">
        <f t="shared" si="253"/>
        <v>2056</v>
      </c>
      <c r="Z2106" t="str">
        <f t="shared" si="254"/>
        <v>USER_PRIM34U</v>
      </c>
    </row>
    <row r="2107" spans="1:26">
      <c r="A2107" s="3">
        <f>ROW()</f>
        <v>2107</v>
      </c>
      <c r="B2107" s="184">
        <f t="shared" si="248"/>
        <v>2057</v>
      </c>
      <c r="C2107" s="1" t="s">
        <v>1941</v>
      </c>
      <c r="D2107" s="1" t="s">
        <v>1290</v>
      </c>
      <c r="E2107" s="17" t="s">
        <v>594</v>
      </c>
      <c r="F2107" s="16" t="s">
        <v>4476</v>
      </c>
      <c r="G2107" s="56">
        <v>0</v>
      </c>
      <c r="H2107" s="56">
        <v>0</v>
      </c>
      <c r="I2107" s="16" t="s">
        <v>1</v>
      </c>
      <c r="J2107" s="16" t="s">
        <v>1705</v>
      </c>
      <c r="K2107" s="134" t="s">
        <v>3728</v>
      </c>
      <c r="L2107" s="9" t="s">
        <v>1712</v>
      </c>
      <c r="M2107" s="21" t="s">
        <v>4811</v>
      </c>
      <c r="N2107" s="21" t="s">
        <v>2946</v>
      </c>
      <c r="O2107"/>
      <c r="P2107" t="str">
        <f t="shared" si="249"/>
        <v>NOT EQUAL</v>
      </c>
      <c r="Q2107"/>
      <c r="R2107"/>
      <c r="S2107" s="151">
        <f t="shared" si="250"/>
        <v>313</v>
      </c>
      <c r="T2107" s="3" t="s">
        <v>3775</v>
      </c>
      <c r="U2107" s="114"/>
      <c r="V2107" s="114"/>
      <c r="W2107" s="155" t="str">
        <f t="shared" si="251"/>
        <v/>
      </c>
      <c r="X2107" s="105" t="str">
        <f t="shared" si="252"/>
        <v/>
      </c>
      <c r="Y2107" s="2">
        <f t="shared" si="253"/>
        <v>2057</v>
      </c>
      <c r="Z2107" t="str">
        <f t="shared" si="254"/>
        <v>USER_SFTf34U</v>
      </c>
    </row>
    <row r="2108" spans="1:26">
      <c r="A2108" s="3">
        <f>ROW()</f>
        <v>2108</v>
      </c>
      <c r="B2108" s="184">
        <f t="shared" si="248"/>
        <v>2058</v>
      </c>
      <c r="C2108" s="1" t="s">
        <v>1942</v>
      </c>
      <c r="D2108" s="1" t="s">
        <v>1290</v>
      </c>
      <c r="E2108" s="17" t="s">
        <v>594</v>
      </c>
      <c r="F2108" s="16" t="s">
        <v>4515</v>
      </c>
      <c r="G2108" s="56">
        <v>0</v>
      </c>
      <c r="H2108" s="56">
        <v>0</v>
      </c>
      <c r="I2108" s="16" t="s">
        <v>1</v>
      </c>
      <c r="J2108" s="16" t="s">
        <v>1705</v>
      </c>
      <c r="K2108" s="134" t="s">
        <v>3728</v>
      </c>
      <c r="L2108" s="9" t="s">
        <v>1712</v>
      </c>
      <c r="M2108" s="21" t="s">
        <v>4848</v>
      </c>
      <c r="N2108" s="21" t="s">
        <v>2946</v>
      </c>
      <c r="O2108"/>
      <c r="P2108" t="str">
        <f t="shared" si="249"/>
        <v>NOT EQUAL</v>
      </c>
      <c r="Q2108"/>
      <c r="R2108"/>
      <c r="S2108" s="151">
        <f t="shared" si="250"/>
        <v>313</v>
      </c>
      <c r="T2108" s="3" t="s">
        <v>3775</v>
      </c>
      <c r="U2108" s="114"/>
      <c r="V2108" s="114"/>
      <c r="W2108" s="155" t="str">
        <f t="shared" si="251"/>
        <v/>
      </c>
      <c r="X2108" s="105" t="str">
        <f t="shared" si="252"/>
        <v/>
      </c>
      <c r="Y2108" s="2">
        <f t="shared" si="253"/>
        <v>2058</v>
      </c>
      <c r="Z2108" t="str">
        <f t="shared" si="254"/>
        <v>USER_SFTg34U</v>
      </c>
    </row>
    <row r="2109" spans="1:26">
      <c r="A2109" s="3">
        <f>ROW()</f>
        <v>2109</v>
      </c>
      <c r="B2109" s="184">
        <f t="shared" si="248"/>
        <v>2059</v>
      </c>
      <c r="C2109" s="1" t="s">
        <v>1940</v>
      </c>
      <c r="D2109" s="1" t="s">
        <v>1291</v>
      </c>
      <c r="E2109" s="17" t="s">
        <v>594</v>
      </c>
      <c r="F2109" s="16" t="s">
        <v>4440</v>
      </c>
      <c r="G2109" s="56">
        <v>0</v>
      </c>
      <c r="H2109" s="56">
        <v>0</v>
      </c>
      <c r="I2109" s="16" t="s">
        <v>1</v>
      </c>
      <c r="J2109" s="16" t="s">
        <v>1705</v>
      </c>
      <c r="K2109" s="134" t="s">
        <v>3728</v>
      </c>
      <c r="L2109" s="9" t="s">
        <v>1712</v>
      </c>
      <c r="M2109" s="21" t="s">
        <v>4775</v>
      </c>
      <c r="N2109" s="21" t="s">
        <v>2946</v>
      </c>
      <c r="O2109"/>
      <c r="P2109" t="str">
        <f t="shared" si="249"/>
        <v>NOT EQUAL</v>
      </c>
      <c r="Q2109"/>
      <c r="R2109"/>
      <c r="S2109" s="151">
        <f t="shared" si="250"/>
        <v>313</v>
      </c>
      <c r="T2109" s="3" t="s">
        <v>3775</v>
      </c>
      <c r="U2109" s="114"/>
      <c r="V2109" s="114"/>
      <c r="W2109" s="155" t="str">
        <f t="shared" si="251"/>
        <v/>
      </c>
      <c r="X2109" s="105" t="str">
        <f t="shared" si="252"/>
        <v/>
      </c>
      <c r="Y2109" s="2">
        <f t="shared" si="253"/>
        <v>2059</v>
      </c>
      <c r="Z2109" t="str">
        <f t="shared" si="254"/>
        <v>USER_PRIM35U</v>
      </c>
    </row>
    <row r="2110" spans="1:26">
      <c r="A2110" s="3">
        <f>ROW()</f>
        <v>2110</v>
      </c>
      <c r="B2110" s="184">
        <f t="shared" ref="B2110:B2173" si="255">B2109+1</f>
        <v>2060</v>
      </c>
      <c r="C2110" s="1" t="s">
        <v>1941</v>
      </c>
      <c r="D2110" s="1" t="s">
        <v>1291</v>
      </c>
      <c r="E2110" s="17" t="s">
        <v>594</v>
      </c>
      <c r="F2110" s="16" t="s">
        <v>4477</v>
      </c>
      <c r="G2110" s="56">
        <v>0</v>
      </c>
      <c r="H2110" s="56">
        <v>0</v>
      </c>
      <c r="I2110" s="16" t="s">
        <v>1</v>
      </c>
      <c r="J2110" s="16" t="s">
        <v>1705</v>
      </c>
      <c r="K2110" s="134" t="s">
        <v>3728</v>
      </c>
      <c r="L2110" s="9" t="s">
        <v>1712</v>
      </c>
      <c r="M2110" s="21" t="s">
        <v>4812</v>
      </c>
      <c r="N2110" s="21" t="s">
        <v>2946</v>
      </c>
      <c r="O2110"/>
      <c r="P2110" t="str">
        <f t="shared" ref="P2110:P2134" si="256">IF(E2110=F2110,"","NOT EQUAL")</f>
        <v>NOT EQUAL</v>
      </c>
      <c r="Q2110"/>
      <c r="R2110"/>
      <c r="S2110" s="151">
        <f t="shared" ref="S2110:S2134" si="257">IF(X2110&lt;&gt;"",S2109+1,S2109)</f>
        <v>313</v>
      </c>
      <c r="T2110" s="3" t="s">
        <v>3775</v>
      </c>
      <c r="U2110" s="114"/>
      <c r="V2110" s="114"/>
      <c r="W2110" s="155" t="str">
        <f t="shared" ref="W2110:W2134" si="258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59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60">B2110</f>
        <v>2060</v>
      </c>
      <c r="Z2110" t="str">
        <f t="shared" ref="Z2110:Z2134" si="261">M2110</f>
        <v>USER_SFTf35U</v>
      </c>
    </row>
    <row r="2111" spans="1:26">
      <c r="A2111" s="3">
        <f>ROW()</f>
        <v>2111</v>
      </c>
      <c r="B2111" s="184">
        <f t="shared" si="255"/>
        <v>2061</v>
      </c>
      <c r="C2111" s="1" t="s">
        <v>1942</v>
      </c>
      <c r="D2111" s="1" t="s">
        <v>1291</v>
      </c>
      <c r="E2111" s="17" t="s">
        <v>594</v>
      </c>
      <c r="F2111" s="16" t="s">
        <v>4516</v>
      </c>
      <c r="G2111" s="56">
        <v>0</v>
      </c>
      <c r="H2111" s="56">
        <v>0</v>
      </c>
      <c r="I2111" s="16" t="s">
        <v>1</v>
      </c>
      <c r="J2111" s="16" t="s">
        <v>1705</v>
      </c>
      <c r="K2111" s="134" t="s">
        <v>3728</v>
      </c>
      <c r="L2111" s="9" t="s">
        <v>1712</v>
      </c>
      <c r="M2111" s="21" t="s">
        <v>4849</v>
      </c>
      <c r="N2111" s="21" t="s">
        <v>2946</v>
      </c>
      <c r="O2111"/>
      <c r="P2111" t="str">
        <f t="shared" si="256"/>
        <v>NOT EQUAL</v>
      </c>
      <c r="Q2111"/>
      <c r="R2111"/>
      <c r="S2111" s="151">
        <f t="shared" si="257"/>
        <v>313</v>
      </c>
      <c r="T2111" s="3" t="s">
        <v>3775</v>
      </c>
      <c r="U2111" s="114"/>
      <c r="V2111" s="114"/>
      <c r="W2111" s="155" t="str">
        <f t="shared" si="258"/>
        <v/>
      </c>
      <c r="X2111" s="105" t="str">
        <f t="shared" si="259"/>
        <v/>
      </c>
      <c r="Y2111" s="2">
        <f t="shared" si="260"/>
        <v>2061</v>
      </c>
      <c r="Z2111" t="str">
        <f t="shared" si="261"/>
        <v>USER_SFTg35U</v>
      </c>
    </row>
    <row r="2112" spans="1:26">
      <c r="A2112" s="3">
        <f>ROW()</f>
        <v>2112</v>
      </c>
      <c r="B2112" s="184">
        <f t="shared" si="255"/>
        <v>2062</v>
      </c>
      <c r="C2112" s="1" t="s">
        <v>1940</v>
      </c>
      <c r="D2112" s="1" t="s">
        <v>1292</v>
      </c>
      <c r="E2112" s="17" t="s">
        <v>594</v>
      </c>
      <c r="F2112" s="16" t="s">
        <v>4441</v>
      </c>
      <c r="G2112" s="56">
        <v>0</v>
      </c>
      <c r="H2112" s="56">
        <v>0</v>
      </c>
      <c r="I2112" s="16" t="s">
        <v>1</v>
      </c>
      <c r="J2112" s="16" t="s">
        <v>1705</v>
      </c>
      <c r="K2112" s="134" t="s">
        <v>3728</v>
      </c>
      <c r="L2112" s="9" t="s">
        <v>1712</v>
      </c>
      <c r="M2112" s="21" t="s">
        <v>4776</v>
      </c>
      <c r="N2112" s="21" t="s">
        <v>2946</v>
      </c>
      <c r="O2112"/>
      <c r="P2112" t="str">
        <f t="shared" si="256"/>
        <v>NOT EQUAL</v>
      </c>
      <c r="Q2112"/>
      <c r="R2112"/>
      <c r="S2112" s="151">
        <f t="shared" si="257"/>
        <v>313</v>
      </c>
      <c r="T2112" s="3" t="s">
        <v>3775</v>
      </c>
      <c r="U2112" s="114"/>
      <c r="V2112" s="114"/>
      <c r="W2112" s="155" t="str">
        <f t="shared" si="258"/>
        <v/>
      </c>
      <c r="X2112" s="105" t="str">
        <f t="shared" si="259"/>
        <v/>
      </c>
      <c r="Y2112" s="2">
        <f t="shared" si="260"/>
        <v>2062</v>
      </c>
      <c r="Z2112" t="str">
        <f t="shared" si="261"/>
        <v>USER_PRIM36U</v>
      </c>
    </row>
    <row r="2113" spans="1:26">
      <c r="A2113" s="3">
        <f>ROW()</f>
        <v>2113</v>
      </c>
      <c r="B2113" s="184">
        <f t="shared" si="255"/>
        <v>2063</v>
      </c>
      <c r="C2113" s="1" t="s">
        <v>1941</v>
      </c>
      <c r="D2113" s="1" t="s">
        <v>1292</v>
      </c>
      <c r="E2113" s="17" t="s">
        <v>594</v>
      </c>
      <c r="F2113" s="16" t="s">
        <v>4478</v>
      </c>
      <c r="G2113" s="56">
        <v>0</v>
      </c>
      <c r="H2113" s="56">
        <v>0</v>
      </c>
      <c r="I2113" s="16" t="s">
        <v>1</v>
      </c>
      <c r="J2113" s="16" t="s">
        <v>1705</v>
      </c>
      <c r="K2113" s="134" t="s">
        <v>3728</v>
      </c>
      <c r="L2113" s="9" t="s">
        <v>1712</v>
      </c>
      <c r="M2113" s="21" t="s">
        <v>4813</v>
      </c>
      <c r="N2113" s="21" t="s">
        <v>2946</v>
      </c>
      <c r="O2113"/>
      <c r="P2113" t="str">
        <f t="shared" si="256"/>
        <v>NOT EQUAL</v>
      </c>
      <c r="Q2113"/>
      <c r="R2113"/>
      <c r="S2113" s="151">
        <f t="shared" si="257"/>
        <v>313</v>
      </c>
      <c r="T2113" s="3" t="s">
        <v>3775</v>
      </c>
      <c r="U2113" s="114"/>
      <c r="V2113" s="114"/>
      <c r="W2113" s="155" t="str">
        <f t="shared" si="258"/>
        <v/>
      </c>
      <c r="X2113" s="105" t="str">
        <f t="shared" si="259"/>
        <v/>
      </c>
      <c r="Y2113" s="2">
        <f t="shared" si="260"/>
        <v>2063</v>
      </c>
      <c r="Z2113" t="str">
        <f t="shared" si="261"/>
        <v>USER_SFTf36U</v>
      </c>
    </row>
    <row r="2114" spans="1:26">
      <c r="A2114" s="3">
        <f>ROW()</f>
        <v>2114</v>
      </c>
      <c r="B2114" s="184">
        <f t="shared" si="255"/>
        <v>2064</v>
      </c>
      <c r="C2114" s="1" t="s">
        <v>1942</v>
      </c>
      <c r="D2114" s="1" t="s">
        <v>1292</v>
      </c>
      <c r="E2114" s="17" t="s">
        <v>594</v>
      </c>
      <c r="F2114" s="16" t="s">
        <v>4517</v>
      </c>
      <c r="G2114" s="56">
        <v>0</v>
      </c>
      <c r="H2114" s="56">
        <v>0</v>
      </c>
      <c r="I2114" s="16" t="s">
        <v>1</v>
      </c>
      <c r="J2114" s="16" t="s">
        <v>1705</v>
      </c>
      <c r="K2114" s="134" t="s">
        <v>3728</v>
      </c>
      <c r="L2114" s="9" t="s">
        <v>1712</v>
      </c>
      <c r="M2114" s="21" t="s">
        <v>4850</v>
      </c>
      <c r="N2114" s="21" t="s">
        <v>2946</v>
      </c>
      <c r="O2114"/>
      <c r="P2114" t="str">
        <f t="shared" si="256"/>
        <v>NOT EQUAL</v>
      </c>
      <c r="Q2114"/>
      <c r="R2114"/>
      <c r="S2114" s="151">
        <f t="shared" si="257"/>
        <v>313</v>
      </c>
      <c r="T2114" s="3" t="s">
        <v>3775</v>
      </c>
      <c r="U2114" s="114"/>
      <c r="V2114" s="114"/>
      <c r="W2114" s="155" t="str">
        <f t="shared" si="258"/>
        <v/>
      </c>
      <c r="X2114" s="105" t="str">
        <f t="shared" si="259"/>
        <v/>
      </c>
      <c r="Y2114" s="2">
        <f t="shared" si="260"/>
        <v>2064</v>
      </c>
      <c r="Z2114" t="str">
        <f t="shared" si="261"/>
        <v>USER_SFTg36U</v>
      </c>
    </row>
    <row r="2115" spans="1:26">
      <c r="A2115" s="3">
        <f>ROW()</f>
        <v>2115</v>
      </c>
      <c r="B2115" s="184">
        <f t="shared" si="255"/>
        <v>2065</v>
      </c>
      <c r="C2115" s="1" t="s">
        <v>3547</v>
      </c>
      <c r="D2115" s="1" t="s">
        <v>3038</v>
      </c>
      <c r="E2115" s="15" t="s">
        <v>3548</v>
      </c>
      <c r="F2115" s="15" t="s">
        <v>3548</v>
      </c>
      <c r="G2115" s="62">
        <v>0</v>
      </c>
      <c r="H2115" s="62">
        <v>0</v>
      </c>
      <c r="I2115" s="40" t="s">
        <v>3</v>
      </c>
      <c r="J2115" s="16" t="s">
        <v>1704</v>
      </c>
      <c r="K2115" s="134" t="s">
        <v>3729</v>
      </c>
      <c r="L2115" s="166" t="s">
        <v>3454</v>
      </c>
      <c r="M2115" s="21" t="s">
        <v>3549</v>
      </c>
      <c r="N2115" s="21" t="s">
        <v>3454</v>
      </c>
      <c r="O2115"/>
      <c r="P2115" t="str">
        <f t="shared" si="256"/>
        <v/>
      </c>
      <c r="Q2115"/>
      <c r="R2115"/>
      <c r="S2115" s="151">
        <f t="shared" si="257"/>
        <v>314</v>
      </c>
      <c r="T2115" s="3" t="s">
        <v>3712</v>
      </c>
      <c r="U2115" s="114"/>
      <c r="V2115" s="114"/>
      <c r="W2115" s="155" t="str">
        <f t="shared" si="258"/>
        <v>"XEQM01"</v>
      </c>
      <c r="X2115" s="105" t="str">
        <f t="shared" si="259"/>
        <v>XEQM01</v>
      </c>
      <c r="Y2115" s="2">
        <f t="shared" si="260"/>
        <v>2065</v>
      </c>
      <c r="Z2115" t="str">
        <f t="shared" si="261"/>
        <v>ITM_X_P1</v>
      </c>
    </row>
    <row r="2116" spans="1:26">
      <c r="A2116" s="3">
        <f>ROW()</f>
        <v>2116</v>
      </c>
      <c r="B2116" s="184">
        <f t="shared" si="255"/>
        <v>2066</v>
      </c>
      <c r="C2116" s="1" t="s">
        <v>3547</v>
      </c>
      <c r="D2116" s="1" t="s">
        <v>3039</v>
      </c>
      <c r="E2116" s="15" t="s">
        <v>3551</v>
      </c>
      <c r="F2116" s="15" t="s">
        <v>3551</v>
      </c>
      <c r="G2116" s="62">
        <v>0</v>
      </c>
      <c r="H2116" s="62">
        <v>0</v>
      </c>
      <c r="I2116" s="40" t="s">
        <v>3</v>
      </c>
      <c r="J2116" s="16" t="s">
        <v>1704</v>
      </c>
      <c r="K2116" s="134" t="s">
        <v>3729</v>
      </c>
      <c r="L2116" s="166" t="s">
        <v>3454</v>
      </c>
      <c r="M2116" s="21" t="s">
        <v>3550</v>
      </c>
      <c r="N2116" s="21" t="s">
        <v>3454</v>
      </c>
      <c r="O2116"/>
      <c r="P2116" t="str">
        <f t="shared" si="256"/>
        <v/>
      </c>
      <c r="Q2116"/>
      <c r="R2116"/>
      <c r="S2116" s="151">
        <f t="shared" si="257"/>
        <v>315</v>
      </c>
      <c r="T2116" s="3" t="s">
        <v>3712</v>
      </c>
      <c r="U2116" s="114"/>
      <c r="V2116" s="114"/>
      <c r="W2116" s="155" t="str">
        <f t="shared" si="258"/>
        <v>"XEQM02"</v>
      </c>
      <c r="X2116" s="105" t="str">
        <f t="shared" si="259"/>
        <v>XEQM02</v>
      </c>
      <c r="Y2116" s="2">
        <f t="shared" si="260"/>
        <v>2066</v>
      </c>
      <c r="Z2116" t="str">
        <f t="shared" si="261"/>
        <v>ITM_X_P2</v>
      </c>
    </row>
    <row r="2117" spans="1:26">
      <c r="A2117" s="3">
        <f>ROW()</f>
        <v>2117</v>
      </c>
      <c r="B2117" s="184">
        <f t="shared" si="255"/>
        <v>2067</v>
      </c>
      <c r="C2117" s="1" t="s">
        <v>3547</v>
      </c>
      <c r="D2117" s="1" t="s">
        <v>3103</v>
      </c>
      <c r="E2117" s="15" t="s">
        <v>3568</v>
      </c>
      <c r="F2117" s="15" t="s">
        <v>3568</v>
      </c>
      <c r="G2117" s="62">
        <v>0</v>
      </c>
      <c r="H2117" s="62">
        <v>0</v>
      </c>
      <c r="I2117" s="40" t="s">
        <v>3</v>
      </c>
      <c r="J2117" s="16" t="s">
        <v>1704</v>
      </c>
      <c r="K2117" s="134" t="s">
        <v>3729</v>
      </c>
      <c r="L2117" s="166" t="s">
        <v>3454</v>
      </c>
      <c r="M2117" s="21" t="s">
        <v>3552</v>
      </c>
      <c r="N2117" s="21" t="s">
        <v>3454</v>
      </c>
      <c r="O2117" s="167"/>
      <c r="P2117" t="str">
        <f t="shared" si="256"/>
        <v/>
      </c>
      <c r="Q2117" s="167"/>
      <c r="R2117" s="167"/>
      <c r="S2117" s="151">
        <f t="shared" si="257"/>
        <v>316</v>
      </c>
      <c r="T2117" s="3" t="s">
        <v>3712</v>
      </c>
      <c r="U2117" s="114"/>
      <c r="V2117" s="114"/>
      <c r="W2117" s="155" t="str">
        <f t="shared" si="258"/>
        <v>"XEQM03"</v>
      </c>
      <c r="X2117" s="105" t="str">
        <f t="shared" si="259"/>
        <v>XEQM03</v>
      </c>
      <c r="Y2117" s="2">
        <f t="shared" si="260"/>
        <v>2067</v>
      </c>
      <c r="Z2117" t="str">
        <f t="shared" si="261"/>
        <v>ITM_X_P3</v>
      </c>
    </row>
    <row r="2118" spans="1:26">
      <c r="A2118" s="3">
        <f>ROW()</f>
        <v>2118</v>
      </c>
      <c r="B2118" s="184">
        <f t="shared" si="255"/>
        <v>2068</v>
      </c>
      <c r="C2118" s="1" t="s">
        <v>3547</v>
      </c>
      <c r="D2118" s="1" t="s">
        <v>3040</v>
      </c>
      <c r="E2118" s="15" t="s">
        <v>3569</v>
      </c>
      <c r="F2118" s="15" t="s">
        <v>3569</v>
      </c>
      <c r="G2118" s="62">
        <v>0</v>
      </c>
      <c r="H2118" s="62">
        <v>0</v>
      </c>
      <c r="I2118" s="40" t="s">
        <v>3</v>
      </c>
      <c r="J2118" s="16" t="s">
        <v>1704</v>
      </c>
      <c r="K2118" s="134" t="s">
        <v>3729</v>
      </c>
      <c r="L2118" s="166" t="s">
        <v>3454</v>
      </c>
      <c r="M2118" s="21" t="s">
        <v>3553</v>
      </c>
      <c r="N2118" s="21" t="s">
        <v>3454</v>
      </c>
      <c r="O2118" s="167"/>
      <c r="P2118" t="str">
        <f t="shared" si="256"/>
        <v/>
      </c>
      <c r="Q2118" s="167"/>
      <c r="R2118" s="167"/>
      <c r="S2118" s="151">
        <f t="shared" si="257"/>
        <v>317</v>
      </c>
      <c r="T2118" s="3" t="s">
        <v>3712</v>
      </c>
      <c r="U2118" s="114"/>
      <c r="V2118" s="114"/>
      <c r="W2118" s="155" t="str">
        <f t="shared" si="258"/>
        <v>"XEQM04"</v>
      </c>
      <c r="X2118" s="105" t="str">
        <f t="shared" si="259"/>
        <v>XEQM04</v>
      </c>
      <c r="Y2118" s="2">
        <f t="shared" si="260"/>
        <v>2068</v>
      </c>
      <c r="Z2118" t="str">
        <f t="shared" si="261"/>
        <v>ITM_X_P4</v>
      </c>
    </row>
    <row r="2119" spans="1:26">
      <c r="A2119" s="3">
        <f>ROW()</f>
        <v>2119</v>
      </c>
      <c r="B2119" s="184">
        <f t="shared" si="255"/>
        <v>2069</v>
      </c>
      <c r="C2119" s="1" t="s">
        <v>3547</v>
      </c>
      <c r="D2119" s="1" t="s">
        <v>3041</v>
      </c>
      <c r="E2119" s="15" t="s">
        <v>3570</v>
      </c>
      <c r="F2119" s="15" t="s">
        <v>3570</v>
      </c>
      <c r="G2119" s="62">
        <v>0</v>
      </c>
      <c r="H2119" s="62">
        <v>0</v>
      </c>
      <c r="I2119" s="40" t="s">
        <v>3</v>
      </c>
      <c r="J2119" s="16" t="s">
        <v>1704</v>
      </c>
      <c r="K2119" s="134" t="s">
        <v>3729</v>
      </c>
      <c r="L2119" s="166" t="s">
        <v>3454</v>
      </c>
      <c r="M2119" s="21" t="s">
        <v>3554</v>
      </c>
      <c r="N2119" s="21" t="s">
        <v>3454</v>
      </c>
      <c r="O2119" s="167"/>
      <c r="P2119" t="str">
        <f t="shared" si="256"/>
        <v/>
      </c>
      <c r="Q2119" s="167"/>
      <c r="R2119" s="167"/>
      <c r="S2119" s="151">
        <f t="shared" si="257"/>
        <v>318</v>
      </c>
      <c r="T2119" s="3" t="s">
        <v>3712</v>
      </c>
      <c r="U2119" s="114"/>
      <c r="V2119" s="114"/>
      <c r="W2119" s="155" t="str">
        <f t="shared" si="258"/>
        <v>"XEQM05"</v>
      </c>
      <c r="X2119" s="105" t="str">
        <f t="shared" si="259"/>
        <v>XEQM05</v>
      </c>
      <c r="Y2119" s="2">
        <f t="shared" si="260"/>
        <v>2069</v>
      </c>
      <c r="Z2119" t="str">
        <f t="shared" si="261"/>
        <v>ITM_X_P5</v>
      </c>
    </row>
    <row r="2120" spans="1:26">
      <c r="A2120" s="3">
        <f>ROW()</f>
        <v>2120</v>
      </c>
      <c r="B2120" s="184">
        <f t="shared" si="255"/>
        <v>2070</v>
      </c>
      <c r="C2120" s="1" t="s">
        <v>3547</v>
      </c>
      <c r="D2120" s="1" t="s">
        <v>3042</v>
      </c>
      <c r="E2120" s="15" t="s">
        <v>3571</v>
      </c>
      <c r="F2120" s="15" t="s">
        <v>3571</v>
      </c>
      <c r="G2120" s="62">
        <v>0</v>
      </c>
      <c r="H2120" s="62">
        <v>0</v>
      </c>
      <c r="I2120" s="40" t="s">
        <v>3</v>
      </c>
      <c r="J2120" s="16" t="s">
        <v>1704</v>
      </c>
      <c r="K2120" s="134" t="s">
        <v>3729</v>
      </c>
      <c r="L2120" s="166" t="s">
        <v>3454</v>
      </c>
      <c r="M2120" s="21" t="s">
        <v>3555</v>
      </c>
      <c r="N2120" s="21" t="s">
        <v>3454</v>
      </c>
      <c r="O2120" s="167"/>
      <c r="P2120" t="str">
        <f t="shared" si="256"/>
        <v/>
      </c>
      <c r="Q2120" s="167"/>
      <c r="R2120" s="167"/>
      <c r="S2120" s="151">
        <f t="shared" si="257"/>
        <v>319</v>
      </c>
      <c r="T2120" s="3" t="s">
        <v>3712</v>
      </c>
      <c r="U2120" s="114"/>
      <c r="V2120" s="114"/>
      <c r="W2120" s="155" t="str">
        <f t="shared" si="258"/>
        <v>"XEQM06"</v>
      </c>
      <c r="X2120" s="105" t="str">
        <f t="shared" si="259"/>
        <v>XEQM06</v>
      </c>
      <c r="Y2120" s="2">
        <f t="shared" si="260"/>
        <v>2070</v>
      </c>
      <c r="Z2120" t="str">
        <f t="shared" si="261"/>
        <v>ITM_X_P6</v>
      </c>
    </row>
    <row r="2121" spans="1:26">
      <c r="A2121" s="3">
        <f>ROW()</f>
        <v>2121</v>
      </c>
      <c r="B2121" s="184">
        <f t="shared" si="255"/>
        <v>2071</v>
      </c>
      <c r="C2121" s="1" t="s">
        <v>3547</v>
      </c>
      <c r="D2121" s="1" t="s">
        <v>3044</v>
      </c>
      <c r="E2121" s="15" t="s">
        <v>3572</v>
      </c>
      <c r="F2121" s="15" t="s">
        <v>3572</v>
      </c>
      <c r="G2121" s="62">
        <v>0</v>
      </c>
      <c r="H2121" s="62">
        <v>0</v>
      </c>
      <c r="I2121" s="40" t="s">
        <v>3</v>
      </c>
      <c r="J2121" s="16" t="s">
        <v>1704</v>
      </c>
      <c r="K2121" s="134" t="s">
        <v>3729</v>
      </c>
      <c r="L2121" s="166" t="s">
        <v>3454</v>
      </c>
      <c r="M2121" s="21" t="s">
        <v>3556</v>
      </c>
      <c r="N2121" s="21" t="s">
        <v>3454</v>
      </c>
      <c r="O2121" s="167"/>
      <c r="P2121" t="str">
        <f t="shared" si="256"/>
        <v/>
      </c>
      <c r="Q2121" s="167"/>
      <c r="R2121" s="167"/>
      <c r="S2121" s="151">
        <f t="shared" si="257"/>
        <v>320</v>
      </c>
      <c r="T2121" s="3" t="s">
        <v>3712</v>
      </c>
      <c r="U2121" s="114"/>
      <c r="V2121" s="114"/>
      <c r="W2121" s="155" t="str">
        <f t="shared" si="258"/>
        <v>"XEQM07"</v>
      </c>
      <c r="X2121" s="105" t="str">
        <f t="shared" si="259"/>
        <v>XEQM07</v>
      </c>
      <c r="Y2121" s="2">
        <f t="shared" si="260"/>
        <v>2071</v>
      </c>
      <c r="Z2121" t="str">
        <f t="shared" si="261"/>
        <v>ITM_X_f1</v>
      </c>
    </row>
    <row r="2122" spans="1:26">
      <c r="A2122" s="3">
        <f>ROW()</f>
        <v>2122</v>
      </c>
      <c r="B2122" s="184">
        <f t="shared" si="255"/>
        <v>2072</v>
      </c>
      <c r="C2122" s="1" t="s">
        <v>3547</v>
      </c>
      <c r="D2122" s="1" t="s">
        <v>3045</v>
      </c>
      <c r="E2122" s="15" t="s">
        <v>3573</v>
      </c>
      <c r="F2122" s="15" t="s">
        <v>3573</v>
      </c>
      <c r="G2122" s="62">
        <v>0</v>
      </c>
      <c r="H2122" s="62">
        <v>0</v>
      </c>
      <c r="I2122" s="40" t="s">
        <v>3</v>
      </c>
      <c r="J2122" s="16" t="s">
        <v>1704</v>
      </c>
      <c r="K2122" s="134" t="s">
        <v>3729</v>
      </c>
      <c r="L2122" s="166" t="s">
        <v>3454</v>
      </c>
      <c r="M2122" s="21" t="s">
        <v>3557</v>
      </c>
      <c r="N2122" s="21" t="s">
        <v>3454</v>
      </c>
      <c r="O2122" s="167"/>
      <c r="P2122" t="str">
        <f t="shared" si="256"/>
        <v/>
      </c>
      <c r="Q2122" s="167"/>
      <c r="R2122" s="167"/>
      <c r="S2122" s="151">
        <f t="shared" si="257"/>
        <v>321</v>
      </c>
      <c r="T2122" s="3" t="s">
        <v>3712</v>
      </c>
      <c r="U2122" s="114"/>
      <c r="V2122" s="114"/>
      <c r="W2122" s="155" t="str">
        <f t="shared" si="258"/>
        <v>"XEQM08"</v>
      </c>
      <c r="X2122" s="105" t="str">
        <f t="shared" si="259"/>
        <v>XEQM08</v>
      </c>
      <c r="Y2122" s="2">
        <f t="shared" si="260"/>
        <v>2072</v>
      </c>
      <c r="Z2122" t="str">
        <f t="shared" si="261"/>
        <v>ITM_X_f2</v>
      </c>
    </row>
    <row r="2123" spans="1:26">
      <c r="A2123" s="3">
        <f>ROW()</f>
        <v>2123</v>
      </c>
      <c r="B2123" s="184">
        <f t="shared" si="255"/>
        <v>2073</v>
      </c>
      <c r="C2123" s="1" t="s">
        <v>3547</v>
      </c>
      <c r="D2123" s="1" t="s">
        <v>3046</v>
      </c>
      <c r="E2123" s="15" t="s">
        <v>3574</v>
      </c>
      <c r="F2123" s="15" t="s">
        <v>3574</v>
      </c>
      <c r="G2123" s="62">
        <v>0</v>
      </c>
      <c r="H2123" s="62">
        <v>0</v>
      </c>
      <c r="I2123" s="40" t="s">
        <v>3</v>
      </c>
      <c r="J2123" s="16" t="s">
        <v>1704</v>
      </c>
      <c r="K2123" s="134" t="s">
        <v>3729</v>
      </c>
      <c r="L2123" s="166" t="s">
        <v>3454</v>
      </c>
      <c r="M2123" s="21" t="s">
        <v>3558</v>
      </c>
      <c r="N2123" s="21" t="s">
        <v>3454</v>
      </c>
      <c r="O2123" s="167"/>
      <c r="P2123" t="str">
        <f t="shared" si="256"/>
        <v/>
      </c>
      <c r="Q2123" s="167"/>
      <c r="R2123" s="167"/>
      <c r="S2123" s="151">
        <f t="shared" si="257"/>
        <v>322</v>
      </c>
      <c r="T2123" s="3" t="s">
        <v>3712</v>
      </c>
      <c r="U2123" s="114"/>
      <c r="V2123" s="114"/>
      <c r="W2123" s="155" t="str">
        <f t="shared" si="258"/>
        <v>"XEQM09"</v>
      </c>
      <c r="X2123" s="105" t="str">
        <f t="shared" si="259"/>
        <v>XEQM09</v>
      </c>
      <c r="Y2123" s="2">
        <f t="shared" si="260"/>
        <v>2073</v>
      </c>
      <c r="Z2123" t="str">
        <f t="shared" si="261"/>
        <v>ITM_X_f3</v>
      </c>
    </row>
    <row r="2124" spans="1:26">
      <c r="A2124" s="3">
        <f>ROW()</f>
        <v>2124</v>
      </c>
      <c r="B2124" s="184">
        <f t="shared" si="255"/>
        <v>2074</v>
      </c>
      <c r="C2124" s="1" t="s">
        <v>3547</v>
      </c>
      <c r="D2124" s="1" t="s">
        <v>3047</v>
      </c>
      <c r="E2124" s="15" t="s">
        <v>3575</v>
      </c>
      <c r="F2124" s="15" t="s">
        <v>3575</v>
      </c>
      <c r="G2124" s="62">
        <v>0</v>
      </c>
      <c r="H2124" s="62">
        <v>0</v>
      </c>
      <c r="I2124" s="40" t="s">
        <v>3</v>
      </c>
      <c r="J2124" s="16" t="s">
        <v>1704</v>
      </c>
      <c r="K2124" s="134" t="s">
        <v>3729</v>
      </c>
      <c r="L2124" s="166" t="s">
        <v>3454</v>
      </c>
      <c r="M2124" s="21" t="s">
        <v>3559</v>
      </c>
      <c r="N2124" s="21" t="s">
        <v>3454</v>
      </c>
      <c r="O2124" s="167"/>
      <c r="P2124" t="str">
        <f t="shared" si="256"/>
        <v/>
      </c>
      <c r="Q2124" s="167"/>
      <c r="R2124" s="167"/>
      <c r="S2124" s="151">
        <f t="shared" si="257"/>
        <v>323</v>
      </c>
      <c r="T2124" s="3" t="s">
        <v>3712</v>
      </c>
      <c r="U2124" s="114"/>
      <c r="V2124" s="114"/>
      <c r="W2124" s="155" t="str">
        <f t="shared" si="258"/>
        <v>"XEQM10"</v>
      </c>
      <c r="X2124" s="105" t="str">
        <f t="shared" si="259"/>
        <v>XEQM10</v>
      </c>
      <c r="Y2124" s="2">
        <f t="shared" si="260"/>
        <v>2074</v>
      </c>
      <c r="Z2124" t="str">
        <f t="shared" si="261"/>
        <v>ITM_X_f4</v>
      </c>
    </row>
    <row r="2125" spans="1:26">
      <c r="A2125" s="3">
        <f>ROW()</f>
        <v>2125</v>
      </c>
      <c r="B2125" s="184">
        <f t="shared" si="255"/>
        <v>2075</v>
      </c>
      <c r="C2125" s="1" t="s">
        <v>3547</v>
      </c>
      <c r="D2125" s="1" t="s">
        <v>3048</v>
      </c>
      <c r="E2125" s="15" t="s">
        <v>3576</v>
      </c>
      <c r="F2125" s="15" t="s">
        <v>3576</v>
      </c>
      <c r="G2125" s="62">
        <v>0</v>
      </c>
      <c r="H2125" s="62">
        <v>0</v>
      </c>
      <c r="I2125" s="40" t="s">
        <v>3</v>
      </c>
      <c r="J2125" s="16" t="s">
        <v>1704</v>
      </c>
      <c r="K2125" s="134" t="s">
        <v>3729</v>
      </c>
      <c r="L2125" s="166" t="s">
        <v>3454</v>
      </c>
      <c r="M2125" s="21" t="s">
        <v>3560</v>
      </c>
      <c r="N2125" s="21" t="s">
        <v>3454</v>
      </c>
      <c r="O2125" s="167"/>
      <c r="P2125" t="str">
        <f t="shared" si="256"/>
        <v/>
      </c>
      <c r="Q2125" s="167"/>
      <c r="R2125" s="167"/>
      <c r="S2125" s="151">
        <f t="shared" si="257"/>
        <v>324</v>
      </c>
      <c r="T2125" s="3" t="s">
        <v>3712</v>
      </c>
      <c r="U2125" s="114"/>
      <c r="V2125" s="114"/>
      <c r="W2125" s="155" t="str">
        <f t="shared" si="258"/>
        <v>"XEQM11"</v>
      </c>
      <c r="X2125" s="105" t="str">
        <f t="shared" si="259"/>
        <v>XEQM11</v>
      </c>
      <c r="Y2125" s="2">
        <f t="shared" si="260"/>
        <v>2075</v>
      </c>
      <c r="Z2125" t="str">
        <f t="shared" si="261"/>
        <v>ITM_X_f5</v>
      </c>
    </row>
    <row r="2126" spans="1:26">
      <c r="A2126" s="3">
        <f>ROW()</f>
        <v>2126</v>
      </c>
      <c r="B2126" s="184">
        <f t="shared" si="255"/>
        <v>2076</v>
      </c>
      <c r="C2126" s="1" t="s">
        <v>3547</v>
      </c>
      <c r="D2126" s="1" t="s">
        <v>3049</v>
      </c>
      <c r="E2126" s="15" t="s">
        <v>3577</v>
      </c>
      <c r="F2126" s="15" t="s">
        <v>3577</v>
      </c>
      <c r="G2126" s="62">
        <v>0</v>
      </c>
      <c r="H2126" s="62">
        <v>0</v>
      </c>
      <c r="I2126" s="40" t="s">
        <v>3</v>
      </c>
      <c r="J2126" s="16" t="s">
        <v>1704</v>
      </c>
      <c r="K2126" s="134" t="s">
        <v>3729</v>
      </c>
      <c r="L2126" s="166" t="s">
        <v>3454</v>
      </c>
      <c r="M2126" s="21" t="s">
        <v>3561</v>
      </c>
      <c r="N2126" s="21" t="s">
        <v>3454</v>
      </c>
      <c r="O2126" s="167"/>
      <c r="P2126" t="str">
        <f t="shared" si="256"/>
        <v/>
      </c>
      <c r="Q2126" s="167"/>
      <c r="R2126" s="167"/>
      <c r="S2126" s="151">
        <f t="shared" si="257"/>
        <v>325</v>
      </c>
      <c r="T2126" s="3" t="s">
        <v>3712</v>
      </c>
      <c r="U2126" s="114"/>
      <c r="V2126" s="114"/>
      <c r="W2126" s="155" t="str">
        <f t="shared" si="258"/>
        <v>"XEQM12"</v>
      </c>
      <c r="X2126" s="105" t="str">
        <f t="shared" si="259"/>
        <v>XEQM12</v>
      </c>
      <c r="Y2126" s="2">
        <f t="shared" si="260"/>
        <v>2076</v>
      </c>
      <c r="Z2126" t="str">
        <f t="shared" si="261"/>
        <v>ITM_X_f6</v>
      </c>
    </row>
    <row r="2127" spans="1:26">
      <c r="A2127" s="3">
        <f>ROW()</f>
        <v>2127</v>
      </c>
      <c r="B2127" s="184">
        <f t="shared" si="255"/>
        <v>2077</v>
      </c>
      <c r="C2127" s="1" t="s">
        <v>3547</v>
      </c>
      <c r="D2127" s="1" t="s">
        <v>3050</v>
      </c>
      <c r="E2127" s="15" t="s">
        <v>3578</v>
      </c>
      <c r="F2127" s="15" t="s">
        <v>3578</v>
      </c>
      <c r="G2127" s="62">
        <v>0</v>
      </c>
      <c r="H2127" s="62">
        <v>0</v>
      </c>
      <c r="I2127" s="40" t="s">
        <v>3</v>
      </c>
      <c r="J2127" s="16" t="s">
        <v>1704</v>
      </c>
      <c r="K2127" s="134" t="s">
        <v>3729</v>
      </c>
      <c r="L2127" s="166" t="s">
        <v>3454</v>
      </c>
      <c r="M2127" s="21" t="s">
        <v>3562</v>
      </c>
      <c r="N2127" s="21" t="s">
        <v>3454</v>
      </c>
      <c r="O2127" s="167"/>
      <c r="P2127" t="str">
        <f t="shared" si="256"/>
        <v/>
      </c>
      <c r="Q2127" s="167"/>
      <c r="R2127" s="167"/>
      <c r="S2127" s="151">
        <f t="shared" si="257"/>
        <v>326</v>
      </c>
      <c r="T2127" s="3" t="s">
        <v>3712</v>
      </c>
      <c r="U2127" s="114"/>
      <c r="V2127" s="114"/>
      <c r="W2127" s="155" t="str">
        <f t="shared" si="258"/>
        <v>"XEQM13"</v>
      </c>
      <c r="X2127" s="105" t="str">
        <f t="shared" si="259"/>
        <v>XEQM13</v>
      </c>
      <c r="Y2127" s="2">
        <f t="shared" si="260"/>
        <v>2077</v>
      </c>
      <c r="Z2127" t="str">
        <f t="shared" si="261"/>
        <v>ITM_X_g1</v>
      </c>
    </row>
    <row r="2128" spans="1:26">
      <c r="A2128" s="3">
        <f>ROW()</f>
        <v>2128</v>
      </c>
      <c r="B2128" s="184">
        <f t="shared" si="255"/>
        <v>2078</v>
      </c>
      <c r="C2128" s="1" t="s">
        <v>3547</v>
      </c>
      <c r="D2128" s="1" t="s">
        <v>3051</v>
      </c>
      <c r="E2128" s="15" t="s">
        <v>3579</v>
      </c>
      <c r="F2128" s="15" t="s">
        <v>3579</v>
      </c>
      <c r="G2128" s="62">
        <v>0</v>
      </c>
      <c r="H2128" s="62">
        <v>0</v>
      </c>
      <c r="I2128" s="40" t="s">
        <v>3</v>
      </c>
      <c r="J2128" s="16" t="s">
        <v>1704</v>
      </c>
      <c r="K2128" s="134" t="s">
        <v>3729</v>
      </c>
      <c r="L2128" s="166" t="s">
        <v>3454</v>
      </c>
      <c r="M2128" s="21" t="s">
        <v>3563</v>
      </c>
      <c r="N2128" s="21" t="s">
        <v>3454</v>
      </c>
      <c r="O2128" s="167"/>
      <c r="P2128" t="str">
        <f t="shared" si="256"/>
        <v/>
      </c>
      <c r="Q2128" s="167"/>
      <c r="R2128" s="167"/>
      <c r="S2128" s="151">
        <f t="shared" si="257"/>
        <v>327</v>
      </c>
      <c r="T2128" s="3" t="s">
        <v>3712</v>
      </c>
      <c r="U2128" s="114"/>
      <c r="V2128" s="114"/>
      <c r="W2128" s="155" t="str">
        <f t="shared" si="258"/>
        <v>"XEQM14"</v>
      </c>
      <c r="X2128" s="105" t="str">
        <f t="shared" si="259"/>
        <v>XEQM14</v>
      </c>
      <c r="Y2128" s="2">
        <f t="shared" si="260"/>
        <v>2078</v>
      </c>
      <c r="Z2128" t="str">
        <f t="shared" si="261"/>
        <v>ITM_X_g2</v>
      </c>
    </row>
    <row r="2129" spans="1:26">
      <c r="A2129" s="3">
        <f>ROW()</f>
        <v>2129</v>
      </c>
      <c r="B2129" s="184">
        <f t="shared" si="255"/>
        <v>2079</v>
      </c>
      <c r="C2129" s="1" t="s">
        <v>3547</v>
      </c>
      <c r="D2129" s="1" t="s">
        <v>3052</v>
      </c>
      <c r="E2129" s="15" t="s">
        <v>3580</v>
      </c>
      <c r="F2129" s="15" t="s">
        <v>3580</v>
      </c>
      <c r="G2129" s="62">
        <v>0</v>
      </c>
      <c r="H2129" s="62">
        <v>0</v>
      </c>
      <c r="I2129" s="40" t="s">
        <v>3</v>
      </c>
      <c r="J2129" s="16" t="s">
        <v>1704</v>
      </c>
      <c r="K2129" s="134" t="s">
        <v>3729</v>
      </c>
      <c r="L2129" s="166" t="s">
        <v>3454</v>
      </c>
      <c r="M2129" s="21" t="s">
        <v>3564</v>
      </c>
      <c r="N2129" s="21" t="s">
        <v>3454</v>
      </c>
      <c r="O2129" s="167"/>
      <c r="P2129" t="str">
        <f t="shared" si="256"/>
        <v/>
      </c>
      <c r="Q2129" s="167"/>
      <c r="R2129" s="167"/>
      <c r="S2129" s="151">
        <f t="shared" si="257"/>
        <v>328</v>
      </c>
      <c r="T2129" s="3" t="s">
        <v>3712</v>
      </c>
      <c r="U2129" s="114"/>
      <c r="V2129" s="114"/>
      <c r="W2129" s="155" t="str">
        <f t="shared" si="258"/>
        <v>"XEQM15"</v>
      </c>
      <c r="X2129" s="105" t="str">
        <f t="shared" si="259"/>
        <v>XEQM15</v>
      </c>
      <c r="Y2129" s="2">
        <f t="shared" si="260"/>
        <v>2079</v>
      </c>
      <c r="Z2129" t="str">
        <f t="shared" si="261"/>
        <v>ITM_X_g3</v>
      </c>
    </row>
    <row r="2130" spans="1:26">
      <c r="A2130" s="3">
        <f>ROW()</f>
        <v>2130</v>
      </c>
      <c r="B2130" s="184">
        <f t="shared" si="255"/>
        <v>2080</v>
      </c>
      <c r="C2130" s="1" t="s">
        <v>3547</v>
      </c>
      <c r="D2130" s="1" t="s">
        <v>3053</v>
      </c>
      <c r="E2130" s="15" t="s">
        <v>3581</v>
      </c>
      <c r="F2130" s="15" t="s">
        <v>3581</v>
      </c>
      <c r="G2130" s="62">
        <v>0</v>
      </c>
      <c r="H2130" s="62">
        <v>0</v>
      </c>
      <c r="I2130" s="40" t="s">
        <v>3</v>
      </c>
      <c r="J2130" s="16" t="s">
        <v>1704</v>
      </c>
      <c r="K2130" s="134" t="s">
        <v>3729</v>
      </c>
      <c r="L2130" s="166" t="s">
        <v>3454</v>
      </c>
      <c r="M2130" s="21" t="s">
        <v>3565</v>
      </c>
      <c r="N2130" s="21" t="s">
        <v>3454</v>
      </c>
      <c r="O2130" s="167"/>
      <c r="P2130" t="str">
        <f t="shared" si="256"/>
        <v/>
      </c>
      <c r="Q2130" s="167"/>
      <c r="R2130" s="167"/>
      <c r="S2130" s="151">
        <f t="shared" si="257"/>
        <v>329</v>
      </c>
      <c r="T2130" s="3" t="s">
        <v>3712</v>
      </c>
      <c r="U2130" s="114"/>
      <c r="V2130" s="114"/>
      <c r="W2130" s="155" t="str">
        <f t="shared" si="258"/>
        <v>"XEQM16"</v>
      </c>
      <c r="X2130" s="105" t="str">
        <f t="shared" si="259"/>
        <v>XEQM16</v>
      </c>
      <c r="Y2130" s="2">
        <f t="shared" si="260"/>
        <v>2080</v>
      </c>
      <c r="Z2130" t="str">
        <f t="shared" si="261"/>
        <v>ITM_X_g4</v>
      </c>
    </row>
    <row r="2131" spans="1:26">
      <c r="A2131" s="3">
        <f>ROW()</f>
        <v>2131</v>
      </c>
      <c r="B2131" s="184">
        <f t="shared" si="255"/>
        <v>2081</v>
      </c>
      <c r="C2131" s="1" t="s">
        <v>3547</v>
      </c>
      <c r="D2131" s="1" t="s">
        <v>3054</v>
      </c>
      <c r="E2131" s="15" t="s">
        <v>3582</v>
      </c>
      <c r="F2131" s="15" t="s">
        <v>3582</v>
      </c>
      <c r="G2131" s="62">
        <v>0</v>
      </c>
      <c r="H2131" s="62">
        <v>0</v>
      </c>
      <c r="I2131" s="40" t="s">
        <v>3</v>
      </c>
      <c r="J2131" s="16" t="s">
        <v>1704</v>
      </c>
      <c r="K2131" s="134" t="s">
        <v>3729</v>
      </c>
      <c r="L2131" s="166" t="s">
        <v>3454</v>
      </c>
      <c r="M2131" s="21" t="s">
        <v>3566</v>
      </c>
      <c r="N2131" s="21" t="s">
        <v>3454</v>
      </c>
      <c r="O2131" s="167"/>
      <c r="P2131" t="str">
        <f t="shared" si="256"/>
        <v/>
      </c>
      <c r="Q2131" s="167"/>
      <c r="R2131" s="167"/>
      <c r="S2131" s="151">
        <f t="shared" si="257"/>
        <v>330</v>
      </c>
      <c r="T2131" s="3" t="s">
        <v>3712</v>
      </c>
      <c r="U2131" s="114"/>
      <c r="V2131" s="114"/>
      <c r="W2131" s="155" t="str">
        <f t="shared" si="258"/>
        <v>"XEQM17"</v>
      </c>
      <c r="X2131" s="105" t="str">
        <f t="shared" si="259"/>
        <v>XEQM17</v>
      </c>
      <c r="Y2131" s="2">
        <f t="shared" si="260"/>
        <v>2081</v>
      </c>
      <c r="Z2131" t="str">
        <f t="shared" si="261"/>
        <v>ITM_X_g5</v>
      </c>
    </row>
    <row r="2132" spans="1:26">
      <c r="A2132" s="3">
        <f>ROW()</f>
        <v>2132</v>
      </c>
      <c r="B2132" s="184">
        <f t="shared" si="255"/>
        <v>2082</v>
      </c>
      <c r="C2132" s="1" t="s">
        <v>3547</v>
      </c>
      <c r="D2132" s="1" t="s">
        <v>3055</v>
      </c>
      <c r="E2132" s="15" t="s">
        <v>3583</v>
      </c>
      <c r="F2132" s="15" t="s">
        <v>3583</v>
      </c>
      <c r="G2132" s="62">
        <v>0</v>
      </c>
      <c r="H2132" s="62">
        <v>0</v>
      </c>
      <c r="I2132" s="40" t="s">
        <v>3</v>
      </c>
      <c r="J2132" s="16" t="s">
        <v>1704</v>
      </c>
      <c r="K2132" s="134" t="s">
        <v>3729</v>
      </c>
      <c r="L2132" s="166" t="s">
        <v>3454</v>
      </c>
      <c r="M2132" s="21" t="s">
        <v>3567</v>
      </c>
      <c r="N2132" s="21" t="s">
        <v>3454</v>
      </c>
      <c r="O2132" s="167"/>
      <c r="P2132" t="str">
        <f t="shared" si="256"/>
        <v/>
      </c>
      <c r="Q2132" s="167"/>
      <c r="R2132" s="167"/>
      <c r="S2132" s="151">
        <f t="shared" si="257"/>
        <v>331</v>
      </c>
      <c r="T2132" s="3" t="s">
        <v>3712</v>
      </c>
      <c r="U2132" s="114"/>
      <c r="V2132" s="114"/>
      <c r="W2132" s="155" t="str">
        <f t="shared" si="258"/>
        <v>"XEQM18"</v>
      </c>
      <c r="X2132" s="105" t="str">
        <f t="shared" si="259"/>
        <v>XEQM18</v>
      </c>
      <c r="Y2132" s="2">
        <f t="shared" si="260"/>
        <v>2082</v>
      </c>
      <c r="Z2132" t="str">
        <f t="shared" si="261"/>
        <v>ITM_X_g6</v>
      </c>
    </row>
    <row r="2133" spans="1:26">
      <c r="A2133" s="3">
        <f>ROW()</f>
        <v>2133</v>
      </c>
      <c r="B2133" s="184">
        <f t="shared" si="255"/>
        <v>2083</v>
      </c>
      <c r="C2133" s="1" t="s">
        <v>3641</v>
      </c>
      <c r="D2133" s="1" t="s">
        <v>14</v>
      </c>
      <c r="E2133" s="127" t="s">
        <v>3644</v>
      </c>
      <c r="F2133" s="127" t="s">
        <v>3644</v>
      </c>
      <c r="G2133" s="62">
        <v>1</v>
      </c>
      <c r="H2133" s="62">
        <v>18</v>
      </c>
      <c r="I2133" s="16" t="s">
        <v>1</v>
      </c>
      <c r="J2133" s="16" t="s">
        <v>1705</v>
      </c>
      <c r="K2133" s="134" t="s">
        <v>3728</v>
      </c>
      <c r="L2133" s="1"/>
      <c r="M2133" s="21" t="s">
        <v>3642</v>
      </c>
      <c r="N2133" s="21"/>
      <c r="O2133"/>
      <c r="P2133" t="str">
        <f t="shared" si="256"/>
        <v/>
      </c>
      <c r="Q2133"/>
      <c r="R2133"/>
      <c r="S2133" s="151">
        <f t="shared" si="257"/>
        <v>332</v>
      </c>
      <c r="T2133" s="3" t="s">
        <v>3712</v>
      </c>
      <c r="U2133" s="114" t="s">
        <v>3609</v>
      </c>
      <c r="V2133" s="114"/>
      <c r="W2133" s="155" t="str">
        <f t="shared" si="258"/>
        <v>"X.SAVE"</v>
      </c>
      <c r="X2133" s="105" t="str">
        <f t="shared" si="259"/>
        <v>X.SAVE</v>
      </c>
      <c r="Y2133" s="2">
        <f t="shared" si="260"/>
        <v>2083</v>
      </c>
      <c r="Z2133" t="str">
        <f t="shared" si="261"/>
        <v>ITM_XSAVE</v>
      </c>
    </row>
    <row r="2134" spans="1:26">
      <c r="A2134" s="3">
        <f>ROW()</f>
        <v>2134</v>
      </c>
      <c r="B2134" s="184">
        <f t="shared" si="255"/>
        <v>2084</v>
      </c>
      <c r="C2134" s="1" t="s">
        <v>3640</v>
      </c>
      <c r="D2134" s="1" t="s">
        <v>14</v>
      </c>
      <c r="E2134" s="127" t="s">
        <v>3645</v>
      </c>
      <c r="F2134" s="127" t="s">
        <v>3645</v>
      </c>
      <c r="G2134" s="62">
        <v>1</v>
      </c>
      <c r="H2134" s="62">
        <v>18</v>
      </c>
      <c r="I2134" s="16" t="s">
        <v>1</v>
      </c>
      <c r="J2134" s="16" t="s">
        <v>1705</v>
      </c>
      <c r="K2134" s="134" t="s">
        <v>3729</v>
      </c>
      <c r="L2134" s="1"/>
      <c r="M2134" s="21" t="s">
        <v>3643</v>
      </c>
      <c r="N2134" s="21"/>
      <c r="O2134"/>
      <c r="P2134" t="str">
        <f t="shared" si="256"/>
        <v/>
      </c>
      <c r="Q2134"/>
      <c r="R2134"/>
      <c r="S2134" s="151">
        <f t="shared" si="257"/>
        <v>333</v>
      </c>
      <c r="T2134" s="3" t="s">
        <v>3712</v>
      </c>
      <c r="U2134" s="114" t="s">
        <v>3609</v>
      </c>
      <c r="V2134" s="114"/>
      <c r="W2134" s="155" t="str">
        <f t="shared" si="258"/>
        <v>"X.LOAD"</v>
      </c>
      <c r="X2134" s="105" t="str">
        <f t="shared" si="259"/>
        <v>X.LOAD</v>
      </c>
      <c r="Y2134" s="2">
        <f t="shared" si="260"/>
        <v>2084</v>
      </c>
      <c r="Z2134" t="str">
        <f t="shared" si="261"/>
        <v>ITM_XLOAD</v>
      </c>
    </row>
    <row r="2135" spans="1:26">
      <c r="A2135" s="3">
        <f>ROW()</f>
        <v>2135</v>
      </c>
      <c r="B2135" s="184">
        <f t="shared" si="255"/>
        <v>2085</v>
      </c>
      <c r="C2135" s="1" t="s">
        <v>3110</v>
      </c>
      <c r="D2135" s="1" t="s">
        <v>3037</v>
      </c>
      <c r="E2135" s="15" t="s">
        <v>3922</v>
      </c>
      <c r="F2135" s="15" t="s">
        <v>3922</v>
      </c>
      <c r="G2135" s="62">
        <v>0</v>
      </c>
      <c r="H2135" s="62">
        <v>0</v>
      </c>
      <c r="I2135" s="16" t="s">
        <v>1</v>
      </c>
      <c r="J2135" s="16" t="s">
        <v>1704</v>
      </c>
      <c r="K2135" s="134" t="s">
        <v>3729</v>
      </c>
      <c r="L2135" s="166" t="s">
        <v>3792</v>
      </c>
      <c r="M2135" s="21" t="s">
        <v>3923</v>
      </c>
      <c r="N2135" s="166" t="s">
        <v>3792</v>
      </c>
      <c r="O2135" s="167"/>
      <c r="P2135" t="str">
        <f t="shared" ref="P2135" si="262">IF(E2135=F2135,"","NOT EQUAL")</f>
        <v/>
      </c>
      <c r="Q2135" s="167"/>
      <c r="R2135" s="167"/>
      <c r="S2135" s="151">
        <f t="shared" ref="S2135" si="263">IF(X2135&lt;&gt;"",S2134+1,S2134)</f>
        <v>333</v>
      </c>
      <c r="T2135" s="3" t="s">
        <v>3794</v>
      </c>
      <c r="U2135" s="114" t="s">
        <v>3602</v>
      </c>
      <c r="V2135" s="114"/>
      <c r="W2135" s="155" t="str">
        <f t="shared" ref="W2135" si="264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65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66">B2135</f>
        <v>2085</v>
      </c>
      <c r="Z2135" t="str">
        <f t="shared" ref="Z2135" si="267">M2135</f>
        <v>ITM_FB00</v>
      </c>
    </row>
    <row r="2136" spans="1:26">
      <c r="A2136" s="3">
        <f>ROW()</f>
        <v>2136</v>
      </c>
      <c r="B2136" s="184">
        <f t="shared" si="255"/>
        <v>2086</v>
      </c>
      <c r="C2136" s="1" t="s">
        <v>3110</v>
      </c>
      <c r="D2136" s="1" t="s">
        <v>3038</v>
      </c>
      <c r="E2136" s="15" t="s">
        <v>3859</v>
      </c>
      <c r="F2136" s="15" t="s">
        <v>3859</v>
      </c>
      <c r="G2136" s="62">
        <v>0</v>
      </c>
      <c r="H2136" s="62">
        <v>0</v>
      </c>
      <c r="I2136" s="16" t="s">
        <v>1</v>
      </c>
      <c r="J2136" s="16" t="s">
        <v>1704</v>
      </c>
      <c r="K2136" s="134" t="s">
        <v>3729</v>
      </c>
      <c r="L2136" s="166" t="s">
        <v>3792</v>
      </c>
      <c r="M2136" s="21" t="s">
        <v>3793</v>
      </c>
      <c r="N2136" s="166" t="s">
        <v>3792</v>
      </c>
      <c r="O2136" s="167"/>
      <c r="P2136" t="str">
        <f t="shared" ref="P2136" si="268">IF(E2136=F2136,"","NOT EQUAL")</f>
        <v/>
      </c>
      <c r="Q2136" s="167"/>
      <c r="R2136" s="167"/>
      <c r="S2136" s="151">
        <f t="shared" ref="S2136" si="269">IF(X2136&lt;&gt;"",S2135+1,S2135)</f>
        <v>333</v>
      </c>
      <c r="T2136" s="3" t="s">
        <v>3794</v>
      </c>
      <c r="U2136" s="114" t="s">
        <v>3602</v>
      </c>
      <c r="V2136" s="114"/>
      <c r="W2136" s="155" t="str">
        <f t="shared" ref="W2136" si="270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71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72">B2136</f>
        <v>2086</v>
      </c>
      <c r="Z2136" t="str">
        <f t="shared" ref="Z2136" si="273">M2136</f>
        <v>ITM_FB01</v>
      </c>
    </row>
    <row r="2137" spans="1:26">
      <c r="A2137" s="3">
        <f>ROW()</f>
        <v>2137</v>
      </c>
      <c r="B2137" s="184">
        <f t="shared" si="255"/>
        <v>2087</v>
      </c>
      <c r="C2137" s="1" t="s">
        <v>3110</v>
      </c>
      <c r="D2137" s="1" t="s">
        <v>3039</v>
      </c>
      <c r="E2137" s="15" t="s">
        <v>3860</v>
      </c>
      <c r="F2137" s="15" t="s">
        <v>3860</v>
      </c>
      <c r="G2137" s="62">
        <v>0</v>
      </c>
      <c r="H2137" s="62">
        <v>0</v>
      </c>
      <c r="I2137" s="16" t="s">
        <v>1</v>
      </c>
      <c r="J2137" s="16" t="s">
        <v>1704</v>
      </c>
      <c r="K2137" s="134" t="s">
        <v>3729</v>
      </c>
      <c r="L2137" s="166" t="s">
        <v>3792</v>
      </c>
      <c r="M2137" s="21" t="s">
        <v>3795</v>
      </c>
      <c r="N2137" s="166" t="s">
        <v>3792</v>
      </c>
      <c r="O2137" s="167"/>
      <c r="P2137" t="str">
        <f t="shared" ref="P2137:P2152" si="274">IF(E2137=F2137,"","NOT EQUAL")</f>
        <v/>
      </c>
      <c r="Q2137" s="167"/>
      <c r="R2137" s="167"/>
      <c r="S2137" s="151">
        <f t="shared" ref="S2137:S2152" si="275">IF(X2137&lt;&gt;"",S2136+1,S2136)</f>
        <v>333</v>
      </c>
      <c r="T2137" s="3" t="s">
        <v>3794</v>
      </c>
      <c r="U2137" s="114" t="s">
        <v>3602</v>
      </c>
      <c r="V2137" s="114"/>
      <c r="W2137" s="155" t="str">
        <f t="shared" ref="W2137:W2152" si="276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77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78">B2137</f>
        <v>2087</v>
      </c>
      <c r="Z2137" t="str">
        <f t="shared" ref="Z2137:Z2152" si="279">M2137</f>
        <v>ITM_FB02</v>
      </c>
    </row>
    <row r="2138" spans="1:26">
      <c r="A2138" s="3">
        <f>ROW()</f>
        <v>2138</v>
      </c>
      <c r="B2138" s="184">
        <f t="shared" si="255"/>
        <v>2088</v>
      </c>
      <c r="C2138" s="1" t="s">
        <v>3110</v>
      </c>
      <c r="D2138" s="1" t="s">
        <v>3103</v>
      </c>
      <c r="E2138" s="15" t="s">
        <v>3861</v>
      </c>
      <c r="F2138" s="15" t="s">
        <v>3861</v>
      </c>
      <c r="G2138" s="62">
        <v>0</v>
      </c>
      <c r="H2138" s="62">
        <v>0</v>
      </c>
      <c r="I2138" s="16" t="s">
        <v>1</v>
      </c>
      <c r="J2138" s="16" t="s">
        <v>1704</v>
      </c>
      <c r="K2138" s="134" t="s">
        <v>3729</v>
      </c>
      <c r="L2138" s="166" t="s">
        <v>3792</v>
      </c>
      <c r="M2138" s="21" t="s">
        <v>3796</v>
      </c>
      <c r="N2138" s="166" t="s">
        <v>3792</v>
      </c>
      <c r="O2138" s="167"/>
      <c r="P2138" t="str">
        <f t="shared" si="274"/>
        <v/>
      </c>
      <c r="Q2138" s="167"/>
      <c r="R2138" s="167"/>
      <c r="S2138" s="151">
        <f t="shared" si="275"/>
        <v>333</v>
      </c>
      <c r="T2138" s="3" t="s">
        <v>3794</v>
      </c>
      <c r="U2138" s="114" t="s">
        <v>3602</v>
      </c>
      <c r="V2138" s="114"/>
      <c r="W2138" s="155" t="str">
        <f t="shared" si="276"/>
        <v/>
      </c>
      <c r="X2138" s="105" t="str">
        <f t="shared" si="277"/>
        <v/>
      </c>
      <c r="Y2138" s="2">
        <f t="shared" si="278"/>
        <v>2088</v>
      </c>
      <c r="Z2138" t="str">
        <f t="shared" si="279"/>
        <v>ITM_FB03</v>
      </c>
    </row>
    <row r="2139" spans="1:26">
      <c r="A2139" s="3">
        <f>ROW()</f>
        <v>2139</v>
      </c>
      <c r="B2139" s="184">
        <f t="shared" si="255"/>
        <v>2089</v>
      </c>
      <c r="C2139" s="1" t="s">
        <v>3110</v>
      </c>
      <c r="D2139" s="1" t="s">
        <v>3040</v>
      </c>
      <c r="E2139" s="15" t="s">
        <v>3862</v>
      </c>
      <c r="F2139" s="15" t="s">
        <v>3862</v>
      </c>
      <c r="G2139" s="62">
        <v>0</v>
      </c>
      <c r="H2139" s="62">
        <v>0</v>
      </c>
      <c r="I2139" s="16" t="s">
        <v>1</v>
      </c>
      <c r="J2139" s="16" t="s">
        <v>1704</v>
      </c>
      <c r="K2139" s="134" t="s">
        <v>3729</v>
      </c>
      <c r="L2139" s="166" t="s">
        <v>3792</v>
      </c>
      <c r="M2139" s="21" t="s">
        <v>3797</v>
      </c>
      <c r="N2139" s="166" t="s">
        <v>3792</v>
      </c>
      <c r="O2139" s="167"/>
      <c r="P2139" t="str">
        <f t="shared" si="274"/>
        <v/>
      </c>
      <c r="Q2139" s="167"/>
      <c r="R2139" s="167"/>
      <c r="S2139" s="151">
        <f t="shared" si="275"/>
        <v>333</v>
      </c>
      <c r="T2139" s="3" t="s">
        <v>3794</v>
      </c>
      <c r="U2139" s="114" t="s">
        <v>3602</v>
      </c>
      <c r="V2139" s="114"/>
      <c r="W2139" s="155" t="str">
        <f t="shared" si="276"/>
        <v/>
      </c>
      <c r="X2139" s="105" t="str">
        <f t="shared" si="277"/>
        <v/>
      </c>
      <c r="Y2139" s="2">
        <f t="shared" si="278"/>
        <v>2089</v>
      </c>
      <c r="Z2139" t="str">
        <f t="shared" si="279"/>
        <v>ITM_FB04</v>
      </c>
    </row>
    <row r="2140" spans="1:26">
      <c r="A2140" s="3">
        <f>ROW()</f>
        <v>2140</v>
      </c>
      <c r="B2140" s="184">
        <f t="shared" si="255"/>
        <v>2090</v>
      </c>
      <c r="C2140" s="1" t="s">
        <v>3110</v>
      </c>
      <c r="D2140" s="1" t="s">
        <v>3041</v>
      </c>
      <c r="E2140" s="15" t="s">
        <v>3863</v>
      </c>
      <c r="F2140" s="15" t="s">
        <v>3863</v>
      </c>
      <c r="G2140" s="62">
        <v>0</v>
      </c>
      <c r="H2140" s="62">
        <v>0</v>
      </c>
      <c r="I2140" s="16" t="s">
        <v>1</v>
      </c>
      <c r="J2140" s="16" t="s">
        <v>1704</v>
      </c>
      <c r="K2140" s="134" t="s">
        <v>3729</v>
      </c>
      <c r="L2140" s="166" t="s">
        <v>3792</v>
      </c>
      <c r="M2140" s="21" t="s">
        <v>3798</v>
      </c>
      <c r="N2140" s="166" t="s">
        <v>3792</v>
      </c>
      <c r="O2140" s="167"/>
      <c r="P2140" t="str">
        <f t="shared" si="274"/>
        <v/>
      </c>
      <c r="Q2140" s="167"/>
      <c r="R2140" s="167"/>
      <c r="S2140" s="151">
        <f t="shared" si="275"/>
        <v>333</v>
      </c>
      <c r="T2140" s="3" t="s">
        <v>3794</v>
      </c>
      <c r="U2140" s="114" t="s">
        <v>3602</v>
      </c>
      <c r="V2140" s="114"/>
      <c r="W2140" s="155" t="str">
        <f t="shared" si="276"/>
        <v/>
      </c>
      <c r="X2140" s="105" t="str">
        <f t="shared" si="277"/>
        <v/>
      </c>
      <c r="Y2140" s="2">
        <f t="shared" si="278"/>
        <v>2090</v>
      </c>
      <c r="Z2140" t="str">
        <f t="shared" si="279"/>
        <v>ITM_FB05</v>
      </c>
    </row>
    <row r="2141" spans="1:26">
      <c r="A2141" s="3">
        <f>ROW()</f>
        <v>2141</v>
      </c>
      <c r="B2141" s="184">
        <f t="shared" si="255"/>
        <v>2091</v>
      </c>
      <c r="C2141" s="1" t="s">
        <v>3110</v>
      </c>
      <c r="D2141" s="1" t="s">
        <v>3042</v>
      </c>
      <c r="E2141" s="15" t="s">
        <v>3864</v>
      </c>
      <c r="F2141" s="15" t="s">
        <v>3864</v>
      </c>
      <c r="G2141" s="62">
        <v>0</v>
      </c>
      <c r="H2141" s="62">
        <v>0</v>
      </c>
      <c r="I2141" s="16" t="s">
        <v>1</v>
      </c>
      <c r="J2141" s="16" t="s">
        <v>1704</v>
      </c>
      <c r="K2141" s="134" t="s">
        <v>3729</v>
      </c>
      <c r="L2141" s="166" t="s">
        <v>3792</v>
      </c>
      <c r="M2141" s="21" t="s">
        <v>3799</v>
      </c>
      <c r="N2141" s="166" t="s">
        <v>3792</v>
      </c>
      <c r="O2141" s="167"/>
      <c r="P2141" t="str">
        <f t="shared" si="274"/>
        <v/>
      </c>
      <c r="Q2141" s="167"/>
      <c r="R2141" s="167"/>
      <c r="S2141" s="151">
        <f t="shared" si="275"/>
        <v>333</v>
      </c>
      <c r="T2141" s="3" t="s">
        <v>3794</v>
      </c>
      <c r="U2141" s="114" t="s">
        <v>3602</v>
      </c>
      <c r="V2141" s="114"/>
      <c r="W2141" s="155" t="str">
        <f t="shared" si="276"/>
        <v/>
      </c>
      <c r="X2141" s="105" t="str">
        <f t="shared" si="277"/>
        <v/>
      </c>
      <c r="Y2141" s="2">
        <f t="shared" si="278"/>
        <v>2091</v>
      </c>
      <c r="Z2141" t="str">
        <f t="shared" si="279"/>
        <v>ITM_FB06</v>
      </c>
    </row>
    <row r="2142" spans="1:26">
      <c r="A2142" s="3">
        <f>ROW()</f>
        <v>2142</v>
      </c>
      <c r="B2142" s="184">
        <f t="shared" si="255"/>
        <v>2092</v>
      </c>
      <c r="C2142" s="1" t="s">
        <v>3110</v>
      </c>
      <c r="D2142" s="1" t="s">
        <v>3044</v>
      </c>
      <c r="E2142" s="15" t="s">
        <v>3865</v>
      </c>
      <c r="F2142" s="15" t="s">
        <v>3865</v>
      </c>
      <c r="G2142" s="62">
        <v>0</v>
      </c>
      <c r="H2142" s="62">
        <v>0</v>
      </c>
      <c r="I2142" s="16" t="s">
        <v>1</v>
      </c>
      <c r="J2142" s="16" t="s">
        <v>1704</v>
      </c>
      <c r="K2142" s="134" t="s">
        <v>3729</v>
      </c>
      <c r="L2142" s="166" t="s">
        <v>3792</v>
      </c>
      <c r="M2142" s="21" t="s">
        <v>3800</v>
      </c>
      <c r="N2142" s="166" t="s">
        <v>3792</v>
      </c>
      <c r="O2142" s="167"/>
      <c r="P2142" t="str">
        <f t="shared" si="274"/>
        <v/>
      </c>
      <c r="Q2142" s="167"/>
      <c r="R2142" s="167"/>
      <c r="S2142" s="151">
        <f t="shared" si="275"/>
        <v>333</v>
      </c>
      <c r="T2142" s="3" t="s">
        <v>3794</v>
      </c>
      <c r="U2142" s="114" t="s">
        <v>3602</v>
      </c>
      <c r="V2142" s="114"/>
      <c r="W2142" s="155" t="str">
        <f t="shared" si="276"/>
        <v/>
      </c>
      <c r="X2142" s="105" t="str">
        <f t="shared" si="277"/>
        <v/>
      </c>
      <c r="Y2142" s="2">
        <f t="shared" si="278"/>
        <v>2092</v>
      </c>
      <c r="Z2142" t="str">
        <f t="shared" si="279"/>
        <v>ITM_FB07</v>
      </c>
    </row>
    <row r="2143" spans="1:26">
      <c r="A2143" s="3">
        <f>ROW()</f>
        <v>2143</v>
      </c>
      <c r="B2143" s="184">
        <f t="shared" si="255"/>
        <v>2093</v>
      </c>
      <c r="C2143" s="1" t="s">
        <v>3110</v>
      </c>
      <c r="D2143" s="1" t="s">
        <v>3045</v>
      </c>
      <c r="E2143" s="15" t="s">
        <v>3866</v>
      </c>
      <c r="F2143" s="15" t="s">
        <v>3866</v>
      </c>
      <c r="G2143" s="62">
        <v>0</v>
      </c>
      <c r="H2143" s="62">
        <v>0</v>
      </c>
      <c r="I2143" s="16" t="s">
        <v>1</v>
      </c>
      <c r="J2143" s="16" t="s">
        <v>1704</v>
      </c>
      <c r="K2143" s="134" t="s">
        <v>3729</v>
      </c>
      <c r="L2143" s="166" t="s">
        <v>3792</v>
      </c>
      <c r="M2143" s="21" t="s">
        <v>3801</v>
      </c>
      <c r="N2143" s="166" t="s">
        <v>3792</v>
      </c>
      <c r="O2143" s="167"/>
      <c r="P2143" t="str">
        <f t="shared" si="274"/>
        <v/>
      </c>
      <c r="Q2143" s="167"/>
      <c r="R2143" s="167"/>
      <c r="S2143" s="151">
        <f t="shared" si="275"/>
        <v>333</v>
      </c>
      <c r="T2143" s="3" t="s">
        <v>3794</v>
      </c>
      <c r="U2143" s="114" t="s">
        <v>3602</v>
      </c>
      <c r="V2143" s="114"/>
      <c r="W2143" s="155" t="str">
        <f t="shared" si="276"/>
        <v/>
      </c>
      <c r="X2143" s="105" t="str">
        <f t="shared" si="277"/>
        <v/>
      </c>
      <c r="Y2143" s="2">
        <f t="shared" si="278"/>
        <v>2093</v>
      </c>
      <c r="Z2143" t="str">
        <f t="shared" si="279"/>
        <v>ITM_FB08</v>
      </c>
    </row>
    <row r="2144" spans="1:26">
      <c r="A2144" s="3">
        <f>ROW()</f>
        <v>2144</v>
      </c>
      <c r="B2144" s="184">
        <f t="shared" si="255"/>
        <v>2094</v>
      </c>
      <c r="C2144" s="1" t="s">
        <v>3110</v>
      </c>
      <c r="D2144" s="1" t="s">
        <v>3046</v>
      </c>
      <c r="E2144" s="15" t="s">
        <v>3867</v>
      </c>
      <c r="F2144" s="15" t="s">
        <v>3867</v>
      </c>
      <c r="G2144" s="62">
        <v>0</v>
      </c>
      <c r="H2144" s="62">
        <v>0</v>
      </c>
      <c r="I2144" s="16" t="s">
        <v>1</v>
      </c>
      <c r="J2144" s="16" t="s">
        <v>1704</v>
      </c>
      <c r="K2144" s="134" t="s">
        <v>3729</v>
      </c>
      <c r="L2144" s="166" t="s">
        <v>3792</v>
      </c>
      <c r="M2144" s="21" t="s">
        <v>3802</v>
      </c>
      <c r="N2144" s="166" t="s">
        <v>3792</v>
      </c>
      <c r="O2144" s="167"/>
      <c r="P2144" t="str">
        <f t="shared" si="274"/>
        <v/>
      </c>
      <c r="Q2144" s="167"/>
      <c r="R2144" s="167"/>
      <c r="S2144" s="151">
        <f t="shared" si="275"/>
        <v>333</v>
      </c>
      <c r="T2144" s="3" t="s">
        <v>3794</v>
      </c>
      <c r="U2144" s="114" t="s">
        <v>3602</v>
      </c>
      <c r="V2144" s="114"/>
      <c r="W2144" s="155" t="str">
        <f t="shared" si="276"/>
        <v/>
      </c>
      <c r="X2144" s="105" t="str">
        <f t="shared" si="277"/>
        <v/>
      </c>
      <c r="Y2144" s="2">
        <f t="shared" si="278"/>
        <v>2094</v>
      </c>
      <c r="Z2144" t="str">
        <f t="shared" si="279"/>
        <v>ITM_FB09</v>
      </c>
    </row>
    <row r="2145" spans="1:26">
      <c r="A2145" s="3">
        <f>ROW()</f>
        <v>2145</v>
      </c>
      <c r="B2145" s="184">
        <f t="shared" si="255"/>
        <v>2095</v>
      </c>
      <c r="C2145" s="1" t="s">
        <v>3110</v>
      </c>
      <c r="D2145" s="1" t="s">
        <v>3047</v>
      </c>
      <c r="E2145" s="15" t="s">
        <v>3868</v>
      </c>
      <c r="F2145" s="15" t="s">
        <v>3868</v>
      </c>
      <c r="G2145" s="62">
        <v>0</v>
      </c>
      <c r="H2145" s="62">
        <v>0</v>
      </c>
      <c r="I2145" s="16" t="s">
        <v>1</v>
      </c>
      <c r="J2145" s="16" t="s">
        <v>1704</v>
      </c>
      <c r="K2145" s="134" t="s">
        <v>3729</v>
      </c>
      <c r="L2145" s="166" t="s">
        <v>3792</v>
      </c>
      <c r="M2145" s="21" t="s">
        <v>3803</v>
      </c>
      <c r="N2145" s="166" t="s">
        <v>3792</v>
      </c>
      <c r="O2145" s="167"/>
      <c r="P2145" t="str">
        <f t="shared" si="274"/>
        <v/>
      </c>
      <c r="Q2145" s="167"/>
      <c r="R2145" s="167"/>
      <c r="S2145" s="151">
        <f t="shared" si="275"/>
        <v>333</v>
      </c>
      <c r="T2145" s="3" t="s">
        <v>3794</v>
      </c>
      <c r="U2145" s="114" t="s">
        <v>3602</v>
      </c>
      <c r="V2145" s="114"/>
      <c r="W2145" s="155" t="str">
        <f t="shared" si="276"/>
        <v/>
      </c>
      <c r="X2145" s="105" t="str">
        <f t="shared" si="277"/>
        <v/>
      </c>
      <c r="Y2145" s="2">
        <f t="shared" si="278"/>
        <v>2095</v>
      </c>
      <c r="Z2145" t="str">
        <f t="shared" si="279"/>
        <v>ITM_FB10</v>
      </c>
    </row>
    <row r="2146" spans="1:26">
      <c r="A2146" s="3">
        <f>ROW()</f>
        <v>2146</v>
      </c>
      <c r="B2146" s="184">
        <f t="shared" si="255"/>
        <v>2096</v>
      </c>
      <c r="C2146" s="1" t="s">
        <v>3110</v>
      </c>
      <c r="D2146" s="1" t="s">
        <v>3048</v>
      </c>
      <c r="E2146" s="15" t="s">
        <v>3869</v>
      </c>
      <c r="F2146" s="15" t="s">
        <v>3869</v>
      </c>
      <c r="G2146" s="62">
        <v>0</v>
      </c>
      <c r="H2146" s="62">
        <v>0</v>
      </c>
      <c r="I2146" s="16" t="s">
        <v>1</v>
      </c>
      <c r="J2146" s="16" t="s">
        <v>1704</v>
      </c>
      <c r="K2146" s="134" t="s">
        <v>3729</v>
      </c>
      <c r="L2146" s="166" t="s">
        <v>3792</v>
      </c>
      <c r="M2146" s="21" t="s">
        <v>3804</v>
      </c>
      <c r="N2146" s="166" t="s">
        <v>3792</v>
      </c>
      <c r="O2146" s="167"/>
      <c r="P2146" t="str">
        <f t="shared" si="274"/>
        <v/>
      </c>
      <c r="Q2146" s="167"/>
      <c r="R2146" s="167"/>
      <c r="S2146" s="151">
        <f t="shared" si="275"/>
        <v>333</v>
      </c>
      <c r="T2146" s="3" t="s">
        <v>3794</v>
      </c>
      <c r="U2146" s="114" t="s">
        <v>3602</v>
      </c>
      <c r="V2146" s="114"/>
      <c r="W2146" s="155" t="str">
        <f t="shared" si="276"/>
        <v/>
      </c>
      <c r="X2146" s="105" t="str">
        <f t="shared" si="277"/>
        <v/>
      </c>
      <c r="Y2146" s="2">
        <f t="shared" si="278"/>
        <v>2096</v>
      </c>
      <c r="Z2146" t="str">
        <f t="shared" si="279"/>
        <v>ITM_FB11</v>
      </c>
    </row>
    <row r="2147" spans="1:26">
      <c r="A2147" s="3">
        <f>ROW()</f>
        <v>2147</v>
      </c>
      <c r="B2147" s="184">
        <f t="shared" si="255"/>
        <v>2097</v>
      </c>
      <c r="C2147" s="1" t="s">
        <v>3110</v>
      </c>
      <c r="D2147" s="1" t="s">
        <v>3049</v>
      </c>
      <c r="E2147" s="15" t="s">
        <v>3870</v>
      </c>
      <c r="F2147" s="15" t="s">
        <v>3870</v>
      </c>
      <c r="G2147" s="62">
        <v>0</v>
      </c>
      <c r="H2147" s="62">
        <v>0</v>
      </c>
      <c r="I2147" s="16" t="s">
        <v>1</v>
      </c>
      <c r="J2147" s="16" t="s">
        <v>1704</v>
      </c>
      <c r="K2147" s="134" t="s">
        <v>3729</v>
      </c>
      <c r="L2147" s="166" t="s">
        <v>3792</v>
      </c>
      <c r="M2147" s="21" t="s">
        <v>3805</v>
      </c>
      <c r="N2147" s="166" t="s">
        <v>3792</v>
      </c>
      <c r="O2147" s="167"/>
      <c r="P2147" t="str">
        <f t="shared" si="274"/>
        <v/>
      </c>
      <c r="Q2147" s="167"/>
      <c r="R2147" s="167"/>
      <c r="S2147" s="151">
        <f t="shared" si="275"/>
        <v>333</v>
      </c>
      <c r="T2147" s="3" t="s">
        <v>3794</v>
      </c>
      <c r="U2147" s="114" t="s">
        <v>3602</v>
      </c>
      <c r="V2147" s="114"/>
      <c r="W2147" s="155" t="str">
        <f t="shared" si="276"/>
        <v/>
      </c>
      <c r="X2147" s="105" t="str">
        <f t="shared" si="277"/>
        <v/>
      </c>
      <c r="Y2147" s="2">
        <f t="shared" si="278"/>
        <v>2097</v>
      </c>
      <c r="Z2147" t="str">
        <f t="shared" si="279"/>
        <v>ITM_FB12</v>
      </c>
    </row>
    <row r="2148" spans="1:26">
      <c r="A2148" s="3">
        <f>ROW()</f>
        <v>2148</v>
      </c>
      <c r="B2148" s="184">
        <f t="shared" si="255"/>
        <v>2098</v>
      </c>
      <c r="C2148" s="1" t="s">
        <v>3110</v>
      </c>
      <c r="D2148" s="1" t="s">
        <v>3050</v>
      </c>
      <c r="E2148" s="15" t="s">
        <v>3871</v>
      </c>
      <c r="F2148" s="15" t="s">
        <v>3871</v>
      </c>
      <c r="G2148" s="62">
        <v>0</v>
      </c>
      <c r="H2148" s="62">
        <v>0</v>
      </c>
      <c r="I2148" s="16" t="s">
        <v>1</v>
      </c>
      <c r="J2148" s="16" t="s">
        <v>1704</v>
      </c>
      <c r="K2148" s="134" t="s">
        <v>3729</v>
      </c>
      <c r="L2148" s="166" t="s">
        <v>3792</v>
      </c>
      <c r="M2148" s="21" t="s">
        <v>3806</v>
      </c>
      <c r="N2148" s="166" t="s">
        <v>3792</v>
      </c>
      <c r="O2148" s="167"/>
      <c r="P2148" t="str">
        <f t="shared" si="274"/>
        <v/>
      </c>
      <c r="Q2148" s="167"/>
      <c r="R2148" s="167"/>
      <c r="S2148" s="151">
        <f t="shared" si="275"/>
        <v>333</v>
      </c>
      <c r="T2148" s="3" t="s">
        <v>3794</v>
      </c>
      <c r="U2148" s="114" t="s">
        <v>3602</v>
      </c>
      <c r="V2148" s="114"/>
      <c r="W2148" s="155" t="str">
        <f t="shared" si="276"/>
        <v/>
      </c>
      <c r="X2148" s="105" t="str">
        <f t="shared" si="277"/>
        <v/>
      </c>
      <c r="Y2148" s="2">
        <f t="shared" si="278"/>
        <v>2098</v>
      </c>
      <c r="Z2148" t="str">
        <f t="shared" si="279"/>
        <v>ITM_FB13</v>
      </c>
    </row>
    <row r="2149" spans="1:26">
      <c r="A2149" s="3">
        <f>ROW()</f>
        <v>2149</v>
      </c>
      <c r="B2149" s="184">
        <f t="shared" si="255"/>
        <v>2099</v>
      </c>
      <c r="C2149" s="1" t="s">
        <v>3110</v>
      </c>
      <c r="D2149" s="1" t="s">
        <v>3051</v>
      </c>
      <c r="E2149" s="15" t="s">
        <v>3872</v>
      </c>
      <c r="F2149" s="15" t="s">
        <v>3872</v>
      </c>
      <c r="G2149" s="62">
        <v>0</v>
      </c>
      <c r="H2149" s="62">
        <v>0</v>
      </c>
      <c r="I2149" s="16" t="s">
        <v>1</v>
      </c>
      <c r="J2149" s="16" t="s">
        <v>1704</v>
      </c>
      <c r="K2149" s="134" t="s">
        <v>3729</v>
      </c>
      <c r="L2149" s="166" t="s">
        <v>3792</v>
      </c>
      <c r="M2149" s="21" t="s">
        <v>3807</v>
      </c>
      <c r="N2149" s="166" t="s">
        <v>3792</v>
      </c>
      <c r="O2149" s="167"/>
      <c r="P2149" t="str">
        <f t="shared" si="274"/>
        <v/>
      </c>
      <c r="Q2149" s="167"/>
      <c r="R2149" s="167"/>
      <c r="S2149" s="151">
        <f t="shared" si="275"/>
        <v>333</v>
      </c>
      <c r="T2149" s="3" t="s">
        <v>3794</v>
      </c>
      <c r="U2149" s="114" t="s">
        <v>3602</v>
      </c>
      <c r="V2149" s="114"/>
      <c r="W2149" s="155" t="str">
        <f t="shared" si="276"/>
        <v/>
      </c>
      <c r="X2149" s="105" t="str">
        <f t="shared" si="277"/>
        <v/>
      </c>
      <c r="Y2149" s="2">
        <f t="shared" si="278"/>
        <v>2099</v>
      </c>
      <c r="Z2149" t="str">
        <f t="shared" si="279"/>
        <v>ITM_FB14</v>
      </c>
    </row>
    <row r="2150" spans="1:26">
      <c r="A2150" s="3">
        <f>ROW()</f>
        <v>2150</v>
      </c>
      <c r="B2150" s="184">
        <f t="shared" si="255"/>
        <v>2100</v>
      </c>
      <c r="C2150" s="1" t="s">
        <v>3110</v>
      </c>
      <c r="D2150" s="1" t="s">
        <v>3052</v>
      </c>
      <c r="E2150" s="15" t="s">
        <v>3873</v>
      </c>
      <c r="F2150" s="15" t="s">
        <v>3873</v>
      </c>
      <c r="G2150" s="62">
        <v>0</v>
      </c>
      <c r="H2150" s="62">
        <v>0</v>
      </c>
      <c r="I2150" s="16" t="s">
        <v>1</v>
      </c>
      <c r="J2150" s="16" t="s">
        <v>1704</v>
      </c>
      <c r="K2150" s="134" t="s">
        <v>3729</v>
      </c>
      <c r="L2150" s="166" t="s">
        <v>3792</v>
      </c>
      <c r="M2150" s="21" t="s">
        <v>3808</v>
      </c>
      <c r="N2150" s="166" t="s">
        <v>3792</v>
      </c>
      <c r="O2150" s="167"/>
      <c r="P2150" t="str">
        <f t="shared" si="274"/>
        <v/>
      </c>
      <c r="Q2150" s="167"/>
      <c r="R2150" s="167"/>
      <c r="S2150" s="151">
        <f t="shared" si="275"/>
        <v>333</v>
      </c>
      <c r="T2150" s="3" t="s">
        <v>3794</v>
      </c>
      <c r="U2150" s="114" t="s">
        <v>3602</v>
      </c>
      <c r="V2150" s="114"/>
      <c r="W2150" s="155" t="str">
        <f t="shared" si="276"/>
        <v/>
      </c>
      <c r="X2150" s="105" t="str">
        <f t="shared" si="277"/>
        <v/>
      </c>
      <c r="Y2150" s="2">
        <f t="shared" si="278"/>
        <v>2100</v>
      </c>
      <c r="Z2150" t="str">
        <f t="shared" si="279"/>
        <v>ITM_FB15</v>
      </c>
    </row>
    <row r="2151" spans="1:26">
      <c r="A2151" s="3">
        <f>ROW()</f>
        <v>2151</v>
      </c>
      <c r="B2151" s="184">
        <f t="shared" si="255"/>
        <v>2101</v>
      </c>
      <c r="C2151" s="1" t="s">
        <v>3110</v>
      </c>
      <c r="D2151" s="1" t="s">
        <v>3053</v>
      </c>
      <c r="E2151" s="15" t="s">
        <v>3874</v>
      </c>
      <c r="F2151" s="15" t="s">
        <v>3874</v>
      </c>
      <c r="G2151" s="62">
        <v>0</v>
      </c>
      <c r="H2151" s="62">
        <v>0</v>
      </c>
      <c r="I2151" s="16" t="s">
        <v>1</v>
      </c>
      <c r="J2151" s="16" t="s">
        <v>1704</v>
      </c>
      <c r="K2151" s="134" t="s">
        <v>3729</v>
      </c>
      <c r="L2151" s="166" t="s">
        <v>3792</v>
      </c>
      <c r="M2151" s="21" t="s">
        <v>3809</v>
      </c>
      <c r="N2151" s="166" t="s">
        <v>3792</v>
      </c>
      <c r="O2151" s="167"/>
      <c r="P2151" t="str">
        <f t="shared" si="274"/>
        <v/>
      </c>
      <c r="Q2151" s="167"/>
      <c r="R2151" s="167"/>
      <c r="S2151" s="151">
        <f t="shared" si="275"/>
        <v>333</v>
      </c>
      <c r="T2151" s="3" t="s">
        <v>3794</v>
      </c>
      <c r="U2151" s="114" t="s">
        <v>3602</v>
      </c>
      <c r="V2151" s="114"/>
      <c r="W2151" s="155" t="str">
        <f t="shared" si="276"/>
        <v/>
      </c>
      <c r="X2151" s="105" t="str">
        <f t="shared" si="277"/>
        <v/>
      </c>
      <c r="Y2151" s="2">
        <f t="shared" si="278"/>
        <v>2101</v>
      </c>
      <c r="Z2151" t="str">
        <f t="shared" si="279"/>
        <v>ITM_FB16</v>
      </c>
    </row>
    <row r="2152" spans="1:26">
      <c r="A2152" s="3">
        <f>ROW()</f>
        <v>2152</v>
      </c>
      <c r="B2152" s="184">
        <f t="shared" si="255"/>
        <v>2102</v>
      </c>
      <c r="C2152" s="1" t="s">
        <v>3110</v>
      </c>
      <c r="D2152" s="1" t="s">
        <v>3054</v>
      </c>
      <c r="E2152" s="15" t="s">
        <v>3875</v>
      </c>
      <c r="F2152" s="15" t="s">
        <v>3875</v>
      </c>
      <c r="G2152" s="62">
        <v>0</v>
      </c>
      <c r="H2152" s="62">
        <v>0</v>
      </c>
      <c r="I2152" s="16" t="s">
        <v>1</v>
      </c>
      <c r="J2152" s="16" t="s">
        <v>1704</v>
      </c>
      <c r="K2152" s="134" t="s">
        <v>3729</v>
      </c>
      <c r="L2152" s="166" t="s">
        <v>3792</v>
      </c>
      <c r="M2152" s="21" t="s">
        <v>3810</v>
      </c>
      <c r="N2152" s="166" t="s">
        <v>3792</v>
      </c>
      <c r="O2152" s="167"/>
      <c r="P2152" t="str">
        <f t="shared" si="274"/>
        <v/>
      </c>
      <c r="Q2152" s="167"/>
      <c r="R2152" s="167"/>
      <c r="S2152" s="151">
        <f t="shared" si="275"/>
        <v>333</v>
      </c>
      <c r="T2152" s="3" t="s">
        <v>3794</v>
      </c>
      <c r="U2152" s="114" t="s">
        <v>3602</v>
      </c>
      <c r="V2152" s="114"/>
      <c r="W2152" s="155" t="str">
        <f t="shared" si="276"/>
        <v/>
      </c>
      <c r="X2152" s="105" t="str">
        <f t="shared" si="277"/>
        <v/>
      </c>
      <c r="Y2152" s="2">
        <f t="shared" si="278"/>
        <v>2102</v>
      </c>
      <c r="Z2152" t="str">
        <f t="shared" si="279"/>
        <v>ITM_FB17</v>
      </c>
    </row>
    <row r="2153" spans="1:26">
      <c r="A2153" s="3">
        <f>ROW()</f>
        <v>2153</v>
      </c>
      <c r="B2153" s="184">
        <f t="shared" si="255"/>
        <v>2103</v>
      </c>
      <c r="C2153" s="1" t="s">
        <v>3110</v>
      </c>
      <c r="D2153" s="1" t="s">
        <v>3055</v>
      </c>
      <c r="E2153" s="15" t="s">
        <v>3876</v>
      </c>
      <c r="F2153" s="15" t="s">
        <v>3876</v>
      </c>
      <c r="G2153" s="62">
        <v>0</v>
      </c>
      <c r="H2153" s="62">
        <v>0</v>
      </c>
      <c r="I2153" s="16" t="s">
        <v>1</v>
      </c>
      <c r="J2153" s="16" t="s">
        <v>1704</v>
      </c>
      <c r="K2153" s="134" t="s">
        <v>3729</v>
      </c>
      <c r="L2153" s="166" t="s">
        <v>3792</v>
      </c>
      <c r="M2153" s="21" t="s">
        <v>3811</v>
      </c>
      <c r="N2153" s="166" t="s">
        <v>3792</v>
      </c>
      <c r="O2153" s="167"/>
      <c r="P2153" t="str">
        <f t="shared" ref="P2153:P2198" si="280">IF(E2153=F2153,"","NOT EQUAL")</f>
        <v/>
      </c>
      <c r="Q2153" s="167"/>
      <c r="R2153" s="167"/>
      <c r="S2153" s="151">
        <f t="shared" ref="S2153:S2198" si="281">IF(X2153&lt;&gt;"",S2152+1,S2152)</f>
        <v>333</v>
      </c>
      <c r="T2153" s="3" t="s">
        <v>3794</v>
      </c>
      <c r="U2153" s="114" t="s">
        <v>3602</v>
      </c>
      <c r="V2153" s="114"/>
      <c r="W2153" s="155" t="str">
        <f t="shared" ref="W2153:W2198" si="282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83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84">B2153</f>
        <v>2103</v>
      </c>
      <c r="Z2153" t="str">
        <f t="shared" ref="Z2153:Z2198" si="285">M2153</f>
        <v>ITM_FB18</v>
      </c>
    </row>
    <row r="2154" spans="1:26">
      <c r="A2154" s="3">
        <f>ROW()</f>
        <v>2154</v>
      </c>
      <c r="B2154" s="184">
        <f t="shared" si="255"/>
        <v>2104</v>
      </c>
      <c r="C2154" s="1" t="s">
        <v>3110</v>
      </c>
      <c r="D2154" s="1" t="s">
        <v>3056</v>
      </c>
      <c r="E2154" s="15" t="s">
        <v>3877</v>
      </c>
      <c r="F2154" s="15" t="s">
        <v>3877</v>
      </c>
      <c r="G2154" s="62">
        <v>0</v>
      </c>
      <c r="H2154" s="62">
        <v>0</v>
      </c>
      <c r="I2154" s="16" t="s">
        <v>1</v>
      </c>
      <c r="J2154" s="16" t="s">
        <v>1704</v>
      </c>
      <c r="K2154" s="134" t="s">
        <v>3729</v>
      </c>
      <c r="L2154" s="166" t="s">
        <v>3792</v>
      </c>
      <c r="M2154" s="21" t="s">
        <v>3812</v>
      </c>
      <c r="N2154" s="166" t="s">
        <v>3792</v>
      </c>
      <c r="O2154" s="167"/>
      <c r="P2154" t="str">
        <f t="shared" si="280"/>
        <v/>
      </c>
      <c r="Q2154" s="167"/>
      <c r="R2154" s="167"/>
      <c r="S2154" s="151">
        <f t="shared" si="281"/>
        <v>333</v>
      </c>
      <c r="T2154" s="3" t="s">
        <v>3794</v>
      </c>
      <c r="U2154" s="114" t="s">
        <v>3602</v>
      </c>
      <c r="V2154" s="114"/>
      <c r="W2154" s="155" t="str">
        <f t="shared" si="282"/>
        <v/>
      </c>
      <c r="X2154" s="105" t="str">
        <f t="shared" si="283"/>
        <v/>
      </c>
      <c r="Y2154" s="2">
        <f t="shared" si="284"/>
        <v>2104</v>
      </c>
      <c r="Z2154" t="str">
        <f t="shared" si="285"/>
        <v>ITM_FB19</v>
      </c>
    </row>
    <row r="2155" spans="1:26">
      <c r="A2155" s="3">
        <f>ROW()</f>
        <v>2155</v>
      </c>
      <c r="B2155" s="184">
        <f t="shared" si="255"/>
        <v>2105</v>
      </c>
      <c r="C2155" s="1" t="s">
        <v>3110</v>
      </c>
      <c r="D2155" s="1" t="s">
        <v>3057</v>
      </c>
      <c r="E2155" s="15" t="s">
        <v>3878</v>
      </c>
      <c r="F2155" s="15" t="s">
        <v>3878</v>
      </c>
      <c r="G2155" s="62">
        <v>0</v>
      </c>
      <c r="H2155" s="62">
        <v>0</v>
      </c>
      <c r="I2155" s="16" t="s">
        <v>1</v>
      </c>
      <c r="J2155" s="16" t="s">
        <v>1704</v>
      </c>
      <c r="K2155" s="134" t="s">
        <v>3729</v>
      </c>
      <c r="L2155" s="166" t="s">
        <v>3792</v>
      </c>
      <c r="M2155" s="21" t="s">
        <v>3813</v>
      </c>
      <c r="N2155" s="166" t="s">
        <v>3792</v>
      </c>
      <c r="O2155" s="167"/>
      <c r="P2155" t="str">
        <f t="shared" si="280"/>
        <v/>
      </c>
      <c r="Q2155" s="167"/>
      <c r="R2155" s="167"/>
      <c r="S2155" s="151">
        <f t="shared" si="281"/>
        <v>333</v>
      </c>
      <c r="T2155" s="3" t="s">
        <v>3794</v>
      </c>
      <c r="U2155" s="114" t="s">
        <v>3602</v>
      </c>
      <c r="V2155" s="114"/>
      <c r="W2155" s="155" t="str">
        <f t="shared" si="282"/>
        <v/>
      </c>
      <c r="X2155" s="105" t="str">
        <f t="shared" si="283"/>
        <v/>
      </c>
      <c r="Y2155" s="2">
        <f t="shared" si="284"/>
        <v>2105</v>
      </c>
      <c r="Z2155" t="str">
        <f t="shared" si="285"/>
        <v>ITM_FB20</v>
      </c>
    </row>
    <row r="2156" spans="1:26">
      <c r="A2156" s="3">
        <f>ROW()</f>
        <v>2156</v>
      </c>
      <c r="B2156" s="184">
        <f t="shared" si="255"/>
        <v>2106</v>
      </c>
      <c r="C2156" s="1" t="s">
        <v>3110</v>
      </c>
      <c r="D2156" s="1" t="s">
        <v>3058</v>
      </c>
      <c r="E2156" s="15" t="s">
        <v>3879</v>
      </c>
      <c r="F2156" s="15" t="s">
        <v>3879</v>
      </c>
      <c r="G2156" s="62">
        <v>0</v>
      </c>
      <c r="H2156" s="62">
        <v>0</v>
      </c>
      <c r="I2156" s="16" t="s">
        <v>1</v>
      </c>
      <c r="J2156" s="16" t="s">
        <v>1704</v>
      </c>
      <c r="K2156" s="134" t="s">
        <v>3729</v>
      </c>
      <c r="L2156" s="166" t="s">
        <v>3792</v>
      </c>
      <c r="M2156" s="21" t="s">
        <v>3814</v>
      </c>
      <c r="N2156" s="166" t="s">
        <v>3792</v>
      </c>
      <c r="O2156" s="167"/>
      <c r="P2156" t="str">
        <f t="shared" si="280"/>
        <v/>
      </c>
      <c r="Q2156" s="167"/>
      <c r="R2156" s="167"/>
      <c r="S2156" s="151">
        <f t="shared" si="281"/>
        <v>333</v>
      </c>
      <c r="T2156" s="3" t="s">
        <v>3794</v>
      </c>
      <c r="U2156" s="114" t="s">
        <v>3602</v>
      </c>
      <c r="V2156" s="114"/>
      <c r="W2156" s="155" t="str">
        <f t="shared" si="282"/>
        <v/>
      </c>
      <c r="X2156" s="105" t="str">
        <f t="shared" si="283"/>
        <v/>
      </c>
      <c r="Y2156" s="2">
        <f t="shared" si="284"/>
        <v>2106</v>
      </c>
      <c r="Z2156" t="str">
        <f t="shared" si="285"/>
        <v>ITM_FB21</v>
      </c>
    </row>
    <row r="2157" spans="1:26">
      <c r="A2157" s="3">
        <f>ROW()</f>
        <v>2157</v>
      </c>
      <c r="B2157" s="184">
        <f t="shared" si="255"/>
        <v>2107</v>
      </c>
      <c r="C2157" s="1" t="s">
        <v>3110</v>
      </c>
      <c r="D2157" s="1" t="s">
        <v>3059</v>
      </c>
      <c r="E2157" s="15" t="s">
        <v>3880</v>
      </c>
      <c r="F2157" s="15" t="s">
        <v>3880</v>
      </c>
      <c r="G2157" s="62">
        <v>0</v>
      </c>
      <c r="H2157" s="62">
        <v>0</v>
      </c>
      <c r="I2157" s="16" t="s">
        <v>1</v>
      </c>
      <c r="J2157" s="16" t="s">
        <v>1704</v>
      </c>
      <c r="K2157" s="134" t="s">
        <v>3729</v>
      </c>
      <c r="L2157" s="166" t="s">
        <v>3792</v>
      </c>
      <c r="M2157" s="21" t="s">
        <v>3815</v>
      </c>
      <c r="N2157" s="166" t="s">
        <v>3792</v>
      </c>
      <c r="O2157" s="167"/>
      <c r="P2157" t="str">
        <f t="shared" si="280"/>
        <v/>
      </c>
      <c r="Q2157" s="167"/>
      <c r="R2157" s="167"/>
      <c r="S2157" s="151">
        <f t="shared" si="281"/>
        <v>333</v>
      </c>
      <c r="T2157" s="3" t="s">
        <v>3794</v>
      </c>
      <c r="U2157" s="114" t="s">
        <v>3602</v>
      </c>
      <c r="V2157" s="114"/>
      <c r="W2157" s="155" t="str">
        <f t="shared" si="282"/>
        <v/>
      </c>
      <c r="X2157" s="105" t="str">
        <f t="shared" si="283"/>
        <v/>
      </c>
      <c r="Y2157" s="2">
        <f t="shared" si="284"/>
        <v>2107</v>
      </c>
      <c r="Z2157" t="str">
        <f t="shared" si="285"/>
        <v>ITM_FB22</v>
      </c>
    </row>
    <row r="2158" spans="1:26">
      <c r="A2158" s="3">
        <f>ROW()</f>
        <v>2158</v>
      </c>
      <c r="B2158" s="184">
        <f t="shared" si="255"/>
        <v>2108</v>
      </c>
      <c r="C2158" s="1" t="s">
        <v>3110</v>
      </c>
      <c r="D2158" s="1" t="s">
        <v>3060</v>
      </c>
      <c r="E2158" s="15" t="s">
        <v>3881</v>
      </c>
      <c r="F2158" s="15" t="s">
        <v>3881</v>
      </c>
      <c r="G2158" s="62">
        <v>0</v>
      </c>
      <c r="H2158" s="62">
        <v>0</v>
      </c>
      <c r="I2158" s="16" t="s">
        <v>1</v>
      </c>
      <c r="J2158" s="16" t="s">
        <v>1704</v>
      </c>
      <c r="K2158" s="134" t="s">
        <v>3729</v>
      </c>
      <c r="L2158" s="166" t="s">
        <v>3792</v>
      </c>
      <c r="M2158" s="21" t="s">
        <v>3816</v>
      </c>
      <c r="N2158" s="166" t="s">
        <v>3792</v>
      </c>
      <c r="O2158" s="167"/>
      <c r="P2158" t="str">
        <f t="shared" si="280"/>
        <v/>
      </c>
      <c r="Q2158" s="167"/>
      <c r="R2158" s="167"/>
      <c r="S2158" s="151">
        <f t="shared" si="281"/>
        <v>333</v>
      </c>
      <c r="T2158" s="3" t="s">
        <v>3794</v>
      </c>
      <c r="U2158" s="114" t="s">
        <v>3602</v>
      </c>
      <c r="V2158" s="114"/>
      <c r="W2158" s="155" t="str">
        <f t="shared" si="282"/>
        <v/>
      </c>
      <c r="X2158" s="105" t="str">
        <f t="shared" si="283"/>
        <v/>
      </c>
      <c r="Y2158" s="2">
        <f t="shared" si="284"/>
        <v>2108</v>
      </c>
      <c r="Z2158" t="str">
        <f t="shared" si="285"/>
        <v>ITM_FB23</v>
      </c>
    </row>
    <row r="2159" spans="1:26">
      <c r="A2159" s="3">
        <f>ROW()</f>
        <v>2159</v>
      </c>
      <c r="B2159" s="184">
        <f t="shared" si="255"/>
        <v>2109</v>
      </c>
      <c r="C2159" s="1" t="s">
        <v>3110</v>
      </c>
      <c r="D2159" s="1" t="s">
        <v>3061</v>
      </c>
      <c r="E2159" s="15" t="s">
        <v>3882</v>
      </c>
      <c r="F2159" s="15" t="s">
        <v>3882</v>
      </c>
      <c r="G2159" s="62">
        <v>0</v>
      </c>
      <c r="H2159" s="62">
        <v>0</v>
      </c>
      <c r="I2159" s="16" t="s">
        <v>1</v>
      </c>
      <c r="J2159" s="16" t="s">
        <v>1704</v>
      </c>
      <c r="K2159" s="134" t="s">
        <v>3729</v>
      </c>
      <c r="L2159" s="166" t="s">
        <v>3792</v>
      </c>
      <c r="M2159" s="21" t="s">
        <v>3817</v>
      </c>
      <c r="N2159" s="166" t="s">
        <v>3792</v>
      </c>
      <c r="O2159" s="167"/>
      <c r="P2159" t="str">
        <f t="shared" si="280"/>
        <v/>
      </c>
      <c r="Q2159" s="167"/>
      <c r="R2159" s="167"/>
      <c r="S2159" s="151">
        <f t="shared" si="281"/>
        <v>333</v>
      </c>
      <c r="T2159" s="3" t="s">
        <v>3794</v>
      </c>
      <c r="U2159" s="114" t="s">
        <v>3602</v>
      </c>
      <c r="V2159" s="114"/>
      <c r="W2159" s="155" t="str">
        <f t="shared" si="282"/>
        <v/>
      </c>
      <c r="X2159" s="105" t="str">
        <f t="shared" si="283"/>
        <v/>
      </c>
      <c r="Y2159" s="2">
        <f t="shared" si="284"/>
        <v>2109</v>
      </c>
      <c r="Z2159" t="str">
        <f t="shared" si="285"/>
        <v>ITM_FB24</v>
      </c>
    </row>
    <row r="2160" spans="1:26">
      <c r="A2160" s="3">
        <f>ROW()</f>
        <v>2160</v>
      </c>
      <c r="B2160" s="184">
        <f t="shared" si="255"/>
        <v>2110</v>
      </c>
      <c r="C2160" s="1" t="s">
        <v>3110</v>
      </c>
      <c r="D2160" s="1" t="s">
        <v>3062</v>
      </c>
      <c r="E2160" s="15" t="s">
        <v>3883</v>
      </c>
      <c r="F2160" s="15" t="s">
        <v>3883</v>
      </c>
      <c r="G2160" s="62">
        <v>0</v>
      </c>
      <c r="H2160" s="62">
        <v>0</v>
      </c>
      <c r="I2160" s="16" t="s">
        <v>1</v>
      </c>
      <c r="J2160" s="16" t="s">
        <v>1704</v>
      </c>
      <c r="K2160" s="134" t="s">
        <v>3729</v>
      </c>
      <c r="L2160" s="166" t="s">
        <v>3792</v>
      </c>
      <c r="M2160" s="21" t="s">
        <v>3818</v>
      </c>
      <c r="N2160" s="166" t="s">
        <v>3792</v>
      </c>
      <c r="O2160" s="167"/>
      <c r="P2160" t="str">
        <f t="shared" si="280"/>
        <v/>
      </c>
      <c r="Q2160" s="167"/>
      <c r="R2160" s="167"/>
      <c r="S2160" s="151">
        <f t="shared" si="281"/>
        <v>333</v>
      </c>
      <c r="T2160" s="3" t="s">
        <v>3794</v>
      </c>
      <c r="U2160" s="114" t="s">
        <v>3602</v>
      </c>
      <c r="V2160" s="114"/>
      <c r="W2160" s="155" t="str">
        <f t="shared" si="282"/>
        <v/>
      </c>
      <c r="X2160" s="105" t="str">
        <f t="shared" si="283"/>
        <v/>
      </c>
      <c r="Y2160" s="2">
        <f t="shared" si="284"/>
        <v>2110</v>
      </c>
      <c r="Z2160" t="str">
        <f t="shared" si="285"/>
        <v>ITM_FB25</v>
      </c>
    </row>
    <row r="2161" spans="1:26">
      <c r="A2161" s="3">
        <f>ROW()</f>
        <v>2161</v>
      </c>
      <c r="B2161" s="184">
        <f t="shared" si="255"/>
        <v>2111</v>
      </c>
      <c r="C2161" s="1" t="s">
        <v>3110</v>
      </c>
      <c r="D2161" s="1" t="s">
        <v>3063</v>
      </c>
      <c r="E2161" s="15" t="s">
        <v>3884</v>
      </c>
      <c r="F2161" s="15" t="s">
        <v>3884</v>
      </c>
      <c r="G2161" s="62">
        <v>0</v>
      </c>
      <c r="H2161" s="62">
        <v>0</v>
      </c>
      <c r="I2161" s="16" t="s">
        <v>1</v>
      </c>
      <c r="J2161" s="16" t="s">
        <v>1704</v>
      </c>
      <c r="K2161" s="134" t="s">
        <v>3729</v>
      </c>
      <c r="L2161" s="166" t="s">
        <v>3792</v>
      </c>
      <c r="M2161" s="21" t="s">
        <v>3819</v>
      </c>
      <c r="N2161" s="166" t="s">
        <v>3792</v>
      </c>
      <c r="O2161" s="167"/>
      <c r="P2161" t="str">
        <f t="shared" si="280"/>
        <v/>
      </c>
      <c r="Q2161" s="167"/>
      <c r="R2161" s="167"/>
      <c r="S2161" s="151">
        <f t="shared" si="281"/>
        <v>333</v>
      </c>
      <c r="T2161" s="3" t="s">
        <v>3794</v>
      </c>
      <c r="U2161" s="114" t="s">
        <v>3602</v>
      </c>
      <c r="V2161" s="114"/>
      <c r="W2161" s="155" t="str">
        <f t="shared" si="282"/>
        <v/>
      </c>
      <c r="X2161" s="105" t="str">
        <f t="shared" si="283"/>
        <v/>
      </c>
      <c r="Y2161" s="2">
        <f t="shared" si="284"/>
        <v>2111</v>
      </c>
      <c r="Z2161" t="str">
        <f t="shared" si="285"/>
        <v>ITM_FB26</v>
      </c>
    </row>
    <row r="2162" spans="1:26">
      <c r="A2162" s="3">
        <f>ROW()</f>
        <v>2162</v>
      </c>
      <c r="B2162" s="184">
        <f t="shared" si="255"/>
        <v>2112</v>
      </c>
      <c r="C2162" s="1" t="s">
        <v>3110</v>
      </c>
      <c r="D2162" s="1" t="s">
        <v>3064</v>
      </c>
      <c r="E2162" s="15" t="s">
        <v>3885</v>
      </c>
      <c r="F2162" s="15" t="s">
        <v>3885</v>
      </c>
      <c r="G2162" s="62">
        <v>0</v>
      </c>
      <c r="H2162" s="62">
        <v>0</v>
      </c>
      <c r="I2162" s="16" t="s">
        <v>1</v>
      </c>
      <c r="J2162" s="16" t="s">
        <v>1704</v>
      </c>
      <c r="K2162" s="134" t="s">
        <v>3729</v>
      </c>
      <c r="L2162" s="166" t="s">
        <v>3792</v>
      </c>
      <c r="M2162" s="21" t="s">
        <v>3820</v>
      </c>
      <c r="N2162" s="166" t="s">
        <v>3792</v>
      </c>
      <c r="O2162" s="167"/>
      <c r="P2162" t="str">
        <f t="shared" si="280"/>
        <v/>
      </c>
      <c r="Q2162" s="167"/>
      <c r="R2162" s="167"/>
      <c r="S2162" s="151">
        <f t="shared" si="281"/>
        <v>333</v>
      </c>
      <c r="T2162" s="3" t="s">
        <v>3794</v>
      </c>
      <c r="U2162" s="114" t="s">
        <v>3602</v>
      </c>
      <c r="V2162" s="114"/>
      <c r="W2162" s="155" t="str">
        <f t="shared" si="282"/>
        <v/>
      </c>
      <c r="X2162" s="105" t="str">
        <f t="shared" si="283"/>
        <v/>
      </c>
      <c r="Y2162" s="2">
        <f t="shared" si="284"/>
        <v>2112</v>
      </c>
      <c r="Z2162" t="str">
        <f t="shared" si="285"/>
        <v>ITM_FB27</v>
      </c>
    </row>
    <row r="2163" spans="1:26">
      <c r="A2163" s="3">
        <f>ROW()</f>
        <v>2163</v>
      </c>
      <c r="B2163" s="184">
        <f t="shared" si="255"/>
        <v>2113</v>
      </c>
      <c r="C2163" s="1" t="s">
        <v>3110</v>
      </c>
      <c r="D2163" s="1" t="s">
        <v>2968</v>
      </c>
      <c r="E2163" s="15" t="s">
        <v>3886</v>
      </c>
      <c r="F2163" s="15" t="s">
        <v>3886</v>
      </c>
      <c r="G2163" s="62">
        <v>0</v>
      </c>
      <c r="H2163" s="62">
        <v>0</v>
      </c>
      <c r="I2163" s="16" t="s">
        <v>1</v>
      </c>
      <c r="J2163" s="16" t="s">
        <v>1704</v>
      </c>
      <c r="K2163" s="134" t="s">
        <v>3729</v>
      </c>
      <c r="L2163" s="166" t="s">
        <v>3792</v>
      </c>
      <c r="M2163" s="21" t="s">
        <v>3821</v>
      </c>
      <c r="N2163" s="166" t="s">
        <v>3792</v>
      </c>
      <c r="O2163" s="167"/>
      <c r="P2163" t="str">
        <f t="shared" si="280"/>
        <v/>
      </c>
      <c r="Q2163" s="167"/>
      <c r="R2163" s="167"/>
      <c r="S2163" s="151">
        <f t="shared" si="281"/>
        <v>333</v>
      </c>
      <c r="T2163" s="3" t="s">
        <v>3794</v>
      </c>
      <c r="U2163" s="114" t="s">
        <v>3602</v>
      </c>
      <c r="V2163" s="114"/>
      <c r="W2163" s="155" t="str">
        <f t="shared" si="282"/>
        <v/>
      </c>
      <c r="X2163" s="105" t="str">
        <f t="shared" si="283"/>
        <v/>
      </c>
      <c r="Y2163" s="2">
        <f t="shared" si="284"/>
        <v>2113</v>
      </c>
      <c r="Z2163" t="str">
        <f t="shared" si="285"/>
        <v>ITM_FB28</v>
      </c>
    </row>
    <row r="2164" spans="1:26">
      <c r="A2164" s="3">
        <f>ROW()</f>
        <v>2164</v>
      </c>
      <c r="B2164" s="184">
        <f t="shared" si="255"/>
        <v>2114</v>
      </c>
      <c r="C2164" s="1" t="s">
        <v>3110</v>
      </c>
      <c r="D2164" s="1" t="s">
        <v>2969</v>
      </c>
      <c r="E2164" s="15" t="s">
        <v>3887</v>
      </c>
      <c r="F2164" s="15" t="s">
        <v>3887</v>
      </c>
      <c r="G2164" s="62">
        <v>0</v>
      </c>
      <c r="H2164" s="62">
        <v>0</v>
      </c>
      <c r="I2164" s="16" t="s">
        <v>1</v>
      </c>
      <c r="J2164" s="16" t="s">
        <v>1704</v>
      </c>
      <c r="K2164" s="134" t="s">
        <v>3729</v>
      </c>
      <c r="L2164" s="166" t="s">
        <v>3792</v>
      </c>
      <c r="M2164" s="21" t="s">
        <v>3822</v>
      </c>
      <c r="N2164" s="166" t="s">
        <v>3792</v>
      </c>
      <c r="O2164" s="167"/>
      <c r="P2164" t="str">
        <f t="shared" si="280"/>
        <v/>
      </c>
      <c r="Q2164" s="167"/>
      <c r="R2164" s="167"/>
      <c r="S2164" s="151">
        <f t="shared" si="281"/>
        <v>333</v>
      </c>
      <c r="T2164" s="3" t="s">
        <v>3794</v>
      </c>
      <c r="U2164" s="114" t="s">
        <v>3602</v>
      </c>
      <c r="V2164" s="114"/>
      <c r="W2164" s="155" t="str">
        <f t="shared" si="282"/>
        <v/>
      </c>
      <c r="X2164" s="105" t="str">
        <f t="shared" si="283"/>
        <v/>
      </c>
      <c r="Y2164" s="2">
        <f t="shared" si="284"/>
        <v>2114</v>
      </c>
      <c r="Z2164" t="str">
        <f t="shared" si="285"/>
        <v>ITM_FB29</v>
      </c>
    </row>
    <row r="2165" spans="1:26">
      <c r="A2165" s="3">
        <f>ROW()</f>
        <v>2165</v>
      </c>
      <c r="B2165" s="184">
        <f t="shared" si="255"/>
        <v>2115</v>
      </c>
      <c r="C2165" s="1" t="s">
        <v>3110</v>
      </c>
      <c r="D2165" s="1" t="s">
        <v>2977</v>
      </c>
      <c r="E2165" s="15" t="s">
        <v>3888</v>
      </c>
      <c r="F2165" s="15" t="s">
        <v>3888</v>
      </c>
      <c r="G2165" s="62">
        <v>0</v>
      </c>
      <c r="H2165" s="62">
        <v>0</v>
      </c>
      <c r="I2165" s="16" t="s">
        <v>1</v>
      </c>
      <c r="J2165" s="16" t="s">
        <v>1704</v>
      </c>
      <c r="K2165" s="134" t="s">
        <v>3729</v>
      </c>
      <c r="L2165" s="166" t="s">
        <v>3792</v>
      </c>
      <c r="M2165" s="21" t="s">
        <v>3823</v>
      </c>
      <c r="N2165" s="166" t="s">
        <v>3792</v>
      </c>
      <c r="O2165" s="167"/>
      <c r="P2165" t="str">
        <f t="shared" si="280"/>
        <v/>
      </c>
      <c r="Q2165" s="167"/>
      <c r="R2165" s="167"/>
      <c r="S2165" s="151">
        <f t="shared" si="281"/>
        <v>333</v>
      </c>
      <c r="T2165" s="3" t="s">
        <v>3794</v>
      </c>
      <c r="U2165" s="114" t="s">
        <v>3602</v>
      </c>
      <c r="V2165" s="114"/>
      <c r="W2165" s="155" t="str">
        <f t="shared" si="282"/>
        <v/>
      </c>
      <c r="X2165" s="105" t="str">
        <f t="shared" si="283"/>
        <v/>
      </c>
      <c r="Y2165" s="2">
        <f t="shared" si="284"/>
        <v>2115</v>
      </c>
      <c r="Z2165" t="str">
        <f t="shared" si="285"/>
        <v>ITM_FB30</v>
      </c>
    </row>
    <row r="2166" spans="1:26">
      <c r="A2166" s="3">
        <f>ROW()</f>
        <v>2166</v>
      </c>
      <c r="B2166" s="184">
        <f t="shared" si="255"/>
        <v>2116</v>
      </c>
      <c r="C2166" s="1" t="s">
        <v>3110</v>
      </c>
      <c r="D2166" s="1" t="s">
        <v>2980</v>
      </c>
      <c r="E2166" s="15" t="s">
        <v>3889</v>
      </c>
      <c r="F2166" s="15" t="s">
        <v>3889</v>
      </c>
      <c r="G2166" s="62">
        <v>0</v>
      </c>
      <c r="H2166" s="62">
        <v>0</v>
      </c>
      <c r="I2166" s="16" t="s">
        <v>1</v>
      </c>
      <c r="J2166" s="16" t="s">
        <v>1704</v>
      </c>
      <c r="K2166" s="134" t="s">
        <v>3729</v>
      </c>
      <c r="L2166" s="166" t="s">
        <v>3792</v>
      </c>
      <c r="M2166" s="21" t="s">
        <v>3824</v>
      </c>
      <c r="N2166" s="166" t="s">
        <v>3792</v>
      </c>
      <c r="O2166" s="167"/>
      <c r="P2166" t="str">
        <f t="shared" si="280"/>
        <v/>
      </c>
      <c r="Q2166" s="167"/>
      <c r="R2166" s="167"/>
      <c r="S2166" s="151">
        <f t="shared" si="281"/>
        <v>333</v>
      </c>
      <c r="T2166" s="3" t="s">
        <v>3794</v>
      </c>
      <c r="U2166" s="114" t="s">
        <v>3602</v>
      </c>
      <c r="V2166" s="114"/>
      <c r="W2166" s="155" t="str">
        <f t="shared" si="282"/>
        <v/>
      </c>
      <c r="X2166" s="105" t="str">
        <f t="shared" si="283"/>
        <v/>
      </c>
      <c r="Y2166" s="2">
        <f t="shared" si="284"/>
        <v>2116</v>
      </c>
      <c r="Z2166" t="str">
        <f t="shared" si="285"/>
        <v>ITM_FB31</v>
      </c>
    </row>
    <row r="2167" spans="1:26">
      <c r="A2167" s="3">
        <f>ROW()</f>
        <v>2167</v>
      </c>
      <c r="B2167" s="184">
        <f t="shared" si="255"/>
        <v>2117</v>
      </c>
      <c r="C2167" s="1" t="s">
        <v>3110</v>
      </c>
      <c r="D2167" s="1" t="s">
        <v>3065</v>
      </c>
      <c r="E2167" s="15" t="s">
        <v>3890</v>
      </c>
      <c r="F2167" s="15" t="s">
        <v>3890</v>
      </c>
      <c r="G2167" s="62">
        <v>0</v>
      </c>
      <c r="H2167" s="62">
        <v>0</v>
      </c>
      <c r="I2167" s="16" t="s">
        <v>1</v>
      </c>
      <c r="J2167" s="16" t="s">
        <v>1704</v>
      </c>
      <c r="K2167" s="134" t="s">
        <v>3729</v>
      </c>
      <c r="L2167" s="166" t="s">
        <v>3792</v>
      </c>
      <c r="M2167" s="21" t="s">
        <v>3825</v>
      </c>
      <c r="N2167" s="166" t="s">
        <v>3792</v>
      </c>
      <c r="O2167" s="167"/>
      <c r="P2167" t="str">
        <f t="shared" si="280"/>
        <v/>
      </c>
      <c r="Q2167" s="167"/>
      <c r="R2167" s="167"/>
      <c r="S2167" s="151">
        <f t="shared" si="281"/>
        <v>333</v>
      </c>
      <c r="T2167" s="3" t="s">
        <v>3794</v>
      </c>
      <c r="U2167" s="114" t="s">
        <v>3602</v>
      </c>
      <c r="V2167" s="114"/>
      <c r="W2167" s="155" t="str">
        <f t="shared" si="282"/>
        <v/>
      </c>
      <c r="X2167" s="105" t="str">
        <f t="shared" si="283"/>
        <v/>
      </c>
      <c r="Y2167" s="2">
        <f t="shared" si="284"/>
        <v>2117</v>
      </c>
      <c r="Z2167" t="str">
        <f t="shared" si="285"/>
        <v>ITM_FB32</v>
      </c>
    </row>
    <row r="2168" spans="1:26">
      <c r="A2168" s="3">
        <f>ROW()</f>
        <v>2168</v>
      </c>
      <c r="B2168" s="184">
        <f t="shared" si="255"/>
        <v>2118</v>
      </c>
      <c r="C2168" s="1" t="s">
        <v>3110</v>
      </c>
      <c r="D2168" s="1" t="s">
        <v>2985</v>
      </c>
      <c r="E2168" s="15" t="s">
        <v>3891</v>
      </c>
      <c r="F2168" s="15" t="s">
        <v>3891</v>
      </c>
      <c r="G2168" s="62">
        <v>0</v>
      </c>
      <c r="H2168" s="62">
        <v>0</v>
      </c>
      <c r="I2168" s="16" t="s">
        <v>1</v>
      </c>
      <c r="J2168" s="16" t="s">
        <v>1704</v>
      </c>
      <c r="K2168" s="134" t="s">
        <v>3729</v>
      </c>
      <c r="L2168" s="166" t="s">
        <v>3792</v>
      </c>
      <c r="M2168" s="21" t="s">
        <v>3826</v>
      </c>
      <c r="N2168" s="166" t="s">
        <v>3792</v>
      </c>
      <c r="O2168" s="167"/>
      <c r="P2168" t="str">
        <f t="shared" si="280"/>
        <v/>
      </c>
      <c r="Q2168" s="167"/>
      <c r="R2168" s="167"/>
      <c r="S2168" s="151">
        <f t="shared" si="281"/>
        <v>333</v>
      </c>
      <c r="T2168" s="3" t="s">
        <v>3794</v>
      </c>
      <c r="U2168" s="114" t="s">
        <v>3602</v>
      </c>
      <c r="V2168" s="114"/>
      <c r="W2168" s="155" t="str">
        <f t="shared" si="282"/>
        <v/>
      </c>
      <c r="X2168" s="105" t="str">
        <f t="shared" si="283"/>
        <v/>
      </c>
      <c r="Y2168" s="2">
        <f t="shared" si="284"/>
        <v>2118</v>
      </c>
      <c r="Z2168" t="str">
        <f t="shared" si="285"/>
        <v>ITM_FB33</v>
      </c>
    </row>
    <row r="2169" spans="1:26">
      <c r="A2169" s="3">
        <f>ROW()</f>
        <v>2169</v>
      </c>
      <c r="B2169" s="184">
        <f t="shared" si="255"/>
        <v>2119</v>
      </c>
      <c r="C2169" s="1" t="s">
        <v>3110</v>
      </c>
      <c r="D2169" s="1" t="s">
        <v>2987</v>
      </c>
      <c r="E2169" s="15" t="s">
        <v>3892</v>
      </c>
      <c r="F2169" s="15" t="s">
        <v>3892</v>
      </c>
      <c r="G2169" s="62">
        <v>0</v>
      </c>
      <c r="H2169" s="62">
        <v>0</v>
      </c>
      <c r="I2169" s="16" t="s">
        <v>1</v>
      </c>
      <c r="J2169" s="16" t="s">
        <v>1704</v>
      </c>
      <c r="K2169" s="134" t="s">
        <v>3729</v>
      </c>
      <c r="L2169" s="166" t="s">
        <v>3792</v>
      </c>
      <c r="M2169" s="21" t="s">
        <v>3827</v>
      </c>
      <c r="N2169" s="166" t="s">
        <v>3792</v>
      </c>
      <c r="O2169" s="167"/>
      <c r="P2169" t="str">
        <f t="shared" si="280"/>
        <v/>
      </c>
      <c r="Q2169" s="167"/>
      <c r="R2169" s="167"/>
      <c r="S2169" s="151">
        <f t="shared" si="281"/>
        <v>333</v>
      </c>
      <c r="T2169" s="3" t="s">
        <v>3794</v>
      </c>
      <c r="U2169" s="114" t="s">
        <v>3602</v>
      </c>
      <c r="V2169" s="114"/>
      <c r="W2169" s="155" t="str">
        <f t="shared" si="282"/>
        <v/>
      </c>
      <c r="X2169" s="105" t="str">
        <f t="shared" si="283"/>
        <v/>
      </c>
      <c r="Y2169" s="2">
        <f t="shared" si="284"/>
        <v>2119</v>
      </c>
      <c r="Z2169" t="str">
        <f t="shared" si="285"/>
        <v>ITM_FB34</v>
      </c>
    </row>
    <row r="2170" spans="1:26">
      <c r="A2170" s="3">
        <f>ROW()</f>
        <v>2170</v>
      </c>
      <c r="B2170" s="184">
        <f t="shared" si="255"/>
        <v>2120</v>
      </c>
      <c r="C2170" s="1" t="s">
        <v>3110</v>
      </c>
      <c r="D2170" s="1" t="s">
        <v>2990</v>
      </c>
      <c r="E2170" s="15" t="s">
        <v>3893</v>
      </c>
      <c r="F2170" s="15" t="s">
        <v>3893</v>
      </c>
      <c r="G2170" s="62">
        <v>0</v>
      </c>
      <c r="H2170" s="62">
        <v>0</v>
      </c>
      <c r="I2170" s="16" t="s">
        <v>1</v>
      </c>
      <c r="J2170" s="16" t="s">
        <v>1704</v>
      </c>
      <c r="K2170" s="134" t="s">
        <v>3729</v>
      </c>
      <c r="L2170" s="166" t="s">
        <v>3792</v>
      </c>
      <c r="M2170" s="21" t="s">
        <v>3828</v>
      </c>
      <c r="N2170" s="166" t="s">
        <v>3792</v>
      </c>
      <c r="O2170" s="167"/>
      <c r="P2170" t="str">
        <f t="shared" si="280"/>
        <v/>
      </c>
      <c r="Q2170" s="167"/>
      <c r="R2170" s="167"/>
      <c r="S2170" s="151">
        <f t="shared" si="281"/>
        <v>333</v>
      </c>
      <c r="T2170" s="3" t="s">
        <v>3794</v>
      </c>
      <c r="U2170" s="114" t="s">
        <v>3602</v>
      </c>
      <c r="V2170" s="114"/>
      <c r="W2170" s="155" t="str">
        <f t="shared" si="282"/>
        <v/>
      </c>
      <c r="X2170" s="105" t="str">
        <f t="shared" si="283"/>
        <v/>
      </c>
      <c r="Y2170" s="2">
        <f t="shared" si="284"/>
        <v>2120</v>
      </c>
      <c r="Z2170" t="str">
        <f t="shared" si="285"/>
        <v>ITM_FB35</v>
      </c>
    </row>
    <row r="2171" spans="1:26">
      <c r="A2171" s="3">
        <f>ROW()</f>
        <v>2171</v>
      </c>
      <c r="B2171" s="184">
        <f t="shared" si="255"/>
        <v>2121</v>
      </c>
      <c r="C2171" s="1" t="s">
        <v>3110</v>
      </c>
      <c r="D2171" s="1" t="s">
        <v>2992</v>
      </c>
      <c r="E2171" s="15" t="s">
        <v>3894</v>
      </c>
      <c r="F2171" s="15" t="s">
        <v>3894</v>
      </c>
      <c r="G2171" s="62">
        <v>0</v>
      </c>
      <c r="H2171" s="62">
        <v>0</v>
      </c>
      <c r="I2171" s="16" t="s">
        <v>1</v>
      </c>
      <c r="J2171" s="16" t="s">
        <v>1704</v>
      </c>
      <c r="K2171" s="134" t="s">
        <v>3729</v>
      </c>
      <c r="L2171" s="166" t="s">
        <v>3792</v>
      </c>
      <c r="M2171" s="21" t="s">
        <v>3829</v>
      </c>
      <c r="N2171" s="166" t="s">
        <v>3792</v>
      </c>
      <c r="O2171" s="167"/>
      <c r="P2171" t="str">
        <f t="shared" si="280"/>
        <v/>
      </c>
      <c r="Q2171" s="167"/>
      <c r="R2171" s="167"/>
      <c r="S2171" s="151">
        <f t="shared" si="281"/>
        <v>333</v>
      </c>
      <c r="T2171" s="3" t="s">
        <v>3794</v>
      </c>
      <c r="U2171" s="114" t="s">
        <v>3602</v>
      </c>
      <c r="V2171" s="114"/>
      <c r="W2171" s="155" t="str">
        <f t="shared" si="282"/>
        <v/>
      </c>
      <c r="X2171" s="105" t="str">
        <f t="shared" si="283"/>
        <v/>
      </c>
      <c r="Y2171" s="2">
        <f t="shared" si="284"/>
        <v>2121</v>
      </c>
      <c r="Z2171" t="str">
        <f t="shared" si="285"/>
        <v>ITM_FB36</v>
      </c>
    </row>
    <row r="2172" spans="1:26">
      <c r="A2172" s="3">
        <f>ROW()</f>
        <v>2172</v>
      </c>
      <c r="B2172" s="184">
        <f t="shared" si="255"/>
        <v>2122</v>
      </c>
      <c r="C2172" s="1" t="s">
        <v>3110</v>
      </c>
      <c r="D2172" s="1" t="s">
        <v>2993</v>
      </c>
      <c r="E2172" s="15" t="s">
        <v>3895</v>
      </c>
      <c r="F2172" s="15" t="s">
        <v>3895</v>
      </c>
      <c r="G2172" s="62">
        <v>0</v>
      </c>
      <c r="H2172" s="62">
        <v>0</v>
      </c>
      <c r="I2172" s="16" t="s">
        <v>1</v>
      </c>
      <c r="J2172" s="16" t="s">
        <v>1704</v>
      </c>
      <c r="K2172" s="134" t="s">
        <v>3729</v>
      </c>
      <c r="L2172" s="166" t="s">
        <v>3792</v>
      </c>
      <c r="M2172" s="21" t="s">
        <v>3830</v>
      </c>
      <c r="N2172" s="166" t="s">
        <v>3792</v>
      </c>
      <c r="O2172" s="167"/>
      <c r="P2172" t="str">
        <f t="shared" si="280"/>
        <v/>
      </c>
      <c r="Q2172" s="167"/>
      <c r="R2172" s="167"/>
      <c r="S2172" s="151">
        <f t="shared" si="281"/>
        <v>333</v>
      </c>
      <c r="T2172" s="3" t="s">
        <v>3794</v>
      </c>
      <c r="U2172" s="114" t="s">
        <v>3602</v>
      </c>
      <c r="V2172" s="114"/>
      <c r="W2172" s="155" t="str">
        <f t="shared" si="282"/>
        <v/>
      </c>
      <c r="X2172" s="105" t="str">
        <f t="shared" si="283"/>
        <v/>
      </c>
      <c r="Y2172" s="2">
        <f t="shared" si="284"/>
        <v>2122</v>
      </c>
      <c r="Z2172" t="str">
        <f t="shared" si="285"/>
        <v>ITM_FB37</v>
      </c>
    </row>
    <row r="2173" spans="1:26">
      <c r="A2173" s="3">
        <f>ROW()</f>
        <v>2173</v>
      </c>
      <c r="B2173" s="184">
        <f t="shared" si="255"/>
        <v>2123</v>
      </c>
      <c r="C2173" s="1" t="s">
        <v>3110</v>
      </c>
      <c r="D2173" s="1" t="s">
        <v>2994</v>
      </c>
      <c r="E2173" s="15" t="s">
        <v>3896</v>
      </c>
      <c r="F2173" s="15" t="s">
        <v>3896</v>
      </c>
      <c r="G2173" s="62">
        <v>0</v>
      </c>
      <c r="H2173" s="62">
        <v>0</v>
      </c>
      <c r="I2173" s="16" t="s">
        <v>1</v>
      </c>
      <c r="J2173" s="16" t="s">
        <v>1704</v>
      </c>
      <c r="K2173" s="134" t="s">
        <v>3729</v>
      </c>
      <c r="L2173" s="166" t="s">
        <v>3792</v>
      </c>
      <c r="M2173" s="21" t="s">
        <v>3831</v>
      </c>
      <c r="N2173" s="166" t="s">
        <v>3792</v>
      </c>
      <c r="O2173" s="167"/>
      <c r="P2173" t="str">
        <f t="shared" si="280"/>
        <v/>
      </c>
      <c r="Q2173" s="167"/>
      <c r="R2173" s="167"/>
      <c r="S2173" s="151">
        <f t="shared" si="281"/>
        <v>333</v>
      </c>
      <c r="T2173" s="3" t="s">
        <v>3794</v>
      </c>
      <c r="U2173" s="114" t="s">
        <v>3602</v>
      </c>
      <c r="V2173" s="114"/>
      <c r="W2173" s="155" t="str">
        <f t="shared" si="282"/>
        <v/>
      </c>
      <c r="X2173" s="105" t="str">
        <f t="shared" si="283"/>
        <v/>
      </c>
      <c r="Y2173" s="2">
        <f t="shared" si="284"/>
        <v>2123</v>
      </c>
      <c r="Z2173" t="str">
        <f t="shared" si="285"/>
        <v>ITM_FB38</v>
      </c>
    </row>
    <row r="2174" spans="1:26">
      <c r="A2174" s="3">
        <f>ROW()</f>
        <v>2174</v>
      </c>
      <c r="B2174" s="184">
        <f t="shared" ref="B2174:B2237" si="286">B2173+1</f>
        <v>2124</v>
      </c>
      <c r="C2174" s="1" t="s">
        <v>3110</v>
      </c>
      <c r="D2174" s="1" t="s">
        <v>2995</v>
      </c>
      <c r="E2174" s="15" t="s">
        <v>3897</v>
      </c>
      <c r="F2174" s="15" t="s">
        <v>3897</v>
      </c>
      <c r="G2174" s="62">
        <v>0</v>
      </c>
      <c r="H2174" s="62">
        <v>0</v>
      </c>
      <c r="I2174" s="16" t="s">
        <v>1</v>
      </c>
      <c r="J2174" s="16" t="s">
        <v>1704</v>
      </c>
      <c r="K2174" s="134" t="s">
        <v>3729</v>
      </c>
      <c r="L2174" s="166" t="s">
        <v>3792</v>
      </c>
      <c r="M2174" s="21" t="s">
        <v>3832</v>
      </c>
      <c r="N2174" s="166" t="s">
        <v>3792</v>
      </c>
      <c r="O2174" s="167"/>
      <c r="P2174" t="str">
        <f t="shared" si="280"/>
        <v/>
      </c>
      <c r="Q2174" s="167"/>
      <c r="R2174" s="167"/>
      <c r="S2174" s="151">
        <f t="shared" si="281"/>
        <v>333</v>
      </c>
      <c r="T2174" s="3" t="s">
        <v>3794</v>
      </c>
      <c r="U2174" s="114" t="s">
        <v>3602</v>
      </c>
      <c r="V2174" s="114"/>
      <c r="W2174" s="155" t="str">
        <f t="shared" si="282"/>
        <v/>
      </c>
      <c r="X2174" s="105" t="str">
        <f t="shared" si="283"/>
        <v/>
      </c>
      <c r="Y2174" s="2">
        <f t="shared" si="284"/>
        <v>2124</v>
      </c>
      <c r="Z2174" t="str">
        <f t="shared" si="285"/>
        <v>ITM_FB39</v>
      </c>
    </row>
    <row r="2175" spans="1:26">
      <c r="A2175" s="3">
        <f>ROW()</f>
        <v>2175</v>
      </c>
      <c r="B2175" s="184">
        <f t="shared" si="286"/>
        <v>2125</v>
      </c>
      <c r="C2175" s="1" t="s">
        <v>3110</v>
      </c>
      <c r="D2175" s="1" t="s">
        <v>3066</v>
      </c>
      <c r="E2175" s="15" t="s">
        <v>3898</v>
      </c>
      <c r="F2175" s="15" t="s">
        <v>3898</v>
      </c>
      <c r="G2175" s="62">
        <v>0</v>
      </c>
      <c r="H2175" s="62">
        <v>0</v>
      </c>
      <c r="I2175" s="16" t="s">
        <v>1</v>
      </c>
      <c r="J2175" s="16" t="s">
        <v>1704</v>
      </c>
      <c r="K2175" s="134" t="s">
        <v>3729</v>
      </c>
      <c r="L2175" s="166" t="s">
        <v>3792</v>
      </c>
      <c r="M2175" s="21" t="s">
        <v>3833</v>
      </c>
      <c r="N2175" s="166" t="s">
        <v>3792</v>
      </c>
      <c r="O2175" s="167"/>
      <c r="P2175" t="str">
        <f t="shared" si="280"/>
        <v/>
      </c>
      <c r="Q2175" s="167"/>
      <c r="R2175" s="167"/>
      <c r="S2175" s="151">
        <f t="shared" si="281"/>
        <v>333</v>
      </c>
      <c r="T2175" s="3" t="s">
        <v>3794</v>
      </c>
      <c r="U2175" s="114" t="s">
        <v>3602</v>
      </c>
      <c r="V2175" s="114"/>
      <c r="W2175" s="155" t="str">
        <f t="shared" si="282"/>
        <v/>
      </c>
      <c r="X2175" s="105" t="str">
        <f t="shared" si="283"/>
        <v/>
      </c>
      <c r="Y2175" s="2">
        <f t="shared" si="284"/>
        <v>2125</v>
      </c>
      <c r="Z2175" t="str">
        <f t="shared" si="285"/>
        <v>ITM_FB40</v>
      </c>
    </row>
    <row r="2176" spans="1:26">
      <c r="A2176" s="3">
        <f>ROW()</f>
        <v>2176</v>
      </c>
      <c r="B2176" s="184">
        <f t="shared" si="286"/>
        <v>2126</v>
      </c>
      <c r="C2176" s="1" t="s">
        <v>3110</v>
      </c>
      <c r="D2176" s="1" t="s">
        <v>3067</v>
      </c>
      <c r="E2176" s="15" t="s">
        <v>3899</v>
      </c>
      <c r="F2176" s="15" t="s">
        <v>3899</v>
      </c>
      <c r="G2176" s="62">
        <v>0</v>
      </c>
      <c r="H2176" s="62">
        <v>0</v>
      </c>
      <c r="I2176" s="16" t="s">
        <v>1</v>
      </c>
      <c r="J2176" s="16" t="s">
        <v>1704</v>
      </c>
      <c r="K2176" s="134" t="s">
        <v>3729</v>
      </c>
      <c r="L2176" s="166" t="s">
        <v>3792</v>
      </c>
      <c r="M2176" s="21" t="s">
        <v>3834</v>
      </c>
      <c r="N2176" s="166" t="s">
        <v>3792</v>
      </c>
      <c r="O2176" s="167"/>
      <c r="P2176" t="str">
        <f t="shared" si="280"/>
        <v/>
      </c>
      <c r="Q2176" s="167"/>
      <c r="R2176" s="167"/>
      <c r="S2176" s="151">
        <f t="shared" si="281"/>
        <v>333</v>
      </c>
      <c r="T2176" s="3" t="s">
        <v>3794</v>
      </c>
      <c r="U2176" s="114" t="s">
        <v>3602</v>
      </c>
      <c r="V2176" s="114"/>
      <c r="W2176" s="155" t="str">
        <f t="shared" si="282"/>
        <v/>
      </c>
      <c r="X2176" s="105" t="str">
        <f t="shared" si="283"/>
        <v/>
      </c>
      <c r="Y2176" s="2">
        <f t="shared" si="284"/>
        <v>2126</v>
      </c>
      <c r="Z2176" t="str">
        <f t="shared" si="285"/>
        <v>ITM_FB41</v>
      </c>
    </row>
    <row r="2177" spans="1:26">
      <c r="A2177" s="3">
        <f>ROW()</f>
        <v>2177</v>
      </c>
      <c r="B2177" s="184">
        <f t="shared" si="286"/>
        <v>2127</v>
      </c>
      <c r="C2177" s="1" t="s">
        <v>3110</v>
      </c>
      <c r="D2177" s="1" t="s">
        <v>3068</v>
      </c>
      <c r="E2177" s="15" t="s">
        <v>3900</v>
      </c>
      <c r="F2177" s="15" t="s">
        <v>3900</v>
      </c>
      <c r="G2177" s="62">
        <v>0</v>
      </c>
      <c r="H2177" s="62">
        <v>0</v>
      </c>
      <c r="I2177" s="16" t="s">
        <v>1</v>
      </c>
      <c r="J2177" s="16" t="s">
        <v>1704</v>
      </c>
      <c r="K2177" s="134" t="s">
        <v>3729</v>
      </c>
      <c r="L2177" s="166" t="s">
        <v>3792</v>
      </c>
      <c r="M2177" s="21" t="s">
        <v>3835</v>
      </c>
      <c r="N2177" s="166" t="s">
        <v>3792</v>
      </c>
      <c r="O2177" s="167"/>
      <c r="P2177" t="str">
        <f t="shared" si="280"/>
        <v/>
      </c>
      <c r="Q2177" s="167"/>
      <c r="R2177" s="167"/>
      <c r="S2177" s="151">
        <f t="shared" si="281"/>
        <v>333</v>
      </c>
      <c r="T2177" s="3" t="s">
        <v>3794</v>
      </c>
      <c r="U2177" s="114" t="s">
        <v>3602</v>
      </c>
      <c r="V2177" s="114"/>
      <c r="W2177" s="155" t="str">
        <f t="shared" si="282"/>
        <v/>
      </c>
      <c r="X2177" s="105" t="str">
        <f t="shared" si="283"/>
        <v/>
      </c>
      <c r="Y2177" s="2">
        <f t="shared" si="284"/>
        <v>2127</v>
      </c>
      <c r="Z2177" t="str">
        <f t="shared" si="285"/>
        <v>ITM_FB42</v>
      </c>
    </row>
    <row r="2178" spans="1:26">
      <c r="A2178" s="3">
        <f>ROW()</f>
        <v>2178</v>
      </c>
      <c r="B2178" s="184">
        <f t="shared" si="286"/>
        <v>2128</v>
      </c>
      <c r="C2178" s="1" t="s">
        <v>3110</v>
      </c>
      <c r="D2178" s="1" t="s">
        <v>3069</v>
      </c>
      <c r="E2178" s="15" t="s">
        <v>3901</v>
      </c>
      <c r="F2178" s="15" t="s">
        <v>3901</v>
      </c>
      <c r="G2178" s="62">
        <v>0</v>
      </c>
      <c r="H2178" s="62">
        <v>0</v>
      </c>
      <c r="I2178" s="16" t="s">
        <v>1</v>
      </c>
      <c r="J2178" s="16" t="s">
        <v>1704</v>
      </c>
      <c r="K2178" s="134" t="s">
        <v>3729</v>
      </c>
      <c r="L2178" s="166" t="s">
        <v>3792</v>
      </c>
      <c r="M2178" s="21" t="s">
        <v>3836</v>
      </c>
      <c r="N2178" s="166" t="s">
        <v>3792</v>
      </c>
      <c r="O2178" s="167"/>
      <c r="P2178" t="str">
        <f t="shared" si="280"/>
        <v/>
      </c>
      <c r="Q2178" s="167"/>
      <c r="R2178" s="167"/>
      <c r="S2178" s="151">
        <f t="shared" si="281"/>
        <v>333</v>
      </c>
      <c r="T2178" s="3" t="s">
        <v>3794</v>
      </c>
      <c r="U2178" s="114" t="s">
        <v>3602</v>
      </c>
      <c r="V2178" s="114"/>
      <c r="W2178" s="155" t="str">
        <f t="shared" si="282"/>
        <v/>
      </c>
      <c r="X2178" s="105" t="str">
        <f t="shared" si="283"/>
        <v/>
      </c>
      <c r="Y2178" s="2">
        <f t="shared" si="284"/>
        <v>2128</v>
      </c>
      <c r="Z2178" t="str">
        <f t="shared" si="285"/>
        <v>ITM_FB43</v>
      </c>
    </row>
    <row r="2179" spans="1:26">
      <c r="A2179" s="3">
        <f>ROW()</f>
        <v>2179</v>
      </c>
      <c r="B2179" s="184">
        <f t="shared" si="286"/>
        <v>2129</v>
      </c>
      <c r="C2179" s="1" t="s">
        <v>3110</v>
      </c>
      <c r="D2179" s="1" t="s">
        <v>3070</v>
      </c>
      <c r="E2179" s="15" t="s">
        <v>3902</v>
      </c>
      <c r="F2179" s="15" t="s">
        <v>3902</v>
      </c>
      <c r="G2179" s="62">
        <v>0</v>
      </c>
      <c r="H2179" s="62">
        <v>0</v>
      </c>
      <c r="I2179" s="16" t="s">
        <v>1</v>
      </c>
      <c r="J2179" s="16" t="s">
        <v>1704</v>
      </c>
      <c r="K2179" s="134" t="s">
        <v>3729</v>
      </c>
      <c r="L2179" s="166" t="s">
        <v>3792</v>
      </c>
      <c r="M2179" s="21" t="s">
        <v>3837</v>
      </c>
      <c r="N2179" s="166" t="s">
        <v>3792</v>
      </c>
      <c r="O2179" s="167"/>
      <c r="P2179" t="str">
        <f t="shared" si="280"/>
        <v/>
      </c>
      <c r="Q2179" s="167"/>
      <c r="R2179" s="167"/>
      <c r="S2179" s="151">
        <f t="shared" si="281"/>
        <v>333</v>
      </c>
      <c r="T2179" s="3" t="s">
        <v>3794</v>
      </c>
      <c r="U2179" s="114" t="s">
        <v>3602</v>
      </c>
      <c r="V2179" s="114"/>
      <c r="W2179" s="155" t="str">
        <f t="shared" si="282"/>
        <v/>
      </c>
      <c r="X2179" s="105" t="str">
        <f t="shared" si="283"/>
        <v/>
      </c>
      <c r="Y2179" s="2">
        <f t="shared" si="284"/>
        <v>2129</v>
      </c>
      <c r="Z2179" t="str">
        <f t="shared" si="285"/>
        <v>ITM_FB44</v>
      </c>
    </row>
    <row r="2180" spans="1:26">
      <c r="A2180" s="3">
        <f>ROW()</f>
        <v>2180</v>
      </c>
      <c r="B2180" s="184">
        <f t="shared" si="286"/>
        <v>2130</v>
      </c>
      <c r="C2180" s="1" t="s">
        <v>3110</v>
      </c>
      <c r="D2180" s="1" t="s">
        <v>3071</v>
      </c>
      <c r="E2180" s="15" t="s">
        <v>3903</v>
      </c>
      <c r="F2180" s="15" t="s">
        <v>3903</v>
      </c>
      <c r="G2180" s="62">
        <v>0</v>
      </c>
      <c r="H2180" s="62">
        <v>0</v>
      </c>
      <c r="I2180" s="16" t="s">
        <v>1</v>
      </c>
      <c r="J2180" s="16" t="s">
        <v>1704</v>
      </c>
      <c r="K2180" s="134" t="s">
        <v>3729</v>
      </c>
      <c r="L2180" s="166" t="s">
        <v>3792</v>
      </c>
      <c r="M2180" s="21" t="s">
        <v>3838</v>
      </c>
      <c r="N2180" s="166" t="s">
        <v>3792</v>
      </c>
      <c r="O2180" s="167"/>
      <c r="P2180" t="str">
        <f t="shared" si="280"/>
        <v/>
      </c>
      <c r="Q2180" s="167"/>
      <c r="R2180" s="167"/>
      <c r="S2180" s="151">
        <f t="shared" si="281"/>
        <v>333</v>
      </c>
      <c r="T2180" s="3" t="s">
        <v>3794</v>
      </c>
      <c r="U2180" s="114" t="s">
        <v>3602</v>
      </c>
      <c r="V2180" s="114"/>
      <c r="W2180" s="155" t="str">
        <f t="shared" si="282"/>
        <v/>
      </c>
      <c r="X2180" s="105" t="str">
        <f t="shared" si="283"/>
        <v/>
      </c>
      <c r="Y2180" s="2">
        <f t="shared" si="284"/>
        <v>2130</v>
      </c>
      <c r="Z2180" t="str">
        <f t="shared" si="285"/>
        <v>ITM_FB45</v>
      </c>
    </row>
    <row r="2181" spans="1:26">
      <c r="A2181" s="3">
        <f>ROW()</f>
        <v>2181</v>
      </c>
      <c r="B2181" s="184">
        <f t="shared" si="286"/>
        <v>2131</v>
      </c>
      <c r="C2181" s="1" t="s">
        <v>3110</v>
      </c>
      <c r="D2181" s="1" t="s">
        <v>3072</v>
      </c>
      <c r="E2181" s="15" t="s">
        <v>3904</v>
      </c>
      <c r="F2181" s="15" t="s">
        <v>3904</v>
      </c>
      <c r="G2181" s="62">
        <v>0</v>
      </c>
      <c r="H2181" s="62">
        <v>0</v>
      </c>
      <c r="I2181" s="16" t="s">
        <v>1</v>
      </c>
      <c r="J2181" s="16" t="s">
        <v>1704</v>
      </c>
      <c r="K2181" s="134" t="s">
        <v>3729</v>
      </c>
      <c r="L2181" s="166" t="s">
        <v>3792</v>
      </c>
      <c r="M2181" s="21" t="s">
        <v>3839</v>
      </c>
      <c r="N2181" s="166" t="s">
        <v>3792</v>
      </c>
      <c r="O2181" s="167"/>
      <c r="P2181" t="str">
        <f t="shared" si="280"/>
        <v/>
      </c>
      <c r="Q2181" s="167"/>
      <c r="R2181" s="167"/>
      <c r="S2181" s="151">
        <f t="shared" si="281"/>
        <v>333</v>
      </c>
      <c r="T2181" s="3" t="s">
        <v>3794</v>
      </c>
      <c r="U2181" s="114" t="s">
        <v>3602</v>
      </c>
      <c r="V2181" s="114"/>
      <c r="W2181" s="155" t="str">
        <f t="shared" si="282"/>
        <v/>
      </c>
      <c r="X2181" s="105" t="str">
        <f t="shared" si="283"/>
        <v/>
      </c>
      <c r="Y2181" s="2">
        <f t="shared" si="284"/>
        <v>2131</v>
      </c>
      <c r="Z2181" t="str">
        <f t="shared" si="285"/>
        <v>ITM_FB46</v>
      </c>
    </row>
    <row r="2182" spans="1:26">
      <c r="A2182" s="3">
        <f>ROW()</f>
        <v>2182</v>
      </c>
      <c r="B2182" s="184">
        <f t="shared" si="286"/>
        <v>2132</v>
      </c>
      <c r="C2182" s="1" t="s">
        <v>3110</v>
      </c>
      <c r="D2182" s="1" t="s">
        <v>3073</v>
      </c>
      <c r="E2182" s="15" t="s">
        <v>3905</v>
      </c>
      <c r="F2182" s="15" t="s">
        <v>3905</v>
      </c>
      <c r="G2182" s="62">
        <v>0</v>
      </c>
      <c r="H2182" s="62">
        <v>0</v>
      </c>
      <c r="I2182" s="16" t="s">
        <v>1</v>
      </c>
      <c r="J2182" s="16" t="s">
        <v>1704</v>
      </c>
      <c r="K2182" s="134" t="s">
        <v>3729</v>
      </c>
      <c r="L2182" s="166" t="s">
        <v>3792</v>
      </c>
      <c r="M2182" s="21" t="s">
        <v>3840</v>
      </c>
      <c r="N2182" s="166" t="s">
        <v>3792</v>
      </c>
      <c r="O2182" s="167"/>
      <c r="P2182" t="str">
        <f t="shared" si="280"/>
        <v/>
      </c>
      <c r="Q2182" s="167"/>
      <c r="R2182" s="167"/>
      <c r="S2182" s="151">
        <f t="shared" si="281"/>
        <v>333</v>
      </c>
      <c r="T2182" s="3" t="s">
        <v>3794</v>
      </c>
      <c r="U2182" s="114" t="s">
        <v>3602</v>
      </c>
      <c r="V2182" s="114"/>
      <c r="W2182" s="155" t="str">
        <f t="shared" si="282"/>
        <v/>
      </c>
      <c r="X2182" s="105" t="str">
        <f t="shared" si="283"/>
        <v/>
      </c>
      <c r="Y2182" s="2">
        <f t="shared" si="284"/>
        <v>2132</v>
      </c>
      <c r="Z2182" t="str">
        <f t="shared" si="285"/>
        <v>ITM_FB47</v>
      </c>
    </row>
    <row r="2183" spans="1:26">
      <c r="A2183" s="3">
        <f>ROW()</f>
        <v>2183</v>
      </c>
      <c r="B2183" s="184">
        <f t="shared" si="286"/>
        <v>2133</v>
      </c>
      <c r="C2183" s="1" t="s">
        <v>3110</v>
      </c>
      <c r="D2183" s="1" t="s">
        <v>3074</v>
      </c>
      <c r="E2183" s="15" t="s">
        <v>3906</v>
      </c>
      <c r="F2183" s="15" t="s">
        <v>3906</v>
      </c>
      <c r="G2183" s="62">
        <v>0</v>
      </c>
      <c r="H2183" s="62">
        <v>0</v>
      </c>
      <c r="I2183" s="16" t="s">
        <v>1</v>
      </c>
      <c r="J2183" s="16" t="s">
        <v>1704</v>
      </c>
      <c r="K2183" s="134" t="s">
        <v>3729</v>
      </c>
      <c r="L2183" s="166" t="s">
        <v>3792</v>
      </c>
      <c r="M2183" s="21" t="s">
        <v>3841</v>
      </c>
      <c r="N2183" s="166" t="s">
        <v>3792</v>
      </c>
      <c r="O2183" s="167"/>
      <c r="P2183" t="str">
        <f t="shared" si="280"/>
        <v/>
      </c>
      <c r="Q2183" s="167"/>
      <c r="R2183" s="167"/>
      <c r="S2183" s="151">
        <f t="shared" si="281"/>
        <v>333</v>
      </c>
      <c r="T2183" s="3" t="s">
        <v>3794</v>
      </c>
      <c r="U2183" s="114" t="s">
        <v>3602</v>
      </c>
      <c r="V2183" s="114"/>
      <c r="W2183" s="155" t="str">
        <f t="shared" si="282"/>
        <v/>
      </c>
      <c r="X2183" s="105" t="str">
        <f t="shared" si="283"/>
        <v/>
      </c>
      <c r="Y2183" s="2">
        <f t="shared" si="284"/>
        <v>2133</v>
      </c>
      <c r="Z2183" t="str">
        <f t="shared" si="285"/>
        <v>ITM_FB48</v>
      </c>
    </row>
    <row r="2184" spans="1:26">
      <c r="A2184" s="3">
        <f>ROW()</f>
        <v>2184</v>
      </c>
      <c r="B2184" s="184">
        <f t="shared" si="286"/>
        <v>2134</v>
      </c>
      <c r="C2184" s="1" t="s">
        <v>3110</v>
      </c>
      <c r="D2184" s="1" t="s">
        <v>3075</v>
      </c>
      <c r="E2184" s="15" t="s">
        <v>3907</v>
      </c>
      <c r="F2184" s="15" t="s">
        <v>3907</v>
      </c>
      <c r="G2184" s="62">
        <v>0</v>
      </c>
      <c r="H2184" s="62">
        <v>0</v>
      </c>
      <c r="I2184" s="16" t="s">
        <v>1</v>
      </c>
      <c r="J2184" s="16" t="s">
        <v>1704</v>
      </c>
      <c r="K2184" s="134" t="s">
        <v>3729</v>
      </c>
      <c r="L2184" s="166" t="s">
        <v>3792</v>
      </c>
      <c r="M2184" s="21" t="s">
        <v>3842</v>
      </c>
      <c r="N2184" s="166" t="s">
        <v>3792</v>
      </c>
      <c r="O2184" s="167"/>
      <c r="P2184" t="str">
        <f t="shared" si="280"/>
        <v/>
      </c>
      <c r="Q2184" s="167"/>
      <c r="R2184" s="167"/>
      <c r="S2184" s="151">
        <f t="shared" si="281"/>
        <v>333</v>
      </c>
      <c r="T2184" s="3" t="s">
        <v>3794</v>
      </c>
      <c r="U2184" s="114" t="s">
        <v>3602</v>
      </c>
      <c r="V2184" s="114"/>
      <c r="W2184" s="155" t="str">
        <f t="shared" si="282"/>
        <v/>
      </c>
      <c r="X2184" s="105" t="str">
        <f t="shared" si="283"/>
        <v/>
      </c>
      <c r="Y2184" s="2">
        <f t="shared" si="284"/>
        <v>2134</v>
      </c>
      <c r="Z2184" t="str">
        <f t="shared" si="285"/>
        <v>ITM_FB49</v>
      </c>
    </row>
    <row r="2185" spans="1:26">
      <c r="A2185" s="3">
        <f>ROW()</f>
        <v>2185</v>
      </c>
      <c r="B2185" s="184">
        <f t="shared" si="286"/>
        <v>2135</v>
      </c>
      <c r="C2185" s="1" t="s">
        <v>3110</v>
      </c>
      <c r="D2185" s="1" t="s">
        <v>3076</v>
      </c>
      <c r="E2185" s="15" t="s">
        <v>3908</v>
      </c>
      <c r="F2185" s="15" t="s">
        <v>3908</v>
      </c>
      <c r="G2185" s="62">
        <v>0</v>
      </c>
      <c r="H2185" s="62">
        <v>0</v>
      </c>
      <c r="I2185" s="16" t="s">
        <v>1</v>
      </c>
      <c r="J2185" s="16" t="s">
        <v>1704</v>
      </c>
      <c r="K2185" s="134" t="s">
        <v>3729</v>
      </c>
      <c r="L2185" s="166" t="s">
        <v>3792</v>
      </c>
      <c r="M2185" s="21" t="s">
        <v>3843</v>
      </c>
      <c r="N2185" s="166" t="s">
        <v>3792</v>
      </c>
      <c r="O2185" s="167"/>
      <c r="P2185" t="str">
        <f t="shared" si="280"/>
        <v/>
      </c>
      <c r="Q2185" s="167"/>
      <c r="R2185" s="167"/>
      <c r="S2185" s="151">
        <f t="shared" si="281"/>
        <v>333</v>
      </c>
      <c r="T2185" s="3" t="s">
        <v>3794</v>
      </c>
      <c r="U2185" s="114" t="s">
        <v>3602</v>
      </c>
      <c r="V2185" s="114"/>
      <c r="W2185" s="155" t="str">
        <f t="shared" si="282"/>
        <v/>
      </c>
      <c r="X2185" s="105" t="str">
        <f t="shared" si="283"/>
        <v/>
      </c>
      <c r="Y2185" s="2">
        <f t="shared" si="284"/>
        <v>2135</v>
      </c>
      <c r="Z2185" t="str">
        <f t="shared" si="285"/>
        <v>ITM_FB50</v>
      </c>
    </row>
    <row r="2186" spans="1:26">
      <c r="A2186" s="3">
        <f>ROW()</f>
        <v>2186</v>
      </c>
      <c r="B2186" s="184">
        <f t="shared" si="286"/>
        <v>2136</v>
      </c>
      <c r="C2186" s="1" t="s">
        <v>3110</v>
      </c>
      <c r="D2186" s="1" t="s">
        <v>3077</v>
      </c>
      <c r="E2186" s="15" t="s">
        <v>3909</v>
      </c>
      <c r="F2186" s="15" t="s">
        <v>3909</v>
      </c>
      <c r="G2186" s="62">
        <v>0</v>
      </c>
      <c r="H2186" s="62">
        <v>0</v>
      </c>
      <c r="I2186" s="16" t="s">
        <v>1</v>
      </c>
      <c r="J2186" s="16" t="s">
        <v>1704</v>
      </c>
      <c r="K2186" s="134" t="s">
        <v>3729</v>
      </c>
      <c r="L2186" s="166" t="s">
        <v>3792</v>
      </c>
      <c r="M2186" s="21" t="s">
        <v>3844</v>
      </c>
      <c r="N2186" s="166" t="s">
        <v>3792</v>
      </c>
      <c r="O2186" s="167"/>
      <c r="P2186" t="str">
        <f t="shared" si="280"/>
        <v/>
      </c>
      <c r="Q2186" s="167"/>
      <c r="R2186" s="167"/>
      <c r="S2186" s="151">
        <f t="shared" si="281"/>
        <v>333</v>
      </c>
      <c r="T2186" s="3" t="s">
        <v>3794</v>
      </c>
      <c r="U2186" s="114" t="s">
        <v>3602</v>
      </c>
      <c r="V2186" s="114"/>
      <c r="W2186" s="155" t="str">
        <f t="shared" si="282"/>
        <v/>
      </c>
      <c r="X2186" s="105" t="str">
        <f t="shared" si="283"/>
        <v/>
      </c>
      <c r="Y2186" s="2">
        <f t="shared" si="284"/>
        <v>2136</v>
      </c>
      <c r="Z2186" t="str">
        <f t="shared" si="285"/>
        <v>ITM_FB51</v>
      </c>
    </row>
    <row r="2187" spans="1:26">
      <c r="A2187" s="3">
        <f>ROW()</f>
        <v>2187</v>
      </c>
      <c r="B2187" s="184">
        <f t="shared" si="286"/>
        <v>2137</v>
      </c>
      <c r="C2187" s="1" t="s">
        <v>3110</v>
      </c>
      <c r="D2187" s="1" t="s">
        <v>3078</v>
      </c>
      <c r="E2187" s="15" t="s">
        <v>3910</v>
      </c>
      <c r="F2187" s="15" t="s">
        <v>3910</v>
      </c>
      <c r="G2187" s="62">
        <v>0</v>
      </c>
      <c r="H2187" s="62">
        <v>0</v>
      </c>
      <c r="I2187" s="16" t="s">
        <v>1</v>
      </c>
      <c r="J2187" s="16" t="s">
        <v>1704</v>
      </c>
      <c r="K2187" s="134" t="s">
        <v>3729</v>
      </c>
      <c r="L2187" s="166" t="s">
        <v>3792</v>
      </c>
      <c r="M2187" s="21" t="s">
        <v>3845</v>
      </c>
      <c r="N2187" s="166" t="s">
        <v>3792</v>
      </c>
      <c r="O2187" s="167"/>
      <c r="P2187" t="str">
        <f t="shared" si="280"/>
        <v/>
      </c>
      <c r="Q2187" s="167"/>
      <c r="R2187" s="167"/>
      <c r="S2187" s="151">
        <f t="shared" si="281"/>
        <v>333</v>
      </c>
      <c r="T2187" s="3" t="s">
        <v>3794</v>
      </c>
      <c r="U2187" s="114" t="s">
        <v>3602</v>
      </c>
      <c r="V2187" s="114"/>
      <c r="W2187" s="155" t="str">
        <f t="shared" si="282"/>
        <v/>
      </c>
      <c r="X2187" s="105" t="str">
        <f t="shared" si="283"/>
        <v/>
      </c>
      <c r="Y2187" s="2">
        <f t="shared" si="284"/>
        <v>2137</v>
      </c>
      <c r="Z2187" t="str">
        <f t="shared" si="285"/>
        <v>ITM_FB52</v>
      </c>
    </row>
    <row r="2188" spans="1:26">
      <c r="A2188" s="3">
        <f>ROW()</f>
        <v>2188</v>
      </c>
      <c r="B2188" s="184">
        <f t="shared" si="286"/>
        <v>2138</v>
      </c>
      <c r="C2188" s="1" t="s">
        <v>3110</v>
      </c>
      <c r="D2188" s="1" t="s">
        <v>3260</v>
      </c>
      <c r="E2188" s="15" t="s">
        <v>3911</v>
      </c>
      <c r="F2188" s="15" t="s">
        <v>3911</v>
      </c>
      <c r="G2188" s="62">
        <v>0</v>
      </c>
      <c r="H2188" s="62">
        <v>0</v>
      </c>
      <c r="I2188" s="16" t="s">
        <v>1</v>
      </c>
      <c r="J2188" s="16" t="s">
        <v>1704</v>
      </c>
      <c r="K2188" s="134" t="s">
        <v>3729</v>
      </c>
      <c r="L2188" s="166" t="s">
        <v>3792</v>
      </c>
      <c r="M2188" s="21" t="s">
        <v>3846</v>
      </c>
      <c r="N2188" s="166" t="s">
        <v>3792</v>
      </c>
      <c r="O2188" s="167"/>
      <c r="P2188" t="str">
        <f t="shared" si="280"/>
        <v/>
      </c>
      <c r="Q2188" s="167"/>
      <c r="R2188" s="167"/>
      <c r="S2188" s="151">
        <f t="shared" si="281"/>
        <v>333</v>
      </c>
      <c r="T2188" s="3" t="s">
        <v>3794</v>
      </c>
      <c r="U2188" s="114" t="s">
        <v>3602</v>
      </c>
      <c r="V2188" s="114"/>
      <c r="W2188" s="155" t="str">
        <f t="shared" si="282"/>
        <v/>
      </c>
      <c r="X2188" s="105" t="str">
        <f t="shared" si="283"/>
        <v/>
      </c>
      <c r="Y2188" s="2">
        <f t="shared" si="284"/>
        <v>2138</v>
      </c>
      <c r="Z2188" t="str">
        <f t="shared" si="285"/>
        <v>ITM_FB53</v>
      </c>
    </row>
    <row r="2189" spans="1:26">
      <c r="A2189" s="3">
        <f>ROW()</f>
        <v>2189</v>
      </c>
      <c r="B2189" s="184">
        <f t="shared" si="286"/>
        <v>2139</v>
      </c>
      <c r="C2189" s="1" t="s">
        <v>3110</v>
      </c>
      <c r="D2189" s="1" t="s">
        <v>3080</v>
      </c>
      <c r="E2189" s="15" t="s">
        <v>3912</v>
      </c>
      <c r="F2189" s="15" t="s">
        <v>3912</v>
      </c>
      <c r="G2189" s="62">
        <v>0</v>
      </c>
      <c r="H2189" s="62">
        <v>0</v>
      </c>
      <c r="I2189" s="16" t="s">
        <v>1</v>
      </c>
      <c r="J2189" s="16" t="s">
        <v>1704</v>
      </c>
      <c r="K2189" s="134" t="s">
        <v>3729</v>
      </c>
      <c r="L2189" s="166" t="s">
        <v>3792</v>
      </c>
      <c r="M2189" s="21" t="s">
        <v>3847</v>
      </c>
      <c r="N2189" s="166" t="s">
        <v>3792</v>
      </c>
      <c r="O2189" s="167"/>
      <c r="P2189" t="str">
        <f t="shared" si="280"/>
        <v/>
      </c>
      <c r="Q2189" s="167"/>
      <c r="R2189" s="167"/>
      <c r="S2189" s="151">
        <f t="shared" si="281"/>
        <v>333</v>
      </c>
      <c r="T2189" s="3" t="s">
        <v>3794</v>
      </c>
      <c r="U2189" s="114" t="s">
        <v>3602</v>
      </c>
      <c r="V2189" s="114"/>
      <c r="W2189" s="155" t="str">
        <f t="shared" si="282"/>
        <v/>
      </c>
      <c r="X2189" s="105" t="str">
        <f t="shared" si="283"/>
        <v/>
      </c>
      <c r="Y2189" s="2">
        <f t="shared" si="284"/>
        <v>2139</v>
      </c>
      <c r="Z2189" t="str">
        <f t="shared" si="285"/>
        <v>ITM_FB54</v>
      </c>
    </row>
    <row r="2190" spans="1:26">
      <c r="A2190" s="3">
        <f>ROW()</f>
        <v>2190</v>
      </c>
      <c r="B2190" s="184">
        <f t="shared" si="286"/>
        <v>2140</v>
      </c>
      <c r="C2190" s="1" t="s">
        <v>3110</v>
      </c>
      <c r="D2190" s="1" t="s">
        <v>3081</v>
      </c>
      <c r="E2190" s="15" t="s">
        <v>3913</v>
      </c>
      <c r="F2190" s="15" t="s">
        <v>3913</v>
      </c>
      <c r="G2190" s="62">
        <v>0</v>
      </c>
      <c r="H2190" s="62">
        <v>0</v>
      </c>
      <c r="I2190" s="16" t="s">
        <v>1</v>
      </c>
      <c r="J2190" s="16" t="s">
        <v>1704</v>
      </c>
      <c r="K2190" s="134" t="s">
        <v>3729</v>
      </c>
      <c r="L2190" s="166" t="s">
        <v>3792</v>
      </c>
      <c r="M2190" s="21" t="s">
        <v>3848</v>
      </c>
      <c r="N2190" s="166" t="s">
        <v>3792</v>
      </c>
      <c r="O2190" s="167"/>
      <c r="P2190" t="str">
        <f t="shared" si="280"/>
        <v/>
      </c>
      <c r="Q2190" s="167"/>
      <c r="R2190" s="167"/>
      <c r="S2190" s="151">
        <f t="shared" si="281"/>
        <v>333</v>
      </c>
      <c r="T2190" s="3" t="s">
        <v>3794</v>
      </c>
      <c r="U2190" s="114" t="s">
        <v>3602</v>
      </c>
      <c r="V2190" s="114"/>
      <c r="W2190" s="155" t="str">
        <f t="shared" si="282"/>
        <v/>
      </c>
      <c r="X2190" s="105" t="str">
        <f t="shared" si="283"/>
        <v/>
      </c>
      <c r="Y2190" s="2">
        <f t="shared" si="284"/>
        <v>2140</v>
      </c>
      <c r="Z2190" t="str">
        <f t="shared" si="285"/>
        <v>ITM_FB55</v>
      </c>
    </row>
    <row r="2191" spans="1:26">
      <c r="A2191" s="3">
        <f>ROW()</f>
        <v>2191</v>
      </c>
      <c r="B2191" s="184">
        <f t="shared" si="286"/>
        <v>2141</v>
      </c>
      <c r="C2191" s="1" t="s">
        <v>3110</v>
      </c>
      <c r="D2191" s="1" t="s">
        <v>3082</v>
      </c>
      <c r="E2191" s="15" t="s">
        <v>3914</v>
      </c>
      <c r="F2191" s="15" t="s">
        <v>3914</v>
      </c>
      <c r="G2191" s="62">
        <v>0</v>
      </c>
      <c r="H2191" s="62">
        <v>0</v>
      </c>
      <c r="I2191" s="16" t="s">
        <v>1</v>
      </c>
      <c r="J2191" s="16" t="s">
        <v>1704</v>
      </c>
      <c r="K2191" s="134" t="s">
        <v>3729</v>
      </c>
      <c r="L2191" s="166" t="s">
        <v>3792</v>
      </c>
      <c r="M2191" s="21" t="s">
        <v>3849</v>
      </c>
      <c r="N2191" s="166" t="s">
        <v>3792</v>
      </c>
      <c r="O2191" s="167"/>
      <c r="P2191" t="str">
        <f t="shared" si="280"/>
        <v/>
      </c>
      <c r="Q2191" s="167"/>
      <c r="R2191" s="167"/>
      <c r="S2191" s="151">
        <f t="shared" si="281"/>
        <v>333</v>
      </c>
      <c r="T2191" s="3" t="s">
        <v>3794</v>
      </c>
      <c r="U2191" s="114" t="s">
        <v>3602</v>
      </c>
      <c r="V2191" s="114"/>
      <c r="W2191" s="155" t="str">
        <f t="shared" si="282"/>
        <v/>
      </c>
      <c r="X2191" s="105" t="str">
        <f t="shared" si="283"/>
        <v/>
      </c>
      <c r="Y2191" s="2">
        <f t="shared" si="284"/>
        <v>2141</v>
      </c>
      <c r="Z2191" t="str">
        <f t="shared" si="285"/>
        <v>ITM_FB56</v>
      </c>
    </row>
    <row r="2192" spans="1:26">
      <c r="A2192" s="3">
        <f>ROW()</f>
        <v>2192</v>
      </c>
      <c r="B2192" s="184">
        <f t="shared" si="286"/>
        <v>2142</v>
      </c>
      <c r="C2192" s="1" t="s">
        <v>3110</v>
      </c>
      <c r="D2192" s="1" t="s">
        <v>3083</v>
      </c>
      <c r="E2192" s="15" t="s">
        <v>3915</v>
      </c>
      <c r="F2192" s="15" t="s">
        <v>3915</v>
      </c>
      <c r="G2192" s="62">
        <v>0</v>
      </c>
      <c r="H2192" s="62">
        <v>0</v>
      </c>
      <c r="I2192" s="16" t="s">
        <v>1</v>
      </c>
      <c r="J2192" s="16" t="s">
        <v>1704</v>
      </c>
      <c r="K2192" s="134" t="s">
        <v>3729</v>
      </c>
      <c r="L2192" s="166" t="s">
        <v>3792</v>
      </c>
      <c r="M2192" s="21" t="s">
        <v>3850</v>
      </c>
      <c r="N2192" s="166" t="s">
        <v>3792</v>
      </c>
      <c r="O2192" s="167"/>
      <c r="P2192" t="str">
        <f t="shared" si="280"/>
        <v/>
      </c>
      <c r="Q2192" s="167"/>
      <c r="R2192" s="167"/>
      <c r="S2192" s="151">
        <f t="shared" si="281"/>
        <v>333</v>
      </c>
      <c r="T2192" s="3" t="s">
        <v>3794</v>
      </c>
      <c r="U2192" s="114" t="s">
        <v>3602</v>
      </c>
      <c r="V2192" s="114"/>
      <c r="W2192" s="155" t="str">
        <f t="shared" si="282"/>
        <v/>
      </c>
      <c r="X2192" s="105" t="str">
        <f t="shared" si="283"/>
        <v/>
      </c>
      <c r="Y2192" s="2">
        <f t="shared" si="284"/>
        <v>2142</v>
      </c>
      <c r="Z2192" t="str">
        <f t="shared" si="285"/>
        <v>ITM_FB57</v>
      </c>
    </row>
    <row r="2193" spans="1:26">
      <c r="A2193" s="3">
        <f>ROW()</f>
        <v>2193</v>
      </c>
      <c r="B2193" s="184">
        <f t="shared" si="286"/>
        <v>2143</v>
      </c>
      <c r="C2193" s="1" t="s">
        <v>3110</v>
      </c>
      <c r="D2193" s="1" t="s">
        <v>3084</v>
      </c>
      <c r="E2193" s="15" t="s">
        <v>3916</v>
      </c>
      <c r="F2193" s="15" t="s">
        <v>3916</v>
      </c>
      <c r="G2193" s="62">
        <v>0</v>
      </c>
      <c r="H2193" s="62">
        <v>0</v>
      </c>
      <c r="I2193" s="16" t="s">
        <v>1</v>
      </c>
      <c r="J2193" s="16" t="s">
        <v>1704</v>
      </c>
      <c r="K2193" s="134" t="s">
        <v>3729</v>
      </c>
      <c r="L2193" s="166" t="s">
        <v>3792</v>
      </c>
      <c r="M2193" s="21" t="s">
        <v>3851</v>
      </c>
      <c r="N2193" s="166" t="s">
        <v>3792</v>
      </c>
      <c r="O2193" s="167"/>
      <c r="P2193" t="str">
        <f t="shared" si="280"/>
        <v/>
      </c>
      <c r="Q2193" s="167"/>
      <c r="R2193" s="167"/>
      <c r="S2193" s="151">
        <f t="shared" si="281"/>
        <v>333</v>
      </c>
      <c r="T2193" s="3" t="s">
        <v>3794</v>
      </c>
      <c r="U2193" s="114" t="s">
        <v>3602</v>
      </c>
      <c r="V2193" s="114"/>
      <c r="W2193" s="155" t="str">
        <f t="shared" si="282"/>
        <v/>
      </c>
      <c r="X2193" s="105" t="str">
        <f t="shared" si="283"/>
        <v/>
      </c>
      <c r="Y2193" s="2">
        <f t="shared" si="284"/>
        <v>2143</v>
      </c>
      <c r="Z2193" t="str">
        <f t="shared" si="285"/>
        <v>ITM_FB58</v>
      </c>
    </row>
    <row r="2194" spans="1:26">
      <c r="A2194" s="3">
        <f>ROW()</f>
        <v>2194</v>
      </c>
      <c r="B2194" s="184">
        <f t="shared" si="286"/>
        <v>2144</v>
      </c>
      <c r="C2194" s="1" t="s">
        <v>3110</v>
      </c>
      <c r="D2194" s="1" t="s">
        <v>3043</v>
      </c>
      <c r="E2194" s="15" t="s">
        <v>3917</v>
      </c>
      <c r="F2194" s="15" t="s">
        <v>3917</v>
      </c>
      <c r="G2194" s="62">
        <v>0</v>
      </c>
      <c r="H2194" s="62">
        <v>0</v>
      </c>
      <c r="I2194" s="16" t="s">
        <v>1</v>
      </c>
      <c r="J2194" s="16" t="s">
        <v>1704</v>
      </c>
      <c r="K2194" s="134" t="s">
        <v>3729</v>
      </c>
      <c r="L2194" s="166" t="s">
        <v>3792</v>
      </c>
      <c r="M2194" s="21" t="s">
        <v>3852</v>
      </c>
      <c r="N2194" s="166" t="s">
        <v>3792</v>
      </c>
      <c r="O2194" s="167"/>
      <c r="P2194" t="str">
        <f t="shared" si="280"/>
        <v/>
      </c>
      <c r="Q2194" s="167"/>
      <c r="R2194" s="167"/>
      <c r="S2194" s="151">
        <f t="shared" si="281"/>
        <v>333</v>
      </c>
      <c r="T2194" s="3" t="s">
        <v>3794</v>
      </c>
      <c r="U2194" s="114" t="s">
        <v>3602</v>
      </c>
      <c r="V2194" s="114"/>
      <c r="W2194" s="155" t="str">
        <f t="shared" si="282"/>
        <v/>
      </c>
      <c r="X2194" s="105" t="str">
        <f t="shared" si="283"/>
        <v/>
      </c>
      <c r="Y2194" s="2">
        <f t="shared" si="284"/>
        <v>2144</v>
      </c>
      <c r="Z2194" t="str">
        <f t="shared" si="285"/>
        <v>ITM_FB59</v>
      </c>
    </row>
    <row r="2195" spans="1:26">
      <c r="A2195" s="3">
        <f>ROW()</f>
        <v>2195</v>
      </c>
      <c r="B2195" s="184">
        <f t="shared" si="286"/>
        <v>2145</v>
      </c>
      <c r="C2195" s="1" t="s">
        <v>3110</v>
      </c>
      <c r="D2195" s="1" t="s">
        <v>3085</v>
      </c>
      <c r="E2195" s="15" t="s">
        <v>3918</v>
      </c>
      <c r="F2195" s="15" t="s">
        <v>3918</v>
      </c>
      <c r="G2195" s="62">
        <v>0</v>
      </c>
      <c r="H2195" s="62">
        <v>0</v>
      </c>
      <c r="I2195" s="16" t="s">
        <v>1</v>
      </c>
      <c r="J2195" s="16" t="s">
        <v>1704</v>
      </c>
      <c r="K2195" s="134" t="s">
        <v>3729</v>
      </c>
      <c r="L2195" s="166" t="s">
        <v>3792</v>
      </c>
      <c r="M2195" s="21" t="s">
        <v>3853</v>
      </c>
      <c r="N2195" s="166" t="s">
        <v>3792</v>
      </c>
      <c r="O2195" s="167"/>
      <c r="P2195" t="str">
        <f t="shared" si="280"/>
        <v/>
      </c>
      <c r="Q2195" s="167"/>
      <c r="R2195" s="167"/>
      <c r="S2195" s="151">
        <f t="shared" si="281"/>
        <v>333</v>
      </c>
      <c r="T2195" s="3" t="s">
        <v>3794</v>
      </c>
      <c r="U2195" s="114" t="s">
        <v>3602</v>
      </c>
      <c r="V2195" s="114"/>
      <c r="W2195" s="155" t="str">
        <f t="shared" si="282"/>
        <v/>
      </c>
      <c r="X2195" s="105" t="str">
        <f t="shared" si="283"/>
        <v/>
      </c>
      <c r="Y2195" s="2">
        <f t="shared" si="284"/>
        <v>2145</v>
      </c>
      <c r="Z2195" t="str">
        <f t="shared" si="285"/>
        <v>ITM_FB60</v>
      </c>
    </row>
    <row r="2196" spans="1:26">
      <c r="A2196" s="3">
        <f>ROW()</f>
        <v>2196</v>
      </c>
      <c r="B2196" s="184">
        <f t="shared" si="286"/>
        <v>2146</v>
      </c>
      <c r="C2196" s="1" t="s">
        <v>3110</v>
      </c>
      <c r="D2196" s="1" t="s">
        <v>3086</v>
      </c>
      <c r="E2196" s="15" t="s">
        <v>3919</v>
      </c>
      <c r="F2196" s="15" t="s">
        <v>3919</v>
      </c>
      <c r="G2196" s="62">
        <v>0</v>
      </c>
      <c r="H2196" s="62">
        <v>0</v>
      </c>
      <c r="I2196" s="16" t="s">
        <v>1</v>
      </c>
      <c r="J2196" s="16" t="s">
        <v>1704</v>
      </c>
      <c r="K2196" s="134" t="s">
        <v>3729</v>
      </c>
      <c r="L2196" s="166" t="s">
        <v>3792</v>
      </c>
      <c r="M2196" s="21" t="s">
        <v>3854</v>
      </c>
      <c r="N2196" s="166" t="s">
        <v>3792</v>
      </c>
      <c r="O2196" s="167"/>
      <c r="P2196" t="str">
        <f t="shared" si="280"/>
        <v/>
      </c>
      <c r="Q2196" s="167"/>
      <c r="R2196" s="167"/>
      <c r="S2196" s="151">
        <f t="shared" si="281"/>
        <v>333</v>
      </c>
      <c r="T2196" s="3" t="s">
        <v>3794</v>
      </c>
      <c r="U2196" s="114" t="s">
        <v>3602</v>
      </c>
      <c r="V2196" s="114"/>
      <c r="W2196" s="155" t="str">
        <f t="shared" si="282"/>
        <v/>
      </c>
      <c r="X2196" s="105" t="str">
        <f t="shared" si="283"/>
        <v/>
      </c>
      <c r="Y2196" s="2">
        <f t="shared" si="284"/>
        <v>2146</v>
      </c>
      <c r="Z2196" t="str">
        <f t="shared" si="285"/>
        <v>ITM_FB61</v>
      </c>
    </row>
    <row r="2197" spans="1:26">
      <c r="A2197" s="3">
        <f>ROW()</f>
        <v>2197</v>
      </c>
      <c r="B2197" s="184">
        <f t="shared" si="286"/>
        <v>2147</v>
      </c>
      <c r="C2197" s="1" t="s">
        <v>3110</v>
      </c>
      <c r="D2197" s="1" t="s">
        <v>3087</v>
      </c>
      <c r="E2197" s="15" t="s">
        <v>3920</v>
      </c>
      <c r="F2197" s="15" t="s">
        <v>3920</v>
      </c>
      <c r="G2197" s="62">
        <v>0</v>
      </c>
      <c r="H2197" s="62">
        <v>0</v>
      </c>
      <c r="I2197" s="16" t="s">
        <v>1</v>
      </c>
      <c r="J2197" s="16" t="s">
        <v>1704</v>
      </c>
      <c r="K2197" s="134" t="s">
        <v>3729</v>
      </c>
      <c r="L2197" s="166" t="s">
        <v>3792</v>
      </c>
      <c r="M2197" s="21" t="s">
        <v>3855</v>
      </c>
      <c r="N2197" s="166" t="s">
        <v>3792</v>
      </c>
      <c r="O2197" s="167"/>
      <c r="P2197" t="str">
        <f t="shared" si="280"/>
        <v/>
      </c>
      <c r="Q2197" s="167"/>
      <c r="R2197" s="167"/>
      <c r="S2197" s="151">
        <f t="shared" si="281"/>
        <v>333</v>
      </c>
      <c r="T2197" s="3" t="s">
        <v>3794</v>
      </c>
      <c r="U2197" s="114" t="s">
        <v>3602</v>
      </c>
      <c r="V2197" s="114"/>
      <c r="W2197" s="155" t="str">
        <f t="shared" si="282"/>
        <v/>
      </c>
      <c r="X2197" s="105" t="str">
        <f t="shared" si="283"/>
        <v/>
      </c>
      <c r="Y2197" s="2">
        <f t="shared" si="284"/>
        <v>2147</v>
      </c>
      <c r="Z2197" t="str">
        <f t="shared" si="285"/>
        <v>ITM_FB62</v>
      </c>
    </row>
    <row r="2198" spans="1:26">
      <c r="A2198" s="3">
        <f>ROW()</f>
        <v>2198</v>
      </c>
      <c r="B2198" s="184">
        <f t="shared" si="286"/>
        <v>2148</v>
      </c>
      <c r="C2198" s="1" t="s">
        <v>3110</v>
      </c>
      <c r="D2198" s="1" t="s">
        <v>3088</v>
      </c>
      <c r="E2198" s="15" t="s">
        <v>3921</v>
      </c>
      <c r="F2198" s="15" t="s">
        <v>3921</v>
      </c>
      <c r="G2198" s="62">
        <v>0</v>
      </c>
      <c r="H2198" s="62">
        <v>0</v>
      </c>
      <c r="I2198" s="16" t="s">
        <v>1</v>
      </c>
      <c r="J2198" s="16" t="s">
        <v>1704</v>
      </c>
      <c r="K2198" s="134" t="s">
        <v>3729</v>
      </c>
      <c r="L2198" s="166" t="s">
        <v>3792</v>
      </c>
      <c r="M2198" s="21" t="s">
        <v>3856</v>
      </c>
      <c r="N2198" s="166" t="s">
        <v>3792</v>
      </c>
      <c r="O2198" s="167"/>
      <c r="P2198" t="str">
        <f t="shared" si="280"/>
        <v/>
      </c>
      <c r="Q2198" s="167"/>
      <c r="R2198" s="167"/>
      <c r="S2198" s="151">
        <f t="shared" si="281"/>
        <v>333</v>
      </c>
      <c r="T2198" s="3" t="s">
        <v>3794</v>
      </c>
      <c r="U2198" s="114" t="s">
        <v>3602</v>
      </c>
      <c r="V2198" s="114"/>
      <c r="W2198" s="155" t="str">
        <f t="shared" si="282"/>
        <v/>
      </c>
      <c r="X2198" s="105" t="str">
        <f t="shared" si="283"/>
        <v/>
      </c>
      <c r="Y2198" s="2">
        <f t="shared" si="284"/>
        <v>2148</v>
      </c>
      <c r="Z2198" t="str">
        <f t="shared" si="285"/>
        <v>ITM_FB63</v>
      </c>
    </row>
    <row r="2199" spans="1:26">
      <c r="A2199" s="3">
        <f>ROW()</f>
        <v>2199</v>
      </c>
      <c r="B2199" s="184">
        <f t="shared" si="286"/>
        <v>2149</v>
      </c>
      <c r="C2199" s="1" t="s">
        <v>3926</v>
      </c>
      <c r="D2199" s="1" t="s">
        <v>3042</v>
      </c>
      <c r="E2199" s="134" t="s">
        <v>3924</v>
      </c>
      <c r="F2199" s="15" t="s">
        <v>3924</v>
      </c>
      <c r="G2199" s="62">
        <v>0</v>
      </c>
      <c r="H2199" s="62">
        <v>0</v>
      </c>
      <c r="I2199" s="40" t="s">
        <v>3</v>
      </c>
      <c r="J2199" s="16" t="s">
        <v>1704</v>
      </c>
      <c r="K2199" s="134" t="s">
        <v>3729</v>
      </c>
      <c r="L2199" s="166" t="s">
        <v>3792</v>
      </c>
      <c r="M2199" s="21" t="s">
        <v>3941</v>
      </c>
      <c r="N2199" s="166" t="s">
        <v>3792</v>
      </c>
      <c r="O2199" s="167"/>
      <c r="P2199" t="str">
        <f t="shared" ref="P2199" si="287">IF(E2199=F2199,"","NOT EQUAL")</f>
        <v/>
      </c>
      <c r="Q2199" s="167"/>
      <c r="R2199" s="167"/>
      <c r="S2199" s="151">
        <f t="shared" ref="S2199" si="288">IF(X2199&lt;&gt;"",S2198+1,S2198)</f>
        <v>333</v>
      </c>
      <c r="T2199" s="3" t="s">
        <v>3794</v>
      </c>
      <c r="U2199" s="114" t="s">
        <v>3602</v>
      </c>
      <c r="V2199" s="114"/>
      <c r="W2199" s="155" t="str">
        <f t="shared" ref="W2199" si="289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90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91">B2199</f>
        <v>2149</v>
      </c>
      <c r="Z2199" t="str">
        <f t="shared" ref="Z2199" si="292">M2199</f>
        <v>ITM_S06</v>
      </c>
    </row>
    <row r="2200" spans="1:26">
      <c r="A2200" s="3">
        <f>ROW()</f>
        <v>2200</v>
      </c>
      <c r="B2200" s="184">
        <f t="shared" si="286"/>
        <v>2150</v>
      </c>
      <c r="C2200" s="1" t="s">
        <v>3926</v>
      </c>
      <c r="D2200" s="1" t="s">
        <v>3045</v>
      </c>
      <c r="E2200" s="134" t="s">
        <v>3927</v>
      </c>
      <c r="F2200" s="15" t="s">
        <v>3927</v>
      </c>
      <c r="G2200" s="62">
        <v>0</v>
      </c>
      <c r="H2200" s="62">
        <v>0</v>
      </c>
      <c r="I2200" s="40" t="s">
        <v>3</v>
      </c>
      <c r="J2200" s="16" t="s">
        <v>1704</v>
      </c>
      <c r="K2200" s="134" t="s">
        <v>3729</v>
      </c>
      <c r="L2200" s="166" t="s">
        <v>3792</v>
      </c>
      <c r="M2200" s="21" t="s">
        <v>3942</v>
      </c>
      <c r="N2200" s="166" t="s">
        <v>3792</v>
      </c>
      <c r="O2200" s="167"/>
      <c r="P2200" t="str">
        <f t="shared" ref="P2200" si="293">IF(E2200=F2200,"","NOT EQUAL")</f>
        <v/>
      </c>
      <c r="Q2200" s="167"/>
      <c r="R2200" s="167"/>
      <c r="S2200" s="151">
        <f t="shared" ref="S2200" si="294">IF(X2200&lt;&gt;"",S2199+1,S2199)</f>
        <v>333</v>
      </c>
      <c r="T2200" s="3" t="s">
        <v>3794</v>
      </c>
      <c r="U2200" s="114" t="s">
        <v>3602</v>
      </c>
      <c r="V2200" s="114"/>
      <c r="W2200" s="155" t="str">
        <f t="shared" ref="W2200" si="295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96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97">B2200</f>
        <v>2150</v>
      </c>
      <c r="Z2200" t="str">
        <f t="shared" ref="Z2200" si="298">M2200</f>
        <v>ITM_S08</v>
      </c>
    </row>
    <row r="2201" spans="1:26">
      <c r="A2201" s="3">
        <f>ROW()</f>
        <v>2201</v>
      </c>
      <c r="B2201" s="184">
        <f t="shared" si="286"/>
        <v>2151</v>
      </c>
      <c r="C2201" s="1" t="s">
        <v>3926</v>
      </c>
      <c r="D2201" s="1" t="s">
        <v>3053</v>
      </c>
      <c r="E2201" s="134" t="s">
        <v>3928</v>
      </c>
      <c r="F2201" s="15" t="s">
        <v>3928</v>
      </c>
      <c r="G2201" s="62">
        <v>0</v>
      </c>
      <c r="H2201" s="62">
        <v>0</v>
      </c>
      <c r="I2201" s="40" t="s">
        <v>3</v>
      </c>
      <c r="J2201" s="16" t="s">
        <v>1704</v>
      </c>
      <c r="K2201" s="134" t="s">
        <v>3729</v>
      </c>
      <c r="L2201" s="166" t="s">
        <v>3792</v>
      </c>
      <c r="M2201" s="21" t="s">
        <v>3943</v>
      </c>
      <c r="N2201" s="166" t="s">
        <v>3792</v>
      </c>
      <c r="O2201" s="167"/>
      <c r="P2201" t="str">
        <f t="shared" ref="P2201" si="299">IF(E2201=F2201,"","NOT EQUAL")</f>
        <v/>
      </c>
      <c r="Q2201" s="167"/>
      <c r="R2201" s="167"/>
      <c r="S2201" s="151">
        <f t="shared" ref="S2201" si="300">IF(X2201&lt;&gt;"",S2200+1,S2200)</f>
        <v>333</v>
      </c>
      <c r="T2201" s="3" t="s">
        <v>3794</v>
      </c>
      <c r="U2201" s="114" t="s">
        <v>3602</v>
      </c>
      <c r="V2201" s="114"/>
      <c r="W2201" s="155" t="str">
        <f t="shared" ref="W2201" si="301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302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303">B2201</f>
        <v>2151</v>
      </c>
      <c r="Z2201" t="str">
        <f t="shared" ref="Z2201" si="304">M2201</f>
        <v>ITM_S16</v>
      </c>
    </row>
    <row r="2202" spans="1:26">
      <c r="A2202" s="3">
        <f>ROW()</f>
        <v>2202</v>
      </c>
      <c r="B2202" s="184">
        <f t="shared" si="286"/>
        <v>2152</v>
      </c>
      <c r="C2202" s="1" t="s">
        <v>3926</v>
      </c>
      <c r="D2202" s="1" t="s">
        <v>3065</v>
      </c>
      <c r="E2202" s="134" t="s">
        <v>3929</v>
      </c>
      <c r="F2202" s="15" t="s">
        <v>3929</v>
      </c>
      <c r="G2202" s="62">
        <v>0</v>
      </c>
      <c r="H2202" s="62">
        <v>0</v>
      </c>
      <c r="I2202" s="40" t="s">
        <v>3</v>
      </c>
      <c r="J2202" s="16" t="s">
        <v>1704</v>
      </c>
      <c r="K2202" s="134" t="s">
        <v>3729</v>
      </c>
      <c r="L2202" s="166" t="s">
        <v>3792</v>
      </c>
      <c r="M2202" s="21" t="s">
        <v>3944</v>
      </c>
      <c r="N2202" s="166" t="s">
        <v>3792</v>
      </c>
      <c r="O2202" s="167"/>
      <c r="P2202" t="str">
        <f t="shared" ref="P2202:P2206" si="305">IF(E2202=F2202,"","NOT EQUAL")</f>
        <v/>
      </c>
      <c r="Q2202" s="167"/>
      <c r="R2202" s="167"/>
      <c r="S2202" s="151">
        <f t="shared" ref="S2202:S2206" si="306">IF(X2202&lt;&gt;"",S2201+1,S2201)</f>
        <v>333</v>
      </c>
      <c r="T2202" s="3" t="s">
        <v>3794</v>
      </c>
      <c r="U2202" s="114" t="s">
        <v>3602</v>
      </c>
      <c r="V2202" s="114"/>
      <c r="W2202" s="155" t="str">
        <f t="shared" ref="W2202:W2206" si="307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308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309">B2202</f>
        <v>2152</v>
      </c>
      <c r="Z2202" t="str">
        <f t="shared" ref="Z2202:Z2206" si="310">M2202</f>
        <v>ITM_S32</v>
      </c>
    </row>
    <row r="2203" spans="1:26">
      <c r="A2203" s="3">
        <f>ROW()</f>
        <v>2203</v>
      </c>
      <c r="B2203" s="184">
        <f t="shared" si="286"/>
        <v>2153</v>
      </c>
      <c r="C2203" s="1" t="s">
        <v>3926</v>
      </c>
      <c r="D2203" s="1" t="s">
        <v>3089</v>
      </c>
      <c r="E2203" s="134" t="s">
        <v>3930</v>
      </c>
      <c r="F2203" s="15" t="s">
        <v>3930</v>
      </c>
      <c r="G2203" s="62">
        <v>0</v>
      </c>
      <c r="H2203" s="62">
        <v>0</v>
      </c>
      <c r="I2203" s="40" t="s">
        <v>3</v>
      </c>
      <c r="J2203" s="16" t="s">
        <v>1704</v>
      </c>
      <c r="K2203" s="134" t="s">
        <v>3729</v>
      </c>
      <c r="L2203" s="166" t="s">
        <v>3792</v>
      </c>
      <c r="M2203" s="21" t="s">
        <v>3945</v>
      </c>
      <c r="N2203" s="166" t="s">
        <v>3792</v>
      </c>
      <c r="O2203" s="167"/>
      <c r="P2203" t="str">
        <f t="shared" si="305"/>
        <v/>
      </c>
      <c r="Q2203" s="167"/>
      <c r="R2203" s="167"/>
      <c r="S2203" s="151">
        <f t="shared" si="306"/>
        <v>333</v>
      </c>
      <c r="T2203" s="3" t="s">
        <v>3794</v>
      </c>
      <c r="U2203" s="114" t="s">
        <v>3602</v>
      </c>
      <c r="V2203" s="114"/>
      <c r="W2203" s="155" t="str">
        <f t="shared" si="307"/>
        <v/>
      </c>
      <c r="X2203" s="105" t="str">
        <f t="shared" si="308"/>
        <v/>
      </c>
      <c r="Y2203" s="2">
        <f t="shared" si="309"/>
        <v>2153</v>
      </c>
      <c r="Z2203" t="str">
        <f t="shared" si="310"/>
        <v>ITM_S64</v>
      </c>
    </row>
    <row r="2204" spans="1:26">
      <c r="A2204" s="3">
        <f>ROW()</f>
        <v>2204</v>
      </c>
      <c r="B2204" s="184">
        <f t="shared" si="286"/>
        <v>2154</v>
      </c>
      <c r="C2204" s="1" t="s">
        <v>3925</v>
      </c>
      <c r="D2204" s="1" t="s">
        <v>3042</v>
      </c>
      <c r="E2204" s="134" t="s">
        <v>3931</v>
      </c>
      <c r="F2204" s="15" t="s">
        <v>3931</v>
      </c>
      <c r="G2204" s="62">
        <v>0</v>
      </c>
      <c r="H2204" s="62">
        <v>0</v>
      </c>
      <c r="I2204" s="40" t="s">
        <v>3</v>
      </c>
      <c r="J2204" s="16" t="s">
        <v>1704</v>
      </c>
      <c r="K2204" s="134" t="s">
        <v>3729</v>
      </c>
      <c r="L2204" s="166" t="s">
        <v>3792</v>
      </c>
      <c r="M2204" s="21" t="s">
        <v>3946</v>
      </c>
      <c r="N2204" s="166" t="s">
        <v>3792</v>
      </c>
      <c r="O2204" s="167"/>
      <c r="P2204" t="str">
        <f t="shared" si="305"/>
        <v/>
      </c>
      <c r="Q2204" s="167"/>
      <c r="R2204" s="167"/>
      <c r="S2204" s="151">
        <f t="shared" si="306"/>
        <v>333</v>
      </c>
      <c r="T2204" s="3" t="s">
        <v>3794</v>
      </c>
      <c r="U2204" s="114" t="s">
        <v>3602</v>
      </c>
      <c r="V2204" s="114"/>
      <c r="W2204" s="155" t="str">
        <f t="shared" si="307"/>
        <v/>
      </c>
      <c r="X2204" s="105" t="str">
        <f t="shared" si="308"/>
        <v/>
      </c>
      <c r="Y2204" s="2">
        <f t="shared" si="309"/>
        <v>2154</v>
      </c>
      <c r="Z2204" t="str">
        <f t="shared" si="310"/>
        <v>ITM_U06</v>
      </c>
    </row>
    <row r="2205" spans="1:26">
      <c r="A2205" s="3">
        <f>ROW()</f>
        <v>2205</v>
      </c>
      <c r="B2205" s="184">
        <f t="shared" si="286"/>
        <v>2155</v>
      </c>
      <c r="C2205" s="1" t="s">
        <v>3925</v>
      </c>
      <c r="D2205" s="1" t="s">
        <v>3045</v>
      </c>
      <c r="E2205" s="134" t="s">
        <v>3932</v>
      </c>
      <c r="F2205" s="15" t="s">
        <v>3932</v>
      </c>
      <c r="G2205" s="62">
        <v>0</v>
      </c>
      <c r="H2205" s="62">
        <v>0</v>
      </c>
      <c r="I2205" s="40" t="s">
        <v>3</v>
      </c>
      <c r="J2205" s="16" t="s">
        <v>1704</v>
      </c>
      <c r="K2205" s="134" t="s">
        <v>3729</v>
      </c>
      <c r="L2205" s="166" t="s">
        <v>3792</v>
      </c>
      <c r="M2205" s="21" t="s">
        <v>3947</v>
      </c>
      <c r="N2205" s="166" t="s">
        <v>3792</v>
      </c>
      <c r="O2205" s="167"/>
      <c r="P2205" t="str">
        <f t="shared" si="305"/>
        <v/>
      </c>
      <c r="Q2205" s="167"/>
      <c r="R2205" s="167"/>
      <c r="S2205" s="151">
        <f t="shared" si="306"/>
        <v>333</v>
      </c>
      <c r="T2205" s="3" t="s">
        <v>3794</v>
      </c>
      <c r="U2205" s="114" t="s">
        <v>3602</v>
      </c>
      <c r="V2205" s="114"/>
      <c r="W2205" s="155" t="str">
        <f t="shared" si="307"/>
        <v/>
      </c>
      <c r="X2205" s="105" t="str">
        <f t="shared" si="308"/>
        <v/>
      </c>
      <c r="Y2205" s="2">
        <f t="shared" si="309"/>
        <v>2155</v>
      </c>
      <c r="Z2205" t="str">
        <f t="shared" si="310"/>
        <v>ITM_U08</v>
      </c>
    </row>
    <row r="2206" spans="1:26">
      <c r="A2206" s="3">
        <f>ROW()</f>
        <v>2206</v>
      </c>
      <c r="B2206" s="184">
        <f t="shared" si="286"/>
        <v>2156</v>
      </c>
      <c r="C2206" s="1" t="s">
        <v>3925</v>
      </c>
      <c r="D2206" s="1" t="s">
        <v>3053</v>
      </c>
      <c r="E2206" s="134" t="s">
        <v>3933</v>
      </c>
      <c r="F2206" s="15" t="s">
        <v>3933</v>
      </c>
      <c r="G2206" s="62">
        <v>0</v>
      </c>
      <c r="H2206" s="62">
        <v>0</v>
      </c>
      <c r="I2206" s="40" t="s">
        <v>3</v>
      </c>
      <c r="J2206" s="16" t="s">
        <v>1704</v>
      </c>
      <c r="K2206" s="134" t="s">
        <v>3729</v>
      </c>
      <c r="L2206" s="166" t="s">
        <v>3792</v>
      </c>
      <c r="M2206" s="21" t="s">
        <v>3948</v>
      </c>
      <c r="N2206" s="166" t="s">
        <v>3792</v>
      </c>
      <c r="O2206" s="167"/>
      <c r="P2206" t="str">
        <f t="shared" si="305"/>
        <v/>
      </c>
      <c r="Q2206" s="167"/>
      <c r="R2206" s="167"/>
      <c r="S2206" s="151">
        <f t="shared" si="306"/>
        <v>333</v>
      </c>
      <c r="T2206" s="3" t="s">
        <v>3794</v>
      </c>
      <c r="U2206" s="114" t="s">
        <v>3602</v>
      </c>
      <c r="V2206" s="114"/>
      <c r="W2206" s="155" t="str">
        <f t="shared" si="307"/>
        <v/>
      </c>
      <c r="X2206" s="105" t="str">
        <f t="shared" si="308"/>
        <v/>
      </c>
      <c r="Y2206" s="2">
        <f t="shared" si="309"/>
        <v>2156</v>
      </c>
      <c r="Z2206" t="str">
        <f t="shared" si="310"/>
        <v>ITM_U16</v>
      </c>
    </row>
    <row r="2207" spans="1:26">
      <c r="A2207" s="3">
        <f>ROW()</f>
        <v>2207</v>
      </c>
      <c r="B2207" s="184">
        <f t="shared" si="286"/>
        <v>2157</v>
      </c>
      <c r="C2207" s="1" t="s">
        <v>3925</v>
      </c>
      <c r="D2207" s="1" t="s">
        <v>3065</v>
      </c>
      <c r="E2207" s="134" t="s">
        <v>3934</v>
      </c>
      <c r="F2207" s="15" t="s">
        <v>3934</v>
      </c>
      <c r="G2207" s="62">
        <v>0</v>
      </c>
      <c r="H2207" s="62">
        <v>0</v>
      </c>
      <c r="I2207" s="40" t="s">
        <v>3</v>
      </c>
      <c r="J2207" s="16" t="s">
        <v>1704</v>
      </c>
      <c r="K2207" s="134" t="s">
        <v>3729</v>
      </c>
      <c r="L2207" s="166" t="s">
        <v>3792</v>
      </c>
      <c r="M2207" s="21" t="s">
        <v>3949</v>
      </c>
      <c r="N2207" s="166" t="s">
        <v>3792</v>
      </c>
      <c r="O2207" s="167"/>
      <c r="P2207" t="str">
        <f t="shared" ref="P2207:P2208" si="311">IF(E2207=F2207,"","NOT EQUAL")</f>
        <v/>
      </c>
      <c r="Q2207" s="167"/>
      <c r="R2207" s="167"/>
      <c r="S2207" s="151">
        <f t="shared" ref="S2207:S2208" si="312">IF(X2207&lt;&gt;"",S2206+1,S2206)</f>
        <v>333</v>
      </c>
      <c r="T2207" s="3" t="s">
        <v>3794</v>
      </c>
      <c r="U2207" s="114" t="s">
        <v>3602</v>
      </c>
      <c r="V2207" s="114"/>
      <c r="W2207" s="155" t="str">
        <f t="shared" ref="W2207:W2208" si="313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314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15">B2207</f>
        <v>2157</v>
      </c>
      <c r="Z2207" t="str">
        <f t="shared" ref="Z2207:Z2208" si="316">M2207</f>
        <v>ITM_U32</v>
      </c>
    </row>
    <row r="2208" spans="1:26">
      <c r="A2208" s="3">
        <f>ROW()</f>
        <v>2208</v>
      </c>
      <c r="B2208" s="184">
        <f t="shared" si="286"/>
        <v>2158</v>
      </c>
      <c r="C2208" s="1" t="s">
        <v>3925</v>
      </c>
      <c r="D2208" s="1" t="s">
        <v>3089</v>
      </c>
      <c r="E2208" s="134" t="s">
        <v>3935</v>
      </c>
      <c r="F2208" s="15" t="s">
        <v>3935</v>
      </c>
      <c r="G2208" s="62">
        <v>0</v>
      </c>
      <c r="H2208" s="62">
        <v>0</v>
      </c>
      <c r="I2208" s="40" t="s">
        <v>3</v>
      </c>
      <c r="J2208" s="16" t="s">
        <v>1704</v>
      </c>
      <c r="K2208" s="134" t="s">
        <v>3729</v>
      </c>
      <c r="L2208" s="166" t="s">
        <v>3792</v>
      </c>
      <c r="M2208" s="21" t="s">
        <v>3950</v>
      </c>
      <c r="N2208" s="166" t="s">
        <v>3792</v>
      </c>
      <c r="O2208" s="167"/>
      <c r="P2208" t="str">
        <f t="shared" si="311"/>
        <v/>
      </c>
      <c r="Q2208" s="167"/>
      <c r="R2208" s="167"/>
      <c r="S2208" s="151">
        <f t="shared" si="312"/>
        <v>333</v>
      </c>
      <c r="T2208" s="3" t="s">
        <v>3794</v>
      </c>
      <c r="U2208" s="114" t="s">
        <v>3602</v>
      </c>
      <c r="V2208" s="114"/>
      <c r="W2208" s="155" t="str">
        <f t="shared" si="313"/>
        <v/>
      </c>
      <c r="X2208" s="105" t="str">
        <f t="shared" si="314"/>
        <v/>
      </c>
      <c r="Y2208" s="2">
        <f t="shared" si="315"/>
        <v>2158</v>
      </c>
      <c r="Z2208" t="str">
        <f t="shared" si="316"/>
        <v>ITM_U64</v>
      </c>
    </row>
    <row r="2209" spans="1:26">
      <c r="A2209" s="3">
        <f>ROW()</f>
        <v>2209</v>
      </c>
      <c r="B2209" s="184">
        <f t="shared" si="286"/>
        <v>2159</v>
      </c>
      <c r="C2209" s="1" t="s">
        <v>3936</v>
      </c>
      <c r="D2209" s="1" t="s">
        <v>3038</v>
      </c>
      <c r="E2209" s="134" t="s">
        <v>3937</v>
      </c>
      <c r="F2209" s="134" t="s">
        <v>3937</v>
      </c>
      <c r="G2209" s="62">
        <v>0</v>
      </c>
      <c r="H2209" s="62">
        <v>0</v>
      </c>
      <c r="I2209" s="40" t="s">
        <v>3</v>
      </c>
      <c r="J2209" s="16" t="s">
        <v>1704</v>
      </c>
      <c r="K2209" s="134" t="s">
        <v>3729</v>
      </c>
      <c r="L2209" s="166" t="s">
        <v>3792</v>
      </c>
      <c r="M2209" s="21" t="s">
        <v>3951</v>
      </c>
      <c r="N2209" s="166" t="s">
        <v>3792</v>
      </c>
      <c r="O2209" s="167"/>
      <c r="P2209" t="str">
        <f t="shared" ref="P2209" si="317">IF(E2209=F2209,"","NOT EQUAL")</f>
        <v/>
      </c>
      <c r="Q2209" s="167"/>
      <c r="R2209" s="167"/>
      <c r="S2209" s="151">
        <f t="shared" ref="S2209" si="318">IF(X2209&lt;&gt;"",S2208+1,S2208)</f>
        <v>333</v>
      </c>
      <c r="T2209" s="3" t="s">
        <v>3794</v>
      </c>
      <c r="U2209" s="114" t="s">
        <v>3602</v>
      </c>
      <c r="V2209" s="114"/>
      <c r="W2209" s="155" t="str">
        <f t="shared" ref="W2209" si="319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20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21">B2209</f>
        <v>2159</v>
      </c>
      <c r="Z2209" t="str">
        <f t="shared" ref="Z2209" si="322">M2209</f>
        <v>ITM_SL1</v>
      </c>
    </row>
    <row r="2210" spans="1:26">
      <c r="A2210" s="3">
        <f>ROW()</f>
        <v>2210</v>
      </c>
      <c r="B2210" s="184">
        <f t="shared" si="286"/>
        <v>2160</v>
      </c>
      <c r="C2210" s="1" t="s">
        <v>3936</v>
      </c>
      <c r="D2210" s="1" t="s">
        <v>3039</v>
      </c>
      <c r="E2210" s="134" t="s">
        <v>3938</v>
      </c>
      <c r="F2210" s="134" t="s">
        <v>3938</v>
      </c>
      <c r="G2210" s="62">
        <v>0</v>
      </c>
      <c r="H2210" s="62">
        <v>0</v>
      </c>
      <c r="I2210" s="40" t="s">
        <v>3</v>
      </c>
      <c r="J2210" s="16" t="s">
        <v>1704</v>
      </c>
      <c r="K2210" s="134" t="s">
        <v>3729</v>
      </c>
      <c r="L2210" s="166" t="s">
        <v>3792</v>
      </c>
      <c r="M2210" s="21" t="s">
        <v>3952</v>
      </c>
      <c r="N2210" s="166" t="s">
        <v>3792</v>
      </c>
      <c r="O2210" s="167"/>
      <c r="P2210" t="str">
        <f t="shared" ref="P2210" si="323">IF(E2210=F2210,"","NOT EQUAL")</f>
        <v/>
      </c>
      <c r="Q2210" s="167"/>
      <c r="R2210" s="167"/>
      <c r="S2210" s="151">
        <f t="shared" ref="S2210" si="324">IF(X2210&lt;&gt;"",S2209+1,S2209)</f>
        <v>333</v>
      </c>
      <c r="T2210" s="3" t="s">
        <v>3794</v>
      </c>
      <c r="U2210" s="114" t="s">
        <v>3602</v>
      </c>
      <c r="V2210" s="114"/>
      <c r="W2210" s="155" t="str">
        <f t="shared" ref="W2210" si="325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26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27">B2210</f>
        <v>2160</v>
      </c>
      <c r="Z2210" t="str">
        <f t="shared" ref="Z2210" si="328">M2210</f>
        <v>ITM_SR1</v>
      </c>
    </row>
    <row r="2211" spans="1:26">
      <c r="A2211" s="3">
        <f>ROW()</f>
        <v>2211</v>
      </c>
      <c r="B2211" s="184">
        <f t="shared" si="286"/>
        <v>2161</v>
      </c>
      <c r="C2211" s="1" t="s">
        <v>3936</v>
      </c>
      <c r="D2211" s="1" t="s">
        <v>3103</v>
      </c>
      <c r="E2211" s="134" t="s">
        <v>3939</v>
      </c>
      <c r="F2211" s="134" t="s">
        <v>3939</v>
      </c>
      <c r="G2211" s="62">
        <v>0</v>
      </c>
      <c r="H2211" s="62">
        <v>0</v>
      </c>
      <c r="I2211" s="40" t="s">
        <v>3</v>
      </c>
      <c r="J2211" s="16" t="s">
        <v>1704</v>
      </c>
      <c r="K2211" s="134" t="s">
        <v>3729</v>
      </c>
      <c r="L2211" s="166" t="s">
        <v>3792</v>
      </c>
      <c r="M2211" s="21" t="s">
        <v>3953</v>
      </c>
      <c r="N2211" s="166" t="s">
        <v>3792</v>
      </c>
      <c r="O2211" s="167"/>
      <c r="P2211" t="str">
        <f t="shared" ref="P2211:P2212" si="329">IF(E2211=F2211,"","NOT EQUAL")</f>
        <v/>
      </c>
      <c r="Q2211" s="167"/>
      <c r="R2211" s="167"/>
      <c r="S2211" s="151">
        <f t="shared" ref="S2211:S2212" si="330">IF(X2211&lt;&gt;"",S2210+1,S2210)</f>
        <v>333</v>
      </c>
      <c r="T2211" s="3" t="s">
        <v>3794</v>
      </c>
      <c r="U2211" s="114" t="s">
        <v>3602</v>
      </c>
      <c r="V2211" s="114"/>
      <c r="W2211" s="155" t="str">
        <f t="shared" ref="W2211:W2212" si="331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32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33">B2211</f>
        <v>2161</v>
      </c>
      <c r="Z2211" t="str">
        <f t="shared" ref="Z2211:Z2212" si="334">M2211</f>
        <v>ITM_RL1</v>
      </c>
    </row>
    <row r="2212" spans="1:26">
      <c r="A2212" s="3">
        <f>ROW()</f>
        <v>2212</v>
      </c>
      <c r="B2212" s="184">
        <f t="shared" si="286"/>
        <v>2162</v>
      </c>
      <c r="C2212" s="1" t="s">
        <v>3936</v>
      </c>
      <c r="D2212" s="1" t="s">
        <v>3040</v>
      </c>
      <c r="E2212" s="134" t="s">
        <v>3940</v>
      </c>
      <c r="F2212" s="134" t="s">
        <v>3940</v>
      </c>
      <c r="G2212" s="62">
        <v>0</v>
      </c>
      <c r="H2212" s="62">
        <v>0</v>
      </c>
      <c r="I2212" s="40" t="s">
        <v>3</v>
      </c>
      <c r="J2212" s="16" t="s">
        <v>1704</v>
      </c>
      <c r="K2212" s="134" t="s">
        <v>3729</v>
      </c>
      <c r="L2212" s="166" t="s">
        <v>3792</v>
      </c>
      <c r="M2212" s="21" t="s">
        <v>3954</v>
      </c>
      <c r="N2212" s="166" t="s">
        <v>3792</v>
      </c>
      <c r="O2212" s="167"/>
      <c r="P2212" t="str">
        <f t="shared" si="329"/>
        <v/>
      </c>
      <c r="Q2212" s="167"/>
      <c r="R2212" s="167"/>
      <c r="S2212" s="151">
        <f t="shared" si="330"/>
        <v>333</v>
      </c>
      <c r="T2212" s="3" t="s">
        <v>3794</v>
      </c>
      <c r="U2212" s="114" t="s">
        <v>3602</v>
      </c>
      <c r="V2212" s="114"/>
      <c r="W2212" s="155" t="str">
        <f t="shared" si="331"/>
        <v/>
      </c>
      <c r="X2212" s="105" t="str">
        <f t="shared" si="332"/>
        <v/>
      </c>
      <c r="Y2212" s="2">
        <f t="shared" si="333"/>
        <v>2162</v>
      </c>
      <c r="Z2212" t="str">
        <f t="shared" si="334"/>
        <v>ITM_RR1</v>
      </c>
    </row>
    <row r="2213" spans="1:26">
      <c r="A2213" s="3">
        <f>ROW()</f>
        <v>2213</v>
      </c>
      <c r="B2213" s="184">
        <f t="shared" si="286"/>
        <v>2163</v>
      </c>
      <c r="C2213" s="1" t="s">
        <v>3936</v>
      </c>
      <c r="D2213" s="1" t="s">
        <v>3041</v>
      </c>
      <c r="E2213" s="134" t="s">
        <v>3967</v>
      </c>
      <c r="F2213" s="134" t="s">
        <v>3967</v>
      </c>
      <c r="G2213" s="62">
        <v>0</v>
      </c>
      <c r="H2213" s="62">
        <v>0</v>
      </c>
      <c r="I2213" s="40" t="s">
        <v>3</v>
      </c>
      <c r="J2213" s="16" t="s">
        <v>1704</v>
      </c>
      <c r="K2213" s="134" t="s">
        <v>3729</v>
      </c>
      <c r="L2213" s="166" t="s">
        <v>3792</v>
      </c>
      <c r="M2213" s="21" t="s">
        <v>3955</v>
      </c>
      <c r="N2213" s="166" t="s">
        <v>3792</v>
      </c>
      <c r="O2213" s="167"/>
      <c r="P2213" t="str">
        <f t="shared" ref="P2213" si="335">IF(E2213=F2213,"","NOT EQUAL")</f>
        <v/>
      </c>
      <c r="Q2213" s="167"/>
      <c r="R2213" s="167"/>
      <c r="S2213" s="151">
        <f t="shared" ref="S2213" si="336">IF(X2213&lt;&gt;"",S2212+1,S2212)</f>
        <v>333</v>
      </c>
      <c r="T2213" s="3" t="s">
        <v>3794</v>
      </c>
      <c r="U2213" s="114" t="s">
        <v>3602</v>
      </c>
      <c r="V2213" s="114"/>
      <c r="W2213" s="155" t="str">
        <f t="shared" ref="W2213" si="337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38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39">B2213</f>
        <v>2163</v>
      </c>
      <c r="Z2213" t="str">
        <f t="shared" ref="Z2213" si="340">M2213</f>
        <v>ITM_FWORD</v>
      </c>
    </row>
    <row r="2214" spans="1:26">
      <c r="A2214" s="3">
        <f>ROW()</f>
        <v>2214</v>
      </c>
      <c r="B2214" s="184">
        <f t="shared" si="286"/>
        <v>2164</v>
      </c>
      <c r="C2214" s="1" t="s">
        <v>3936</v>
      </c>
      <c r="D2214" s="1" t="s">
        <v>3042</v>
      </c>
      <c r="E2214" s="134" t="s">
        <v>3968</v>
      </c>
      <c r="F2214" s="134" t="s">
        <v>3968</v>
      </c>
      <c r="G2214" s="62">
        <v>0</v>
      </c>
      <c r="H2214" s="62">
        <v>0</v>
      </c>
      <c r="I2214" s="40" t="s">
        <v>3</v>
      </c>
      <c r="J2214" s="16" t="s">
        <v>1704</v>
      </c>
      <c r="K2214" s="134" t="s">
        <v>3729</v>
      </c>
      <c r="L2214" s="166" t="s">
        <v>3792</v>
      </c>
      <c r="M2214" s="21" t="s">
        <v>3956</v>
      </c>
      <c r="N2214" s="166" t="s">
        <v>3792</v>
      </c>
      <c r="O2214" s="167"/>
      <c r="P2214" t="str">
        <f t="shared" ref="P2214:P2215" si="341">IF(E2214=F2214,"","NOT EQUAL")</f>
        <v/>
      </c>
      <c r="Q2214" s="167"/>
      <c r="R2214" s="167"/>
      <c r="S2214" s="151">
        <f t="shared" ref="S2214:S2215" si="342">IF(X2214&lt;&gt;"",S2213+1,S2213)</f>
        <v>333</v>
      </c>
      <c r="T2214" s="3" t="s">
        <v>3794</v>
      </c>
      <c r="U2214" s="114" t="s">
        <v>3602</v>
      </c>
      <c r="V2214" s="114"/>
      <c r="W2214" s="155" t="str">
        <f t="shared" ref="W2214:W2215" si="343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44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45">B2214</f>
        <v>2164</v>
      </c>
      <c r="Z2214" t="str">
        <f t="shared" ref="Z2214:Z2215" si="346">M2214</f>
        <v>ITM_FBYTE</v>
      </c>
    </row>
    <row r="2215" spans="1:26">
      <c r="A2215" s="3">
        <f>ROW()</f>
        <v>2215</v>
      </c>
      <c r="B2215" s="184">
        <f t="shared" si="286"/>
        <v>2165</v>
      </c>
      <c r="C2215" s="1" t="s">
        <v>3958</v>
      </c>
      <c r="D2215" s="1" t="s">
        <v>7</v>
      </c>
      <c r="E2215" s="16" t="s">
        <v>4012</v>
      </c>
      <c r="F2215" s="16" t="s">
        <v>4012</v>
      </c>
      <c r="G2215" s="62">
        <v>0</v>
      </c>
      <c r="H2215" s="62">
        <v>0</v>
      </c>
      <c r="I2215" s="16" t="s">
        <v>1</v>
      </c>
      <c r="J2215" s="16" t="s">
        <v>1705</v>
      </c>
      <c r="K2215" s="134" t="s">
        <v>3729</v>
      </c>
      <c r="L2215" s="166" t="s">
        <v>3972</v>
      </c>
      <c r="M2215" s="21" t="s">
        <v>3959</v>
      </c>
      <c r="N2215" s="21" t="s">
        <v>2949</v>
      </c>
      <c r="O2215"/>
      <c r="P2215" t="str">
        <f t="shared" si="341"/>
        <v/>
      </c>
      <c r="Q2215"/>
      <c r="R2215"/>
      <c r="S2215" s="151">
        <f t="shared" si="342"/>
        <v>333</v>
      </c>
      <c r="T2215" s="3" t="s">
        <v>3693</v>
      </c>
      <c r="U2215" s="114" t="s">
        <v>3602</v>
      </c>
      <c r="V2215" s="114"/>
      <c r="W2215" s="155" t="str">
        <f t="shared" si="343"/>
        <v/>
      </c>
      <c r="X2215" s="105" t="str">
        <f t="shared" si="344"/>
        <v/>
      </c>
      <c r="Y2215" s="2">
        <f t="shared" si="345"/>
        <v>2165</v>
      </c>
      <c r="Z2215" t="str">
        <f t="shared" si="346"/>
        <v>ITM_CLAIM</v>
      </c>
    </row>
    <row r="2216" spans="1:26">
      <c r="A2216" s="3">
        <f>ROW()</f>
        <v>2216</v>
      </c>
      <c r="B2216" s="184">
        <f t="shared" si="286"/>
        <v>2166</v>
      </c>
      <c r="C2216" s="1" t="s">
        <v>3969</v>
      </c>
      <c r="D2216" s="1" t="s">
        <v>14</v>
      </c>
      <c r="E2216" s="134" t="s">
        <v>3971</v>
      </c>
      <c r="F2216" s="134" t="s">
        <v>3971</v>
      </c>
      <c r="G2216" s="62">
        <v>0</v>
      </c>
      <c r="H2216" s="62">
        <v>3</v>
      </c>
      <c r="I2216" s="16" t="s">
        <v>1</v>
      </c>
      <c r="J2216" s="16" t="s">
        <v>1705</v>
      </c>
      <c r="K2216" s="134" t="s">
        <v>3728</v>
      </c>
      <c r="L2216" s="166" t="s">
        <v>3792</v>
      </c>
      <c r="M2216" s="21" t="s">
        <v>3970</v>
      </c>
      <c r="N2216" s="166" t="s">
        <v>3792</v>
      </c>
      <c r="O2216" s="167"/>
      <c r="P2216" t="str">
        <f t="shared" ref="P2216:P2217" si="347">IF(E2216=F2216,"","NOT EQUAL")</f>
        <v/>
      </c>
      <c r="Q2216" s="167"/>
      <c r="R2216" s="167"/>
      <c r="S2216" s="151">
        <f t="shared" ref="S2216:S2217" si="348">IF(X2216&lt;&gt;"",S2215+1,S2215)</f>
        <v>333</v>
      </c>
      <c r="T2216" s="3" t="s">
        <v>3794</v>
      </c>
      <c r="U2216" s="114" t="s">
        <v>3602</v>
      </c>
      <c r="V2216" s="114"/>
      <c r="W2216" s="155" t="str">
        <f t="shared" ref="W2216:W2217" si="349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50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51">B2216</f>
        <v>2166</v>
      </c>
      <c r="Z2216" t="str">
        <f t="shared" ref="Z2216:Z2217" si="352">M2216</f>
        <v>ITM_SHOIREP</v>
      </c>
    </row>
    <row r="2217" spans="1:26">
      <c r="A2217" s="3">
        <f>ROW()</f>
        <v>2217</v>
      </c>
      <c r="B2217" s="184">
        <f t="shared" si="286"/>
        <v>2167</v>
      </c>
      <c r="C2217" s="1" t="s">
        <v>4010</v>
      </c>
      <c r="D2217" s="1" t="s">
        <v>7</v>
      </c>
      <c r="E2217" s="134" t="s">
        <v>1577</v>
      </c>
      <c r="F2217" s="134" t="s">
        <v>1577</v>
      </c>
      <c r="G2217" s="62">
        <v>0</v>
      </c>
      <c r="H2217" s="62">
        <v>0</v>
      </c>
      <c r="I2217" s="16" t="s">
        <v>1</v>
      </c>
      <c r="J2217" s="16" t="s">
        <v>1705</v>
      </c>
      <c r="K2217" s="134" t="s">
        <v>3728</v>
      </c>
      <c r="L2217" s="166" t="s">
        <v>1205</v>
      </c>
      <c r="M2217" s="21" t="s">
        <v>4011</v>
      </c>
      <c r="N2217" s="166" t="s">
        <v>1205</v>
      </c>
      <c r="O2217" s="167"/>
      <c r="P2217" t="str">
        <f t="shared" si="347"/>
        <v/>
      </c>
      <c r="Q2217" s="167"/>
      <c r="R2217" s="167"/>
      <c r="S2217" s="151">
        <f t="shared" si="348"/>
        <v>333</v>
      </c>
      <c r="T2217" s="3"/>
      <c r="U2217" s="114" t="s">
        <v>3602</v>
      </c>
      <c r="V2217" s="114"/>
      <c r="W2217" s="155" t="str">
        <f t="shared" si="349"/>
        <v/>
      </c>
      <c r="X2217" s="105" t="str">
        <f t="shared" si="350"/>
        <v/>
      </c>
      <c r="Y2217" s="2">
        <f t="shared" si="351"/>
        <v>2167</v>
      </c>
      <c r="Z2217" t="str">
        <f t="shared" si="352"/>
        <v>ITM_SCALE</v>
      </c>
    </row>
    <row r="2218" spans="1:26">
      <c r="A2218" s="3">
        <f>ROW()</f>
        <v>2218</v>
      </c>
      <c r="B2218" s="184">
        <f t="shared" si="286"/>
        <v>2168</v>
      </c>
      <c r="C2218" s="1" t="s">
        <v>3988</v>
      </c>
      <c r="D2218" s="1" t="s">
        <v>7</v>
      </c>
      <c r="E2218" s="16" t="s">
        <v>3984</v>
      </c>
      <c r="F2218" s="16" t="s">
        <v>3984</v>
      </c>
      <c r="G2218" s="62">
        <v>0</v>
      </c>
      <c r="H2218" s="62">
        <v>0</v>
      </c>
      <c r="I2218" s="16" t="s">
        <v>3</v>
      </c>
      <c r="J2218" s="16" t="s">
        <v>1705</v>
      </c>
      <c r="K2218" s="134" t="s">
        <v>3728</v>
      </c>
      <c r="M2218" s="21" t="s">
        <v>3985</v>
      </c>
      <c r="N2218" s="21" t="s">
        <v>2949</v>
      </c>
      <c r="O2218"/>
      <c r="P2218" t="str">
        <f t="shared" ref="P2218:P2222" si="353">IF(E2218=F2218,"","NOT EQUAL")</f>
        <v/>
      </c>
      <c r="Q2218"/>
      <c r="R2218"/>
      <c r="S2218" s="151">
        <f t="shared" ref="S2218:S2222" si="354">IF(X2218&lt;&gt;"",S2217+1,S2217)</f>
        <v>334</v>
      </c>
      <c r="T2218" s="3" t="s">
        <v>3718</v>
      </c>
      <c r="U2218" s="118" t="s">
        <v>3609</v>
      </c>
      <c r="V2218" s="114"/>
      <c r="W2218" s="155" t="str">
        <f t="shared" ref="W2218:W2222" si="355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2" si="356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2" si="357">B2218</f>
        <v>2168</v>
      </c>
      <c r="Z2218" t="str">
        <f t="shared" ref="Z2218:Z2222" si="358">M2218</f>
        <v>ITM_PLOTLS</v>
      </c>
    </row>
    <row r="2219" spans="1:26">
      <c r="A2219" s="3">
        <f>ROW()</f>
        <v>2219</v>
      </c>
      <c r="B2219" s="184">
        <f t="shared" si="286"/>
        <v>2169</v>
      </c>
      <c r="C2219" s="1" t="s">
        <v>3995</v>
      </c>
      <c r="D2219" s="1" t="s">
        <v>7</v>
      </c>
      <c r="E2219" s="17" t="s">
        <v>3989</v>
      </c>
      <c r="F2219" s="17" t="s">
        <v>3989</v>
      </c>
      <c r="G2219" s="58">
        <v>0</v>
      </c>
      <c r="H2219" s="58">
        <v>0</v>
      </c>
      <c r="I2219" s="25" t="s">
        <v>1</v>
      </c>
      <c r="J2219" s="16" t="s">
        <v>1705</v>
      </c>
      <c r="K2219" s="134" t="s">
        <v>3728</v>
      </c>
      <c r="L2219" s="10" t="s">
        <v>3991</v>
      </c>
      <c r="M2219" s="21" t="s">
        <v>3992</v>
      </c>
      <c r="N2219" s="21" t="s">
        <v>3991</v>
      </c>
      <c r="O2219"/>
      <c r="P2219" t="str">
        <f t="shared" si="353"/>
        <v/>
      </c>
      <c r="Q2219"/>
      <c r="R2219"/>
      <c r="S2219" s="151">
        <f t="shared" si="354"/>
        <v>334</v>
      </c>
      <c r="T2219" s="3" t="s">
        <v>3713</v>
      </c>
      <c r="U2219" s="114"/>
      <c r="V2219" s="114"/>
      <c r="W2219" s="155" t="str">
        <f t="shared" si="355"/>
        <v/>
      </c>
      <c r="X2219" s="105" t="str">
        <f t="shared" si="356"/>
        <v/>
      </c>
      <c r="Y2219" s="2">
        <f t="shared" si="357"/>
        <v>2169</v>
      </c>
      <c r="Z2219" t="str">
        <f t="shared" si="358"/>
        <v>ITM_PLINE</v>
      </c>
    </row>
    <row r="2220" spans="1:26">
      <c r="A2220" s="3">
        <f>ROW()</f>
        <v>2220</v>
      </c>
      <c r="B2220" s="184">
        <f t="shared" si="286"/>
        <v>2170</v>
      </c>
      <c r="C2220" s="1" t="s">
        <v>3996</v>
      </c>
      <c r="D2220" s="1" t="s">
        <v>7</v>
      </c>
      <c r="E2220" s="17" t="s">
        <v>1356</v>
      </c>
      <c r="F2220" s="17" t="s">
        <v>1356</v>
      </c>
      <c r="G2220" s="58">
        <v>0</v>
      </c>
      <c r="H2220" s="58">
        <v>0</v>
      </c>
      <c r="I2220" s="25" t="s">
        <v>1</v>
      </c>
      <c r="J2220" s="16" t="s">
        <v>1705</v>
      </c>
      <c r="K2220" s="134" t="s">
        <v>3728</v>
      </c>
      <c r="L2220" s="10" t="s">
        <v>3991</v>
      </c>
      <c r="M2220" s="21" t="s">
        <v>3993</v>
      </c>
      <c r="N2220" s="21" t="s">
        <v>3991</v>
      </c>
      <c r="O2220"/>
      <c r="P2220" t="str">
        <f t="shared" si="353"/>
        <v/>
      </c>
      <c r="Q2220"/>
      <c r="R2220"/>
      <c r="S2220" s="151">
        <f t="shared" si="354"/>
        <v>334</v>
      </c>
      <c r="T2220" s="3" t="s">
        <v>3713</v>
      </c>
      <c r="U2220" s="114"/>
      <c r="V2220" s="114"/>
      <c r="W2220" s="155" t="str">
        <f t="shared" si="355"/>
        <v/>
      </c>
      <c r="X2220" s="105" t="str">
        <f t="shared" si="356"/>
        <v/>
      </c>
      <c r="Y2220" s="2">
        <f t="shared" si="357"/>
        <v>2170</v>
      </c>
      <c r="Z2220" t="str">
        <f t="shared" si="358"/>
        <v>ITM_PCROS</v>
      </c>
    </row>
    <row r="2221" spans="1:26">
      <c r="A2221" s="3">
        <f>ROW()</f>
        <v>2221</v>
      </c>
      <c r="B2221" s="184">
        <f t="shared" si="286"/>
        <v>2171</v>
      </c>
      <c r="C2221" s="1" t="s">
        <v>3997</v>
      </c>
      <c r="D2221" s="1" t="s">
        <v>7</v>
      </c>
      <c r="E2221" s="17" t="s">
        <v>3990</v>
      </c>
      <c r="F2221" s="17" t="s">
        <v>3990</v>
      </c>
      <c r="G2221" s="58">
        <v>0</v>
      </c>
      <c r="H2221" s="58">
        <v>0</v>
      </c>
      <c r="I2221" s="25" t="s">
        <v>1</v>
      </c>
      <c r="J2221" s="16" t="s">
        <v>1705</v>
      </c>
      <c r="K2221" s="134" t="s">
        <v>3728</v>
      </c>
      <c r="L2221" s="10" t="s">
        <v>3991</v>
      </c>
      <c r="M2221" s="21" t="s">
        <v>3994</v>
      </c>
      <c r="N2221" s="21" t="s">
        <v>3991</v>
      </c>
      <c r="O2221"/>
      <c r="P2221" t="str">
        <f t="shared" si="353"/>
        <v/>
      </c>
      <c r="Q2221"/>
      <c r="R2221"/>
      <c r="S2221" s="151">
        <f t="shared" si="354"/>
        <v>334</v>
      </c>
      <c r="T2221" s="3" t="s">
        <v>3713</v>
      </c>
      <c r="U2221" s="114"/>
      <c r="V2221" s="114"/>
      <c r="W2221" s="155" t="str">
        <f t="shared" si="355"/>
        <v/>
      </c>
      <c r="X2221" s="105" t="str">
        <f t="shared" si="356"/>
        <v/>
      </c>
      <c r="Y2221" s="2">
        <f t="shared" si="357"/>
        <v>2171</v>
      </c>
      <c r="Z2221" t="str">
        <f t="shared" si="358"/>
        <v>ITM_PBOX</v>
      </c>
    </row>
    <row r="2222" spans="1:26">
      <c r="A2222" s="3">
        <f>ROW()</f>
        <v>2222</v>
      </c>
      <c r="B2222" s="184">
        <f t="shared" si="286"/>
        <v>2172</v>
      </c>
      <c r="C2222" s="1" t="s">
        <v>3998</v>
      </c>
      <c r="D2222" s="1" t="s">
        <v>7</v>
      </c>
      <c r="E2222" s="17" t="s">
        <v>4002</v>
      </c>
      <c r="F2222" s="17" t="s">
        <v>4002</v>
      </c>
      <c r="G2222" s="58">
        <v>0</v>
      </c>
      <c r="H2222" s="58">
        <v>0</v>
      </c>
      <c r="I2222" s="25" t="s">
        <v>1</v>
      </c>
      <c r="J2222" s="16" t="s">
        <v>1705</v>
      </c>
      <c r="K2222" s="134" t="s">
        <v>3728</v>
      </c>
      <c r="L2222" s="10" t="s">
        <v>3146</v>
      </c>
      <c r="M2222" s="21" t="s">
        <v>3147</v>
      </c>
      <c r="N2222" s="21" t="s">
        <v>3148</v>
      </c>
      <c r="O2222"/>
      <c r="P2222" t="str">
        <f t="shared" si="353"/>
        <v/>
      </c>
      <c r="Q2222"/>
      <c r="R2222"/>
      <c r="S2222" s="151">
        <f t="shared" si="354"/>
        <v>334</v>
      </c>
      <c r="T2222" s="3" t="s">
        <v>3713</v>
      </c>
      <c r="U2222" s="114"/>
      <c r="V2222" s="114"/>
      <c r="W2222" s="155" t="str">
        <f t="shared" si="355"/>
        <v/>
      </c>
      <c r="X2222" s="105" t="str">
        <f t="shared" si="356"/>
        <v/>
      </c>
      <c r="Y2222" s="2">
        <f t="shared" si="357"/>
        <v>2172</v>
      </c>
      <c r="Z2222" t="str">
        <f t="shared" si="358"/>
        <v>ITM_VECT</v>
      </c>
    </row>
    <row r="2223" spans="1:26">
      <c r="A2223" s="3">
        <f>ROW()</f>
        <v>2223</v>
      </c>
      <c r="B2223" s="184">
        <f t="shared" si="286"/>
        <v>2173</v>
      </c>
      <c r="C2223" s="1" t="s">
        <v>4004</v>
      </c>
      <c r="D2223" s="1" t="s">
        <v>7</v>
      </c>
      <c r="E2223" s="17" t="s">
        <v>4003</v>
      </c>
      <c r="F2223" s="17" t="s">
        <v>4003</v>
      </c>
      <c r="G2223" s="58">
        <v>0</v>
      </c>
      <c r="H2223" s="58">
        <v>0</v>
      </c>
      <c r="I2223" s="25" t="s">
        <v>1</v>
      </c>
      <c r="J2223" s="16" t="s">
        <v>1705</v>
      </c>
      <c r="K2223" s="134" t="s">
        <v>3728</v>
      </c>
      <c r="L2223" s="10" t="s">
        <v>3146</v>
      </c>
      <c r="M2223" s="21" t="s">
        <v>4005</v>
      </c>
      <c r="N2223" s="21" t="s">
        <v>3148</v>
      </c>
      <c r="O2223"/>
      <c r="P2223" t="str">
        <f t="shared" ref="P2223:P2236" si="359">IF(E2223=F2223,"","NOT EQUAL")</f>
        <v/>
      </c>
      <c r="Q2223"/>
      <c r="R2223"/>
      <c r="S2223" s="151">
        <f t="shared" ref="S2223:S2236" si="360">IF(X2223&lt;&gt;"",S2222+1,S2222)</f>
        <v>334</v>
      </c>
      <c r="T2223" s="3" t="s">
        <v>3713</v>
      </c>
      <c r="U2223" s="114"/>
      <c r="V2223" s="114"/>
      <c r="W2223" s="155" t="str">
        <f t="shared" ref="W2223:W2236" si="361">IF( OR(U2223="CNST", I2223="CAT_REGS"),(E2223),
IF(U2223="YES",UPPER(E2223),
IF(   AND(U2223&lt;&gt;"NO",I2223="CAT_FNCT",D2223&lt;&gt;"multiply", D2223&lt;&gt;"divide"),IF(J2223="SLS_ENABLED",   UPPER(E2223),""),"")))</f>
        <v/>
      </c>
      <c r="X2223" s="105" t="str">
        <f t="shared" ref="X2223:X2236" si="362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2">
        <f t="shared" ref="Y2223:Y2236" si="363">B2223</f>
        <v>2173</v>
      </c>
      <c r="Z2223" t="str">
        <f t="shared" ref="Z2223:Z2236" si="364">M2223</f>
        <v>ITM_NVECT</v>
      </c>
    </row>
    <row r="2224" spans="1:26">
      <c r="A2224" s="3">
        <f>ROW()</f>
        <v>2224</v>
      </c>
      <c r="B2224" s="184">
        <f t="shared" si="286"/>
        <v>2174</v>
      </c>
      <c r="C2224" s="1" t="s">
        <v>3999</v>
      </c>
      <c r="D2224" s="1" t="s">
        <v>7</v>
      </c>
      <c r="E2224" s="25" t="s">
        <v>3665</v>
      </c>
      <c r="F2224" s="25" t="s">
        <v>3665</v>
      </c>
      <c r="G2224" s="56">
        <v>0</v>
      </c>
      <c r="H2224" s="56">
        <v>0</v>
      </c>
      <c r="I2224" s="40" t="s">
        <v>1</v>
      </c>
      <c r="J2224" s="16" t="s">
        <v>1705</v>
      </c>
      <c r="K2224" s="134" t="s">
        <v>3728</v>
      </c>
      <c r="L2224" s="1"/>
      <c r="M2224" s="21" t="s">
        <v>3667</v>
      </c>
      <c r="N2224" s="21"/>
      <c r="O2224"/>
      <c r="P2224" t="str">
        <f t="shared" si="359"/>
        <v/>
      </c>
      <c r="Q2224"/>
      <c r="R2224"/>
      <c r="S2224" s="151">
        <f t="shared" si="360"/>
        <v>334</v>
      </c>
      <c r="T2224" s="3" t="s">
        <v>3780</v>
      </c>
      <c r="U2224" s="114"/>
      <c r="V2224" s="114"/>
      <c r="W2224" s="155" t="str">
        <f t="shared" si="361"/>
        <v/>
      </c>
      <c r="X2224" s="105" t="str">
        <f t="shared" si="362"/>
        <v/>
      </c>
      <c r="Y2224" s="2">
        <f t="shared" si="363"/>
        <v>2174</v>
      </c>
      <c r="Z2224" t="str">
        <f t="shared" si="364"/>
        <v>ITM_EXTX</v>
      </c>
    </row>
    <row r="2225" spans="1:26">
      <c r="A2225" s="3">
        <f>ROW()</f>
        <v>2225</v>
      </c>
      <c r="B2225" s="184">
        <f t="shared" si="286"/>
        <v>2175</v>
      </c>
      <c r="C2225" s="1" t="s">
        <v>4000</v>
      </c>
      <c r="D2225" s="1" t="s">
        <v>7</v>
      </c>
      <c r="E2225" s="25" t="s">
        <v>3666</v>
      </c>
      <c r="F2225" s="25" t="s">
        <v>3666</v>
      </c>
      <c r="G2225" s="56">
        <v>0</v>
      </c>
      <c r="H2225" s="56">
        <v>0</v>
      </c>
      <c r="I2225" s="40" t="s">
        <v>1</v>
      </c>
      <c r="J2225" s="16" t="s">
        <v>1705</v>
      </c>
      <c r="K2225" s="134" t="s">
        <v>3728</v>
      </c>
      <c r="L2225" s="1"/>
      <c r="M2225" s="21" t="s">
        <v>3668</v>
      </c>
      <c r="N2225" s="21"/>
      <c r="O2225"/>
      <c r="P2225" t="str">
        <f t="shared" si="359"/>
        <v/>
      </c>
      <c r="Q2225"/>
      <c r="R2225"/>
      <c r="S2225" s="151">
        <f t="shared" si="360"/>
        <v>334</v>
      </c>
      <c r="T2225" s="3" t="s">
        <v>3780</v>
      </c>
      <c r="U2225" s="114"/>
      <c r="V2225" s="114"/>
      <c r="W2225" s="155" t="str">
        <f t="shared" si="361"/>
        <v/>
      </c>
      <c r="X2225" s="105" t="str">
        <f t="shared" si="362"/>
        <v/>
      </c>
      <c r="Y2225" s="2">
        <f t="shared" si="363"/>
        <v>2175</v>
      </c>
      <c r="Z2225" t="str">
        <f t="shared" si="364"/>
        <v>ITM_EXTY</v>
      </c>
    </row>
    <row r="2226" spans="1:26">
      <c r="A2226" s="3">
        <f>ROW()</f>
        <v>2226</v>
      </c>
      <c r="B2226" s="184">
        <f t="shared" si="286"/>
        <v>2176</v>
      </c>
      <c r="C2226" s="1" t="s">
        <v>1948</v>
      </c>
      <c r="D2226" s="1" t="s">
        <v>3040</v>
      </c>
      <c r="E2226" s="16" t="s">
        <v>3986</v>
      </c>
      <c r="F2226" s="16" t="s">
        <v>3986</v>
      </c>
      <c r="G2226" s="62">
        <v>0</v>
      </c>
      <c r="H2226" s="62">
        <v>0</v>
      </c>
      <c r="I2226" s="16" t="s">
        <v>3</v>
      </c>
      <c r="J2226" s="16" t="s">
        <v>1705</v>
      </c>
      <c r="K2226" s="134" t="s">
        <v>3728</v>
      </c>
      <c r="M2226" s="21" t="s">
        <v>3987</v>
      </c>
      <c r="N2226" s="21" t="s">
        <v>2949</v>
      </c>
      <c r="O2226"/>
      <c r="P2226" t="str">
        <f t="shared" si="359"/>
        <v/>
      </c>
      <c r="Q2226"/>
      <c r="R2226"/>
      <c r="S2226" s="151">
        <f t="shared" si="360"/>
        <v>335</v>
      </c>
      <c r="T2226" s="3" t="s">
        <v>3718</v>
      </c>
      <c r="U2226" s="118" t="s">
        <v>3609</v>
      </c>
      <c r="V2226" s="114"/>
      <c r="W2226" s="155" t="str">
        <f t="shared" si="361"/>
        <v>"GRF"</v>
      </c>
      <c r="X2226" s="105" t="str">
        <f t="shared" si="362"/>
        <v>GRF</v>
      </c>
      <c r="Y2226" s="2">
        <f t="shared" si="363"/>
        <v>2176</v>
      </c>
      <c r="Z2226" t="str">
        <f t="shared" si="364"/>
        <v>ITM_PLOTJM</v>
      </c>
    </row>
    <row r="2227" spans="1:26">
      <c r="A2227" s="3">
        <f>ROW()</f>
        <v>2227</v>
      </c>
      <c r="B2227" s="184">
        <f t="shared" si="286"/>
        <v>2177</v>
      </c>
      <c r="C2227" s="1" t="s">
        <v>1948</v>
      </c>
      <c r="D2227" s="1" t="s">
        <v>3038</v>
      </c>
      <c r="E2227" s="16" t="s">
        <v>2956</v>
      </c>
      <c r="F2227" s="16" t="s">
        <v>2956</v>
      </c>
      <c r="G2227" s="56">
        <v>0</v>
      </c>
      <c r="H2227" s="56">
        <v>0</v>
      </c>
      <c r="I2227" s="16" t="s">
        <v>3</v>
      </c>
      <c r="J2227" s="16" t="s">
        <v>1705</v>
      </c>
      <c r="K2227" s="134" t="s">
        <v>3728</v>
      </c>
      <c r="L2227" s="10" t="s">
        <v>1205</v>
      </c>
      <c r="M2227" s="21" t="s">
        <v>2924</v>
      </c>
      <c r="N2227" s="21" t="s">
        <v>1205</v>
      </c>
      <c r="O2227"/>
      <c r="P2227" t="str">
        <f t="shared" si="359"/>
        <v/>
      </c>
      <c r="Q2227"/>
      <c r="R2227"/>
      <c r="S2227" s="151">
        <f t="shared" si="360"/>
        <v>335</v>
      </c>
      <c r="T2227" s="3" t="s">
        <v>3778</v>
      </c>
      <c r="U2227" s="114"/>
      <c r="V2227" s="114"/>
      <c r="W2227" s="155" t="str">
        <f t="shared" si="361"/>
        <v/>
      </c>
      <c r="X2227" s="105" t="str">
        <f t="shared" si="362"/>
        <v/>
      </c>
      <c r="Y2227" s="2">
        <f t="shared" si="363"/>
        <v>2177</v>
      </c>
      <c r="Z2227" t="str">
        <f t="shared" si="364"/>
        <v>ITM_GRAPH</v>
      </c>
    </row>
    <row r="2228" spans="1:26">
      <c r="A2228" s="3">
        <f>ROW()</f>
        <v>2228</v>
      </c>
      <c r="B2228" s="184">
        <f t="shared" si="286"/>
        <v>2178</v>
      </c>
      <c r="C2228" s="1" t="s">
        <v>1948</v>
      </c>
      <c r="D2228" s="1" t="s">
        <v>3048</v>
      </c>
      <c r="E2228" s="17" t="s">
        <v>3134</v>
      </c>
      <c r="F2228" s="17" t="s">
        <v>3134</v>
      </c>
      <c r="G2228" s="58">
        <v>0</v>
      </c>
      <c r="H2228" s="58">
        <v>0</v>
      </c>
      <c r="I2228" s="16" t="s">
        <v>3</v>
      </c>
      <c r="J2228" s="16" t="s">
        <v>1704</v>
      </c>
      <c r="K2228" s="134" t="s">
        <v>3728</v>
      </c>
      <c r="L2228" s="1"/>
      <c r="M2228" s="21" t="s">
        <v>3140</v>
      </c>
      <c r="N2228" s="21" t="s">
        <v>1172</v>
      </c>
      <c r="O2228"/>
      <c r="P2228" t="str">
        <f t="shared" si="359"/>
        <v/>
      </c>
      <c r="Q2228"/>
      <c r="R2228"/>
      <c r="S2228" s="151">
        <f t="shared" si="360"/>
        <v>335</v>
      </c>
      <c r="T2228" s="3" t="s">
        <v>3780</v>
      </c>
      <c r="U2228" s="114" t="s">
        <v>3602</v>
      </c>
      <c r="V2228" s="114"/>
      <c r="W2228" s="155" t="str">
        <f t="shared" si="361"/>
        <v/>
      </c>
      <c r="X2228" s="105" t="str">
        <f t="shared" si="362"/>
        <v/>
      </c>
      <c r="Y2228" s="2">
        <f t="shared" si="363"/>
        <v>2178</v>
      </c>
      <c r="Z2228" t="str">
        <f t="shared" si="364"/>
        <v>ITM_DEMO1</v>
      </c>
    </row>
    <row r="2229" spans="1:26">
      <c r="A2229" s="3">
        <f>ROW()</f>
        <v>2229</v>
      </c>
      <c r="B2229" s="184">
        <f t="shared" si="286"/>
        <v>2179</v>
      </c>
      <c r="C2229" s="1" t="s">
        <v>1948</v>
      </c>
      <c r="D2229" s="1" t="s">
        <v>3049</v>
      </c>
      <c r="E2229" s="17" t="s">
        <v>3135</v>
      </c>
      <c r="F2229" s="17" t="s">
        <v>3135</v>
      </c>
      <c r="G2229" s="58">
        <v>0</v>
      </c>
      <c r="H2229" s="58">
        <v>0</v>
      </c>
      <c r="I2229" s="16" t="s">
        <v>3</v>
      </c>
      <c r="J2229" s="16" t="s">
        <v>1704</v>
      </c>
      <c r="K2229" s="134" t="s">
        <v>3728</v>
      </c>
      <c r="L2229" s="1"/>
      <c r="M2229" s="21" t="s">
        <v>3141</v>
      </c>
      <c r="N2229" s="21" t="s">
        <v>1172</v>
      </c>
      <c r="O2229"/>
      <c r="P2229" t="str">
        <f t="shared" si="359"/>
        <v/>
      </c>
      <c r="Q2229"/>
      <c r="R2229"/>
      <c r="S2229" s="151">
        <f t="shared" si="360"/>
        <v>335</v>
      </c>
      <c r="T2229" s="3" t="s">
        <v>3780</v>
      </c>
      <c r="U2229" s="114" t="s">
        <v>3602</v>
      </c>
      <c r="V2229" s="114"/>
      <c r="W2229" s="155" t="str">
        <f t="shared" si="361"/>
        <v/>
      </c>
      <c r="X2229" s="105" t="str">
        <f t="shared" si="362"/>
        <v/>
      </c>
      <c r="Y2229" s="2">
        <f t="shared" si="363"/>
        <v>2179</v>
      </c>
      <c r="Z2229" t="str">
        <f t="shared" si="364"/>
        <v>ITM_DEMO2</v>
      </c>
    </row>
    <row r="2230" spans="1:26">
      <c r="A2230" s="3">
        <f>ROW()</f>
        <v>2230</v>
      </c>
      <c r="B2230" s="184">
        <f t="shared" si="286"/>
        <v>2180</v>
      </c>
      <c r="C2230" s="1" t="s">
        <v>1948</v>
      </c>
      <c r="D2230" s="1" t="s">
        <v>3050</v>
      </c>
      <c r="E2230" s="17" t="s">
        <v>3136</v>
      </c>
      <c r="F2230" s="17" t="s">
        <v>3136</v>
      </c>
      <c r="G2230" s="58">
        <v>0</v>
      </c>
      <c r="H2230" s="58">
        <v>0</v>
      </c>
      <c r="I2230" s="16" t="s">
        <v>3</v>
      </c>
      <c r="J2230" s="16" t="s">
        <v>1704</v>
      </c>
      <c r="K2230" s="134" t="s">
        <v>3728</v>
      </c>
      <c r="L2230" s="1"/>
      <c r="M2230" s="21" t="s">
        <v>3142</v>
      </c>
      <c r="N2230" s="21" t="s">
        <v>1172</v>
      </c>
      <c r="O2230"/>
      <c r="P2230" t="str">
        <f t="shared" si="359"/>
        <v/>
      </c>
      <c r="Q2230"/>
      <c r="R2230"/>
      <c r="S2230" s="151">
        <f t="shared" si="360"/>
        <v>335</v>
      </c>
      <c r="T2230" s="3" t="s">
        <v>3780</v>
      </c>
      <c r="U2230" s="114" t="s">
        <v>3602</v>
      </c>
      <c r="V2230" s="114"/>
      <c r="W2230" s="155" t="str">
        <f t="shared" si="361"/>
        <v/>
      </c>
      <c r="X2230" s="105" t="str">
        <f t="shared" si="362"/>
        <v/>
      </c>
      <c r="Y2230" s="2">
        <f t="shared" si="363"/>
        <v>2180</v>
      </c>
      <c r="Z2230" t="str">
        <f t="shared" si="364"/>
        <v>ITM_DEMO3</v>
      </c>
    </row>
    <row r="2231" spans="1:26">
      <c r="A2231" s="3">
        <f>ROW()</f>
        <v>2231</v>
      </c>
      <c r="B2231" s="184">
        <f t="shared" si="286"/>
        <v>2181</v>
      </c>
      <c r="C2231" s="1" t="s">
        <v>1948</v>
      </c>
      <c r="D2231" s="1" t="s">
        <v>3051</v>
      </c>
      <c r="E2231" s="17" t="s">
        <v>3137</v>
      </c>
      <c r="F2231" s="17" t="s">
        <v>3137</v>
      </c>
      <c r="G2231" s="58">
        <v>0</v>
      </c>
      <c r="H2231" s="58">
        <v>0</v>
      </c>
      <c r="I2231" s="16" t="s">
        <v>3</v>
      </c>
      <c r="J2231" s="16" t="s">
        <v>1704</v>
      </c>
      <c r="K2231" s="134" t="s">
        <v>3728</v>
      </c>
      <c r="L2231" s="1"/>
      <c r="M2231" s="21" t="s">
        <v>3143</v>
      </c>
      <c r="N2231" s="21" t="s">
        <v>1172</v>
      </c>
      <c r="O2231"/>
      <c r="P2231" t="str">
        <f t="shared" si="359"/>
        <v/>
      </c>
      <c r="Q2231"/>
      <c r="R2231"/>
      <c r="S2231" s="151">
        <f t="shared" si="360"/>
        <v>335</v>
      </c>
      <c r="T2231" s="3" t="s">
        <v>3780</v>
      </c>
      <c r="U2231" s="114" t="s">
        <v>3602</v>
      </c>
      <c r="V2231" s="114"/>
      <c r="W2231" s="155" t="str">
        <f t="shared" si="361"/>
        <v/>
      </c>
      <c r="X2231" s="105" t="str">
        <f t="shared" si="362"/>
        <v/>
      </c>
      <c r="Y2231" s="2">
        <f t="shared" si="363"/>
        <v>2181</v>
      </c>
      <c r="Z2231" t="str">
        <f t="shared" si="364"/>
        <v>ITM_DEMO4</v>
      </c>
    </row>
    <row r="2232" spans="1:26">
      <c r="A2232" s="3">
        <f>ROW()</f>
        <v>2232</v>
      </c>
      <c r="B2232" s="184">
        <f t="shared" si="286"/>
        <v>2182</v>
      </c>
      <c r="C2232" s="1" t="s">
        <v>1948</v>
      </c>
      <c r="D2232" s="1" t="s">
        <v>3052</v>
      </c>
      <c r="E2232" s="17" t="s">
        <v>3138</v>
      </c>
      <c r="F2232" s="17" t="s">
        <v>3138</v>
      </c>
      <c r="G2232" s="58">
        <v>0</v>
      </c>
      <c r="H2232" s="58">
        <v>0</v>
      </c>
      <c r="I2232" s="16" t="s">
        <v>3</v>
      </c>
      <c r="J2232" s="16" t="s">
        <v>1704</v>
      </c>
      <c r="K2232" s="134" t="s">
        <v>3728</v>
      </c>
      <c r="L2232" s="1"/>
      <c r="M2232" s="21" t="s">
        <v>3144</v>
      </c>
      <c r="N2232" s="21" t="s">
        <v>1172</v>
      </c>
      <c r="O2232"/>
      <c r="P2232" t="str">
        <f t="shared" si="359"/>
        <v/>
      </c>
      <c r="Q2232"/>
      <c r="R2232"/>
      <c r="S2232" s="151">
        <f t="shared" si="360"/>
        <v>335</v>
      </c>
      <c r="T2232" s="3" t="s">
        <v>3780</v>
      </c>
      <c r="U2232" s="114" t="s">
        <v>3602</v>
      </c>
      <c r="V2232" s="114"/>
      <c r="W2232" s="155" t="str">
        <f t="shared" si="361"/>
        <v/>
      </c>
      <c r="X2232" s="105" t="str">
        <f t="shared" si="362"/>
        <v/>
      </c>
      <c r="Y2232" s="2">
        <f t="shared" si="363"/>
        <v>2182</v>
      </c>
      <c r="Z2232" t="str">
        <f t="shared" si="364"/>
        <v>ITM_DEMO5</v>
      </c>
    </row>
    <row r="2233" spans="1:26">
      <c r="A2233" s="3">
        <f>ROW()</f>
        <v>2233</v>
      </c>
      <c r="B2233" s="184">
        <f t="shared" si="286"/>
        <v>2183</v>
      </c>
      <c r="C2233" s="1" t="s">
        <v>1948</v>
      </c>
      <c r="D2233" s="1" t="s">
        <v>3053</v>
      </c>
      <c r="E2233" s="17" t="s">
        <v>3139</v>
      </c>
      <c r="F2233" s="17" t="s">
        <v>3139</v>
      </c>
      <c r="G2233" s="58">
        <v>0</v>
      </c>
      <c r="H2233" s="58">
        <v>0</v>
      </c>
      <c r="I2233" s="16" t="s">
        <v>3</v>
      </c>
      <c r="J2233" s="16" t="s">
        <v>1704</v>
      </c>
      <c r="K2233" s="134" t="s">
        <v>3728</v>
      </c>
      <c r="L2233" s="1"/>
      <c r="M2233" s="21" t="s">
        <v>3145</v>
      </c>
      <c r="N2233" s="21" t="s">
        <v>1172</v>
      </c>
      <c r="O2233"/>
      <c r="P2233" t="str">
        <f t="shared" si="359"/>
        <v/>
      </c>
      <c r="Q2233"/>
      <c r="R2233"/>
      <c r="S2233" s="151">
        <f t="shared" si="360"/>
        <v>335</v>
      </c>
      <c r="T2233" s="3" t="s">
        <v>3780</v>
      </c>
      <c r="U2233" s="114" t="s">
        <v>3602</v>
      </c>
      <c r="V2233" s="114"/>
      <c r="W2233" s="155" t="str">
        <f t="shared" si="361"/>
        <v/>
      </c>
      <c r="X2233" s="105" t="str">
        <f t="shared" si="362"/>
        <v/>
      </c>
      <c r="Y2233" s="2">
        <f t="shared" si="363"/>
        <v>2183</v>
      </c>
      <c r="Z2233" t="str">
        <f t="shared" si="364"/>
        <v>ITM_DEMO6</v>
      </c>
    </row>
    <row r="2234" spans="1:26">
      <c r="A2234" s="3">
        <f>ROW()</f>
        <v>2234</v>
      </c>
      <c r="B2234" s="184">
        <f t="shared" si="286"/>
        <v>2184</v>
      </c>
      <c r="C2234" s="1" t="s">
        <v>4027</v>
      </c>
      <c r="D2234" s="1" t="s">
        <v>7</v>
      </c>
      <c r="E2234" s="17" t="s">
        <v>4019</v>
      </c>
      <c r="F2234" s="17" t="s">
        <v>4019</v>
      </c>
      <c r="G2234" s="58">
        <v>0</v>
      </c>
      <c r="H2234" s="58">
        <v>0</v>
      </c>
      <c r="I2234" s="25" t="s">
        <v>1</v>
      </c>
      <c r="J2234" s="16" t="s">
        <v>1705</v>
      </c>
      <c r="K2234" s="134" t="s">
        <v>3728</v>
      </c>
      <c r="L2234" s="10" t="s">
        <v>3991</v>
      </c>
      <c r="M2234" s="21" t="s">
        <v>4013</v>
      </c>
      <c r="N2234" s="21" t="s">
        <v>3991</v>
      </c>
      <c r="O2234"/>
      <c r="P2234" t="str">
        <f t="shared" si="359"/>
        <v/>
      </c>
      <c r="Q2234"/>
      <c r="R2234"/>
      <c r="S2234" s="151">
        <f t="shared" si="360"/>
        <v>335</v>
      </c>
      <c r="T2234" s="3" t="s">
        <v>3713</v>
      </c>
      <c r="U2234" s="114"/>
      <c r="V2234" s="114"/>
      <c r="W2234" s="155" t="str">
        <f t="shared" si="361"/>
        <v/>
      </c>
      <c r="X2234" s="105" t="str">
        <f t="shared" si="362"/>
        <v/>
      </c>
      <c r="Y2234" s="2">
        <f t="shared" si="363"/>
        <v>2184</v>
      </c>
      <c r="Z2234" t="str">
        <f t="shared" si="364"/>
        <v>ITM_INTG</v>
      </c>
    </row>
    <row r="2235" spans="1:26">
      <c r="A2235" s="3">
        <f>ROW()</f>
        <v>2235</v>
      </c>
      <c r="B2235" s="184">
        <f t="shared" si="286"/>
        <v>2185</v>
      </c>
      <c r="C2235" s="1" t="s">
        <v>4017</v>
      </c>
      <c r="D2235" s="1" t="s">
        <v>7</v>
      </c>
      <c r="E2235" s="17" t="s">
        <v>4020</v>
      </c>
      <c r="F2235" s="17" t="s">
        <v>4020</v>
      </c>
      <c r="G2235" s="58">
        <v>0</v>
      </c>
      <c r="H2235" s="58">
        <v>0</v>
      </c>
      <c r="I2235" s="25" t="s">
        <v>1</v>
      </c>
      <c r="J2235" s="16" t="s">
        <v>1705</v>
      </c>
      <c r="K2235" s="134" t="s">
        <v>3728</v>
      </c>
      <c r="L2235" s="10" t="s">
        <v>3991</v>
      </c>
      <c r="M2235" s="21" t="s">
        <v>4014</v>
      </c>
      <c r="N2235" s="21" t="s">
        <v>3991</v>
      </c>
      <c r="O2235"/>
      <c r="P2235" t="str">
        <f t="shared" si="359"/>
        <v/>
      </c>
      <c r="Q2235"/>
      <c r="R2235"/>
      <c r="S2235" s="151">
        <f t="shared" si="360"/>
        <v>335</v>
      </c>
      <c r="T2235" s="3" t="s">
        <v>3713</v>
      </c>
      <c r="U2235" s="114"/>
      <c r="V2235" s="114"/>
      <c r="W2235" s="155" t="str">
        <f t="shared" si="361"/>
        <v/>
      </c>
      <c r="X2235" s="105" t="str">
        <f t="shared" si="362"/>
        <v/>
      </c>
      <c r="Y2235" s="2">
        <f t="shared" si="363"/>
        <v>2185</v>
      </c>
      <c r="Z2235" t="str">
        <f t="shared" si="364"/>
        <v>ITM_DIFF</v>
      </c>
    </row>
    <row r="2236" spans="1:26">
      <c r="A2236" s="3">
        <f>ROW()</f>
        <v>2236</v>
      </c>
      <c r="B2236" s="184">
        <f t="shared" si="286"/>
        <v>2186</v>
      </c>
      <c r="C2236" s="1" t="s">
        <v>4018</v>
      </c>
      <c r="D2236" s="1" t="s">
        <v>7</v>
      </c>
      <c r="E2236" s="17" t="s">
        <v>4016</v>
      </c>
      <c r="F2236" s="17" t="s">
        <v>4016</v>
      </c>
      <c r="G2236" s="58">
        <v>0</v>
      </c>
      <c r="H2236" s="58">
        <v>0</v>
      </c>
      <c r="I2236" s="25" t="s">
        <v>1</v>
      </c>
      <c r="J2236" s="16" t="s">
        <v>1705</v>
      </c>
      <c r="K2236" s="134" t="s">
        <v>3728</v>
      </c>
      <c r="L2236" s="10" t="s">
        <v>3991</v>
      </c>
      <c r="M2236" s="21" t="s">
        <v>4015</v>
      </c>
      <c r="N2236" s="21" t="s">
        <v>3991</v>
      </c>
      <c r="O2236"/>
      <c r="P2236" t="str">
        <f t="shared" si="359"/>
        <v/>
      </c>
      <c r="Q2236"/>
      <c r="R2236"/>
      <c r="S2236" s="151">
        <f t="shared" si="360"/>
        <v>335</v>
      </c>
      <c r="T2236" s="3" t="s">
        <v>3713</v>
      </c>
      <c r="U2236" s="114"/>
      <c r="V2236" s="114"/>
      <c r="W2236" s="155" t="str">
        <f t="shared" si="361"/>
        <v/>
      </c>
      <c r="X2236" s="105" t="str">
        <f t="shared" si="362"/>
        <v/>
      </c>
      <c r="Y2236" s="2">
        <f t="shared" si="363"/>
        <v>2186</v>
      </c>
      <c r="Z2236" t="str">
        <f t="shared" si="364"/>
        <v xml:space="preserve">ITM_RMS </v>
      </c>
    </row>
    <row r="2237" spans="1:26">
      <c r="A2237" s="3">
        <f>ROW()</f>
        <v>2237</v>
      </c>
      <c r="B2237" s="184">
        <f t="shared" si="286"/>
        <v>2187</v>
      </c>
      <c r="C2237" s="1" t="s">
        <v>4033</v>
      </c>
      <c r="D2237" s="1" t="s">
        <v>7</v>
      </c>
      <c r="E2237" s="17" t="s">
        <v>4032</v>
      </c>
      <c r="F2237" s="17" t="s">
        <v>4032</v>
      </c>
      <c r="G2237" s="58">
        <v>0</v>
      </c>
      <c r="H2237" s="58">
        <v>0</v>
      </c>
      <c r="I2237" s="25" t="s">
        <v>1</v>
      </c>
      <c r="J2237" s="16" t="s">
        <v>1705</v>
      </c>
      <c r="K2237" s="134" t="s">
        <v>3728</v>
      </c>
      <c r="L2237" s="10" t="s">
        <v>3991</v>
      </c>
      <c r="M2237" s="21" t="s">
        <v>4034</v>
      </c>
      <c r="N2237" s="21" t="s">
        <v>3991</v>
      </c>
      <c r="O2237"/>
      <c r="P2237" t="str">
        <f t="shared" ref="P2237:P2241" si="365">IF(E2237=F2237,"","NOT EQUAL")</f>
        <v/>
      </c>
      <c r="Q2237"/>
      <c r="R2237"/>
      <c r="S2237" s="151">
        <f t="shared" ref="S2237:S2241" si="366">IF(X2237&lt;&gt;"",S2236+1,S2236)</f>
        <v>335</v>
      </c>
      <c r="T2237" s="3" t="s">
        <v>3713</v>
      </c>
      <c r="U2237" s="114"/>
      <c r="V2237" s="114"/>
      <c r="W2237" s="155" t="str">
        <f t="shared" ref="W2237:W2241" si="367">IF( OR(U2237="CNST", I2237="CAT_REGS"),(E2237),
IF(U2237="YES",UPPER(E2237),
IF(   AND(U2237&lt;&gt;"NO",I2237="CAT_FNCT",D2237&lt;&gt;"multiply", D2237&lt;&gt;"divide"),IF(J2237="SLS_ENABLED",   UPPER(E2237),""),"")))</f>
        <v/>
      </c>
      <c r="X2237" s="105" t="str">
        <f t="shared" ref="X2237:X2241" si="368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2">
        <f t="shared" ref="Y2237:Y2241" si="369">B2237</f>
        <v>2187</v>
      </c>
      <c r="Z2237" t="str">
        <f t="shared" ref="Z2237:Z2241" si="370">M2237</f>
        <v>ITM_SHADE</v>
      </c>
    </row>
    <row r="2238" spans="1:26">
      <c r="A2238" s="3">
        <f>ROW()</f>
        <v>2238</v>
      </c>
      <c r="B2238" s="184">
        <f t="shared" ref="B2238:B2241" si="371">B2237+1</f>
        <v>2188</v>
      </c>
      <c r="C2238" s="1" t="s">
        <v>1733</v>
      </c>
      <c r="D2238" s="1" t="s">
        <v>7</v>
      </c>
      <c r="E2238" s="16" t="s">
        <v>594</v>
      </c>
      <c r="F2238" s="16" t="s">
        <v>4041</v>
      </c>
      <c r="G2238" s="56">
        <v>0</v>
      </c>
      <c r="H2238" s="56">
        <v>0</v>
      </c>
      <c r="I2238" s="16" t="s">
        <v>3</v>
      </c>
      <c r="J2238" s="16" t="s">
        <v>1705</v>
      </c>
      <c r="K2238" s="134" t="s">
        <v>3728</v>
      </c>
      <c r="L2238" s="1" t="s">
        <v>1152</v>
      </c>
      <c r="M2238" s="21" t="s">
        <v>4042</v>
      </c>
      <c r="N2238" s="21" t="s">
        <v>2941</v>
      </c>
      <c r="O2238"/>
      <c r="P2238" t="str">
        <f t="shared" si="365"/>
        <v>NOT EQUAL</v>
      </c>
      <c r="Q2238"/>
      <c r="R2238"/>
      <c r="S2238" s="151">
        <f t="shared" si="366"/>
        <v>335</v>
      </c>
      <c r="T2238" s="3" t="s">
        <v>3713</v>
      </c>
      <c r="U2238" s="114" t="s">
        <v>3602</v>
      </c>
      <c r="V2238" s="114"/>
      <c r="W2238" s="155" t="str">
        <f t="shared" si="367"/>
        <v/>
      </c>
      <c r="X2238" s="105" t="str">
        <f t="shared" si="368"/>
        <v/>
      </c>
      <c r="Y2238" s="2">
        <f t="shared" si="369"/>
        <v>2188</v>
      </c>
      <c r="Z2238" t="str">
        <f t="shared" si="370"/>
        <v>CHR_num</v>
      </c>
    </row>
    <row r="2239" spans="1:26">
      <c r="A2239" s="3">
        <f>ROW()</f>
        <v>2239</v>
      </c>
      <c r="B2239" s="184">
        <f t="shared" si="371"/>
        <v>2189</v>
      </c>
      <c r="C2239" s="1" t="s">
        <v>1733</v>
      </c>
      <c r="D2239" s="1" t="s">
        <v>7</v>
      </c>
      <c r="E2239" s="16" t="s">
        <v>4043</v>
      </c>
      <c r="F2239" s="16" t="s">
        <v>4043</v>
      </c>
      <c r="G2239" s="56">
        <v>0</v>
      </c>
      <c r="H2239" s="56">
        <v>0</v>
      </c>
      <c r="I2239" s="16" t="s">
        <v>1</v>
      </c>
      <c r="J2239" s="16" t="s">
        <v>1705</v>
      </c>
      <c r="K2239" s="134" t="s">
        <v>3728</v>
      </c>
      <c r="L2239" s="1" t="s">
        <v>1152</v>
      </c>
      <c r="M2239" s="21" t="s">
        <v>4044</v>
      </c>
      <c r="N2239" s="21" t="s">
        <v>2941</v>
      </c>
      <c r="O2239"/>
      <c r="P2239" t="str">
        <f t="shared" si="365"/>
        <v/>
      </c>
      <c r="Q2239"/>
      <c r="R2239"/>
      <c r="S2239" s="151">
        <f t="shared" si="366"/>
        <v>335</v>
      </c>
      <c r="T2239" s="3" t="s">
        <v>3713</v>
      </c>
      <c r="U2239" s="114" t="s">
        <v>3602</v>
      </c>
      <c r="V2239" s="114"/>
      <c r="W2239" s="155" t="str">
        <f t="shared" si="367"/>
        <v/>
      </c>
      <c r="X2239" s="105" t="str">
        <f t="shared" si="368"/>
        <v/>
      </c>
      <c r="Y2239" s="2">
        <f t="shared" si="369"/>
        <v>2189</v>
      </c>
      <c r="Z2239" t="str">
        <f t="shared" si="370"/>
        <v>CHR_numL</v>
      </c>
    </row>
    <row r="2240" spans="1:26">
      <c r="A2240" s="3">
        <f>ROW()</f>
        <v>2240</v>
      </c>
      <c r="B2240" s="184">
        <f t="shared" si="371"/>
        <v>2190</v>
      </c>
      <c r="C2240" s="1" t="s">
        <v>1733</v>
      </c>
      <c r="D2240" s="1" t="s">
        <v>7</v>
      </c>
      <c r="E2240" s="16" t="s">
        <v>4046</v>
      </c>
      <c r="F2240" s="16" t="s">
        <v>4046</v>
      </c>
      <c r="G2240" s="56">
        <v>0</v>
      </c>
      <c r="H2240" s="56">
        <v>0</v>
      </c>
      <c r="I2240" s="16" t="s">
        <v>1</v>
      </c>
      <c r="J2240" s="16" t="s">
        <v>1705</v>
      </c>
      <c r="K2240" s="134" t="s">
        <v>3728</v>
      </c>
      <c r="L2240" s="1" t="s">
        <v>1152</v>
      </c>
      <c r="M2240" s="21" t="s">
        <v>4045</v>
      </c>
      <c r="N2240" s="21" t="s">
        <v>2941</v>
      </c>
      <c r="O2240"/>
      <c r="P2240" t="str">
        <f t="shared" si="365"/>
        <v/>
      </c>
      <c r="Q2240"/>
      <c r="R2240"/>
      <c r="S2240" s="151">
        <f t="shared" si="366"/>
        <v>335</v>
      </c>
      <c r="T2240" s="3" t="s">
        <v>3713</v>
      </c>
      <c r="U2240" s="114" t="s">
        <v>3602</v>
      </c>
      <c r="V2240" s="114"/>
      <c r="W2240" s="155" t="str">
        <f t="shared" si="367"/>
        <v/>
      </c>
      <c r="X2240" s="105" t="str">
        <f t="shared" si="368"/>
        <v/>
      </c>
      <c r="Y2240" s="2">
        <f t="shared" si="369"/>
        <v>2190</v>
      </c>
      <c r="Z2240" t="str">
        <f t="shared" si="370"/>
        <v>CHR_numU</v>
      </c>
    </row>
    <row r="2241" spans="1:26">
      <c r="A2241" s="3">
        <f>ROW()</f>
        <v>2241</v>
      </c>
      <c r="B2241" s="184">
        <f t="shared" si="371"/>
        <v>2191</v>
      </c>
      <c r="C2241" s="1" t="s">
        <v>1803</v>
      </c>
      <c r="D2241" s="1" t="s">
        <v>4879</v>
      </c>
      <c r="E2241" s="16" t="s">
        <v>840</v>
      </c>
      <c r="F2241" s="16" t="s">
        <v>840</v>
      </c>
      <c r="G2241" s="142">
        <v>0</v>
      </c>
      <c r="H2241" s="142">
        <v>0</v>
      </c>
      <c r="I2241" s="16" t="s">
        <v>1</v>
      </c>
      <c r="J2241" s="16" t="s">
        <v>1705</v>
      </c>
      <c r="K2241" s="134" t="s">
        <v>3728</v>
      </c>
      <c r="M2241" s="1" t="s">
        <v>4879</v>
      </c>
      <c r="N2241" s="21" t="s">
        <v>2949</v>
      </c>
      <c r="O2241"/>
      <c r="P2241" t="str">
        <f t="shared" si="365"/>
        <v/>
      </c>
      <c r="Q2241"/>
      <c r="R2241"/>
      <c r="S2241" s="151">
        <f t="shared" si="366"/>
        <v>335</v>
      </c>
      <c r="T2241" s="3"/>
      <c r="U2241" s="114"/>
      <c r="V2241" s="114"/>
      <c r="W2241" s="155" t="str">
        <f t="shared" si="367"/>
        <v/>
      </c>
      <c r="X2241" s="105" t="str">
        <f t="shared" si="368"/>
        <v/>
      </c>
      <c r="Y2241" s="2">
        <f t="shared" si="369"/>
        <v>2191</v>
      </c>
      <c r="Z2241" t="str">
        <f t="shared" si="370"/>
        <v>ITM_EEXCHR</v>
      </c>
    </row>
    <row r="2242" spans="1:26"/>
    <row r="2243" spans="1:26"/>
    <row r="2244" spans="1:26"/>
    <row r="2245" spans="1:26"/>
    <row r="2246" spans="1:26"/>
    <row r="2247" spans="1:26"/>
    <row r="2248" spans="1:26"/>
    <row r="2249" spans="1:26"/>
    <row r="2250" spans="1:26"/>
  </sheetData>
  <autoFilter ref="A1:Y2250" xr:uid="{00000000-0009-0000-0000-000000000000}"/>
  <sortState xmlns:xlrd2="http://schemas.microsoft.com/office/spreadsheetml/2017/richdata2" ref="A1790:Z2134">
    <sortCondition ref="T1790:T2134"/>
  </sortState>
  <conditionalFormatting sqref="O2242:V1048576 O2225 Q2225:V2225">
    <cfRule type="cellIs" dxfId="1226" priority="1579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795 J1864:J1906 J1970:J2071 J1966 J2242:J1048576 J1797:K1853 J1913 J1501:J1701">
    <cfRule type="containsText" dxfId="1225" priority="1577" operator="containsText" text="DISABLED">
      <formula>NOT(ISERROR(SEARCH("DISABLED",J1)))</formula>
    </cfRule>
    <cfRule type="containsText" dxfId="1224" priority="1578" operator="containsText" text="ENABLED">
      <formula>NOT(ISERROR(SEARCH("ENABLED",J1)))</formula>
    </cfRule>
  </conditionalFormatting>
  <conditionalFormatting sqref="J3:J4">
    <cfRule type="containsText" dxfId="1223" priority="1575" operator="containsText" text="DISABLED">
      <formula>NOT(ISERROR(SEARCH("DISABLED",J3)))</formula>
    </cfRule>
    <cfRule type="containsText" dxfId="1222" priority="1576" operator="containsText" text="ENABLED">
      <formula>NOT(ISERROR(SEARCH("ENABLED",J3)))</formula>
    </cfRule>
  </conditionalFormatting>
  <conditionalFormatting sqref="O2:V2">
    <cfRule type="cellIs" dxfId="1221" priority="1573" operator="greaterThan">
      <formula>0</formula>
    </cfRule>
  </conditionalFormatting>
  <conditionalFormatting sqref="W2225 W2242:W1048576">
    <cfRule type="cellIs" dxfId="1220" priority="1572" operator="greaterThan">
      <formula>0</formula>
    </cfRule>
  </conditionalFormatting>
  <conditionalFormatting sqref="W2">
    <cfRule type="cellIs" dxfId="1219" priority="1570" operator="greaterThan">
      <formula>0</formula>
    </cfRule>
  </conditionalFormatting>
  <conditionalFormatting sqref="J2080">
    <cfRule type="containsText" dxfId="1218" priority="1564" operator="containsText" text="DISABLED">
      <formula>NOT(ISERROR(SEARCH("DISABLED",J2080)))</formula>
    </cfRule>
    <cfRule type="containsText" dxfId="1217" priority="1565" operator="containsText" text="ENABLED">
      <formula>NOT(ISERROR(SEARCH("ENABLED",J2080)))</formula>
    </cfRule>
  </conditionalFormatting>
  <conditionalFormatting sqref="J2109:J2114">
    <cfRule type="containsText" dxfId="1216" priority="1560" operator="containsText" text="DISABLED">
      <formula>NOT(ISERROR(SEARCH("DISABLED",J2109)))</formula>
    </cfRule>
    <cfRule type="containsText" dxfId="1215" priority="1561" operator="containsText" text="ENABLED">
      <formula>NOT(ISERROR(SEARCH("ENABLED",J2109)))</formula>
    </cfRule>
  </conditionalFormatting>
  <conditionalFormatting sqref="J2072">
    <cfRule type="containsText" dxfId="1214" priority="1558" operator="containsText" text="DISABLED">
      <formula>NOT(ISERROR(SEARCH("DISABLED",J2072)))</formula>
    </cfRule>
    <cfRule type="containsText" dxfId="1213" priority="1559" operator="containsText" text="ENABLED">
      <formula>NOT(ISERROR(SEARCH("ENABLED",J2072)))</formula>
    </cfRule>
  </conditionalFormatting>
  <conditionalFormatting sqref="J2074">
    <cfRule type="containsText" dxfId="1212" priority="1556" operator="containsText" text="DISABLED">
      <formula>NOT(ISERROR(SEARCH("DISABLED",J2074)))</formula>
    </cfRule>
    <cfRule type="containsText" dxfId="1211" priority="1557" operator="containsText" text="ENABLED">
      <formula>NOT(ISERROR(SEARCH("ENABLED",J2074)))</formula>
    </cfRule>
  </conditionalFormatting>
  <conditionalFormatting sqref="J2078">
    <cfRule type="containsText" dxfId="1210" priority="1550" operator="containsText" text="DISABLED">
      <formula>NOT(ISERROR(SEARCH("DISABLED",J2078)))</formula>
    </cfRule>
    <cfRule type="containsText" dxfId="1209" priority="1551" operator="containsText" text="ENABLED">
      <formula>NOT(ISERROR(SEARCH("ENABLED",J2078)))</formula>
    </cfRule>
  </conditionalFormatting>
  <conditionalFormatting sqref="J2076">
    <cfRule type="containsText" dxfId="1208" priority="1548" operator="containsText" text="DISABLED">
      <formula>NOT(ISERROR(SEARCH("DISABLED",J2076)))</formula>
    </cfRule>
    <cfRule type="containsText" dxfId="1207" priority="1549" operator="containsText" text="ENABLED">
      <formula>NOT(ISERROR(SEARCH("ENABLED",J2076)))</formula>
    </cfRule>
  </conditionalFormatting>
  <conditionalFormatting sqref="J2115">
    <cfRule type="containsText" dxfId="1206" priority="1546" operator="containsText" text="DISABLED">
      <formula>NOT(ISERROR(SEARCH("DISABLED",J2115)))</formula>
    </cfRule>
    <cfRule type="containsText" dxfId="1205" priority="1547" operator="containsText" text="ENABLED">
      <formula>NOT(ISERROR(SEARCH("ENABLED",J2115)))</formula>
    </cfRule>
  </conditionalFormatting>
  <conditionalFormatting sqref="J2116">
    <cfRule type="containsText" dxfId="1204" priority="1544" operator="containsText" text="DISABLED">
      <formula>NOT(ISERROR(SEARCH("DISABLED",J2116)))</formula>
    </cfRule>
    <cfRule type="containsText" dxfId="1203" priority="1545" operator="containsText" text="ENABLED">
      <formula>NOT(ISERROR(SEARCH("ENABLED",J2116)))</formula>
    </cfRule>
  </conditionalFormatting>
  <conditionalFormatting sqref="J1922">
    <cfRule type="containsText" dxfId="1202" priority="1538" operator="containsText" text="DISABLED">
      <formula>NOT(ISERROR(SEARCH("DISABLED",J1922)))</formula>
    </cfRule>
    <cfRule type="containsText" dxfId="1201" priority="1539" operator="containsText" text="ENABLED">
      <formula>NOT(ISERROR(SEARCH("ENABLED",J1922)))</formula>
    </cfRule>
  </conditionalFormatting>
  <conditionalFormatting sqref="J2118:J2124">
    <cfRule type="containsText" dxfId="1200" priority="1536" operator="containsText" text="DISABLED">
      <formula>NOT(ISERROR(SEARCH("DISABLED",J2118)))</formula>
    </cfRule>
    <cfRule type="containsText" dxfId="1199" priority="1537" operator="containsText" text="ENABLED">
      <formula>NOT(ISERROR(SEARCH("ENABLED",J2118)))</formula>
    </cfRule>
  </conditionalFormatting>
  <conditionalFormatting sqref="J2125">
    <cfRule type="containsText" dxfId="1198" priority="1534" operator="containsText" text="DISABLED">
      <formula>NOT(ISERROR(SEARCH("DISABLED",J2125)))</formula>
    </cfRule>
    <cfRule type="containsText" dxfId="1197" priority="1535" operator="containsText" text="ENABLED">
      <formula>NOT(ISERROR(SEARCH("ENABLED",J2125)))</formula>
    </cfRule>
  </conditionalFormatting>
  <conditionalFormatting sqref="J2127">
    <cfRule type="containsText" dxfId="1196" priority="1528" operator="containsText" text="DISABLED">
      <formula>NOT(ISERROR(SEARCH("DISABLED",J2127)))</formula>
    </cfRule>
    <cfRule type="containsText" dxfId="1195" priority="1529" operator="containsText" text="ENABLED">
      <formula>NOT(ISERROR(SEARCH("ENABLED",J2127)))</formula>
    </cfRule>
  </conditionalFormatting>
  <conditionalFormatting sqref="J2128:J2130">
    <cfRule type="containsText" dxfId="1194" priority="1526" operator="containsText" text="DISABLED">
      <formula>NOT(ISERROR(SEARCH("DISABLED",J2128)))</formula>
    </cfRule>
    <cfRule type="containsText" dxfId="1193" priority="1527" operator="containsText" text="ENABLED">
      <formula>NOT(ISERROR(SEARCH("ENABLED",J2128)))</formula>
    </cfRule>
  </conditionalFormatting>
  <conditionalFormatting sqref="J2131">
    <cfRule type="containsText" dxfId="1192" priority="1524" operator="containsText" text="DISABLED">
      <formula>NOT(ISERROR(SEARCH("DISABLED",J2131)))</formula>
    </cfRule>
    <cfRule type="containsText" dxfId="1191" priority="1525" operator="containsText" text="ENABLED">
      <formula>NOT(ISERROR(SEARCH("ENABLED",J2131)))</formula>
    </cfRule>
  </conditionalFormatting>
  <conditionalFormatting sqref="J2132">
    <cfRule type="containsText" dxfId="1190" priority="1522" operator="containsText" text="DISABLED">
      <formula>NOT(ISERROR(SEARCH("DISABLED",J2132)))</formula>
    </cfRule>
    <cfRule type="containsText" dxfId="1189" priority="1523" operator="containsText" text="ENABLED">
      <formula>NOT(ISERROR(SEARCH("ENABLED",J2132)))</formula>
    </cfRule>
  </conditionalFormatting>
  <conditionalFormatting sqref="J2133">
    <cfRule type="containsText" dxfId="1188" priority="1520" operator="containsText" text="DISABLED">
      <formula>NOT(ISERROR(SEARCH("DISABLED",J2133)))</formula>
    </cfRule>
    <cfRule type="containsText" dxfId="1187" priority="1521" operator="containsText" text="ENABLED">
      <formula>NOT(ISERROR(SEARCH("ENABLED",J2133)))</formula>
    </cfRule>
  </conditionalFormatting>
  <conditionalFormatting sqref="J2134">
    <cfRule type="containsText" dxfId="1186" priority="1518" operator="containsText" text="DISABLED">
      <formula>NOT(ISERROR(SEARCH("DISABLED",J2134)))</formula>
    </cfRule>
    <cfRule type="containsText" dxfId="1185" priority="1519" operator="containsText" text="ENABLED">
      <formula>NOT(ISERROR(SEARCH("ENABLED",J2134)))</formula>
    </cfRule>
  </conditionalFormatting>
  <conditionalFormatting sqref="J853:J854">
    <cfRule type="containsText" dxfId="1184" priority="1512" operator="containsText" text="DISABLED">
      <formula>NOT(ISERROR(SEARCH("DISABLED",J853)))</formula>
    </cfRule>
    <cfRule type="containsText" dxfId="1183" priority="1513" operator="containsText" text="ENABLED">
      <formula>NOT(ISERROR(SEARCH("ENABLED",J853)))</formula>
    </cfRule>
  </conditionalFormatting>
  <conditionalFormatting sqref="J1702">
    <cfRule type="containsText" dxfId="1182" priority="1502" operator="containsText" text="DISABLED">
      <formula>NOT(ISERROR(SEARCH("DISABLED",J1702)))</formula>
    </cfRule>
    <cfRule type="containsText" dxfId="1181" priority="1503" operator="containsText" text="ENABLED">
      <formula>NOT(ISERROR(SEARCH("ENABLED",J1702)))</formula>
    </cfRule>
  </conditionalFormatting>
  <conditionalFormatting sqref="J81">
    <cfRule type="containsText" dxfId="1180" priority="1498" operator="containsText" text="DISABLED">
      <formula>NOT(ISERROR(SEARCH("DISABLED",J81)))</formula>
    </cfRule>
    <cfRule type="containsText" dxfId="1179" priority="1499" operator="containsText" text="ENABLED">
      <formula>NOT(ISERROR(SEARCH("ENABLED",J81)))</formula>
    </cfRule>
  </conditionalFormatting>
  <conditionalFormatting sqref="J103">
    <cfRule type="containsText" dxfId="1178" priority="1494" operator="containsText" text="DISABLED">
      <formula>NOT(ISERROR(SEARCH("DISABLED",J103)))</formula>
    </cfRule>
    <cfRule type="containsText" dxfId="1177" priority="1495" operator="containsText" text="ENABLED">
      <formula>NOT(ISERROR(SEARCH("ENABLED",J103)))</formula>
    </cfRule>
  </conditionalFormatting>
  <conditionalFormatting sqref="J126">
    <cfRule type="containsText" dxfId="1176" priority="1490" operator="containsText" text="DISABLED">
      <formula>NOT(ISERROR(SEARCH("DISABLED",J126)))</formula>
    </cfRule>
    <cfRule type="containsText" dxfId="1175" priority="1491" operator="containsText" text="ENABLED">
      <formula>NOT(ISERROR(SEARCH("ENABLED",J126)))</formula>
    </cfRule>
  </conditionalFormatting>
  <conditionalFormatting sqref="J155">
    <cfRule type="containsText" dxfId="1174" priority="1486" operator="containsText" text="DISABLED">
      <formula>NOT(ISERROR(SEARCH("DISABLED",J155)))</formula>
    </cfRule>
    <cfRule type="containsText" dxfId="1173" priority="1487" operator="containsText" text="ENABLED">
      <formula>NOT(ISERROR(SEARCH("ENABLED",J155)))</formula>
    </cfRule>
  </conditionalFormatting>
  <conditionalFormatting sqref="J263">
    <cfRule type="containsText" dxfId="1172" priority="1484" operator="containsText" text="DISABLED">
      <formula>NOT(ISERROR(SEARCH("DISABLED",J263)))</formula>
    </cfRule>
    <cfRule type="containsText" dxfId="1171" priority="1485" operator="containsText" text="ENABLED">
      <formula>NOT(ISERROR(SEARCH("ENABLED",J263)))</formula>
    </cfRule>
  </conditionalFormatting>
  <conditionalFormatting sqref="J385">
    <cfRule type="containsText" dxfId="1170" priority="1478" operator="containsText" text="DISABLED">
      <formula>NOT(ISERROR(SEARCH("DISABLED",J385)))</formula>
    </cfRule>
    <cfRule type="containsText" dxfId="1169" priority="1479" operator="containsText" text="ENABLED">
      <formula>NOT(ISERROR(SEARCH("ENABLED",J385)))</formula>
    </cfRule>
  </conditionalFormatting>
  <conditionalFormatting sqref="J386">
    <cfRule type="containsText" dxfId="1168" priority="1476" operator="containsText" text="DISABLED">
      <formula>NOT(ISERROR(SEARCH("DISABLED",J386)))</formula>
    </cfRule>
    <cfRule type="containsText" dxfId="1167" priority="1477" operator="containsText" text="ENABLED">
      <formula>NOT(ISERROR(SEARCH("ENABLED",J386)))</formula>
    </cfRule>
  </conditionalFormatting>
  <conditionalFormatting sqref="J494">
    <cfRule type="containsText" dxfId="1166" priority="1472" operator="containsText" text="DISABLED">
      <formula>NOT(ISERROR(SEARCH("DISABLED",J494)))</formula>
    </cfRule>
    <cfRule type="containsText" dxfId="1165" priority="1473" operator="containsText" text="ENABLED">
      <formula>NOT(ISERROR(SEARCH("ENABLED",J494)))</formula>
    </cfRule>
  </conditionalFormatting>
  <conditionalFormatting sqref="J501">
    <cfRule type="containsText" dxfId="1164" priority="1470" operator="containsText" text="DISABLED">
      <formula>NOT(ISERROR(SEARCH("DISABLED",J501)))</formula>
    </cfRule>
    <cfRule type="containsText" dxfId="1163" priority="1471" operator="containsText" text="ENABLED">
      <formula>NOT(ISERROR(SEARCH("ENABLED",J501)))</formula>
    </cfRule>
  </conditionalFormatting>
  <conditionalFormatting sqref="J556:J557">
    <cfRule type="containsText" dxfId="1162" priority="1466" operator="containsText" text="DISABLED">
      <formula>NOT(ISERROR(SEARCH("DISABLED",J556)))</formula>
    </cfRule>
    <cfRule type="containsText" dxfId="1161" priority="1467" operator="containsText" text="ENABLED">
      <formula>NOT(ISERROR(SEARCH("ENABLED",J556)))</formula>
    </cfRule>
  </conditionalFormatting>
  <conditionalFormatting sqref="J560">
    <cfRule type="containsText" dxfId="1160" priority="1462" operator="containsText" text="DISABLED">
      <formula>NOT(ISERROR(SEARCH("DISABLED",J560)))</formula>
    </cfRule>
    <cfRule type="containsText" dxfId="1159" priority="1463" operator="containsText" text="ENABLED">
      <formula>NOT(ISERROR(SEARCH("ENABLED",J560)))</formula>
    </cfRule>
  </conditionalFormatting>
  <conditionalFormatting sqref="J563">
    <cfRule type="containsText" dxfId="1158" priority="1458" operator="containsText" text="DISABLED">
      <formula>NOT(ISERROR(SEARCH("DISABLED",J563)))</formula>
    </cfRule>
    <cfRule type="containsText" dxfId="1157" priority="1459" operator="containsText" text="ENABLED">
      <formula>NOT(ISERROR(SEARCH("ENABLED",J563)))</formula>
    </cfRule>
  </conditionalFormatting>
  <conditionalFormatting sqref="J603">
    <cfRule type="containsText" dxfId="1156" priority="1454" operator="containsText" text="DISABLED">
      <formula>NOT(ISERROR(SEARCH("DISABLED",J603)))</formula>
    </cfRule>
    <cfRule type="containsText" dxfId="1155" priority="1455" operator="containsText" text="ENABLED">
      <formula>NOT(ISERROR(SEARCH("ENABLED",J603)))</formula>
    </cfRule>
  </conditionalFormatting>
  <conditionalFormatting sqref="J644:J645">
    <cfRule type="containsText" dxfId="1154" priority="1452" operator="containsText" text="DISABLED">
      <formula>NOT(ISERROR(SEARCH("DISABLED",J644)))</formula>
    </cfRule>
    <cfRule type="containsText" dxfId="1153" priority="1453" operator="containsText" text="ENABLED">
      <formula>NOT(ISERROR(SEARCH("ENABLED",J644)))</formula>
    </cfRule>
  </conditionalFormatting>
  <conditionalFormatting sqref="J967">
    <cfRule type="containsText" dxfId="1152" priority="1448" operator="containsText" text="DISABLED">
      <formula>NOT(ISERROR(SEARCH("DISABLED",J967)))</formula>
    </cfRule>
    <cfRule type="containsText" dxfId="1151" priority="1449" operator="containsText" text="ENABLED">
      <formula>NOT(ISERROR(SEARCH("ENABLED",J967)))</formula>
    </cfRule>
  </conditionalFormatting>
  <conditionalFormatting sqref="J795:J797">
    <cfRule type="containsText" dxfId="1150" priority="1428" operator="containsText" text="DISABLED">
      <formula>NOT(ISERROR(SEARCH("DISABLED",J795)))</formula>
    </cfRule>
    <cfRule type="containsText" dxfId="1149" priority="1429" operator="containsText" text="ENABLED">
      <formula>NOT(ISERROR(SEARCH("ENABLED",J795)))</formula>
    </cfRule>
  </conditionalFormatting>
  <conditionalFormatting sqref="J1946">
    <cfRule type="containsText" dxfId="1148" priority="1420" operator="containsText" text="DISABLED">
      <formula>NOT(ISERROR(SEARCH("DISABLED",J1946)))</formula>
    </cfRule>
    <cfRule type="containsText" dxfId="1147" priority="1421" operator="containsText" text="ENABLED">
      <formula>NOT(ISERROR(SEARCH("ENABLED",J1946)))</formula>
    </cfRule>
  </conditionalFormatting>
  <conditionalFormatting sqref="J101:J102">
    <cfRule type="containsText" dxfId="1146" priority="1402" operator="containsText" text="DISABLED">
      <formula>NOT(ISERROR(SEARCH("DISABLED",J101)))</formula>
    </cfRule>
    <cfRule type="containsText" dxfId="1145" priority="1403" operator="containsText" text="ENABLED">
      <formula>NOT(ISERROR(SEARCH("ENABLED",J101)))</formula>
    </cfRule>
  </conditionalFormatting>
  <conditionalFormatting sqref="J124:J125">
    <cfRule type="containsText" dxfId="1144" priority="1400" operator="containsText" text="DISABLED">
      <formula>NOT(ISERROR(SEARCH("DISABLED",J124)))</formula>
    </cfRule>
    <cfRule type="containsText" dxfId="1143" priority="1401" operator="containsText" text="ENABLED">
      <formula>NOT(ISERROR(SEARCH("ENABLED",J124)))</formula>
    </cfRule>
  </conditionalFormatting>
  <conditionalFormatting sqref="J2126">
    <cfRule type="containsText" dxfId="1142" priority="1396" operator="containsText" text="DISABLED">
      <formula>NOT(ISERROR(SEARCH("DISABLED",J2126)))</formula>
    </cfRule>
    <cfRule type="containsText" dxfId="1141" priority="1397" operator="containsText" text="ENABLED">
      <formula>NOT(ISERROR(SEARCH("ENABLED",J2126)))</formula>
    </cfRule>
  </conditionalFormatting>
  <conditionalFormatting sqref="J114">
    <cfRule type="containsText" dxfId="1140" priority="1394" operator="containsText" text="DISABLED">
      <formula>NOT(ISERROR(SEARCH("DISABLED",J114)))</formula>
    </cfRule>
    <cfRule type="containsText" dxfId="1139" priority="1395" operator="containsText" text="ENABLED">
      <formula>NOT(ISERROR(SEARCH("ENABLED",J114)))</formula>
    </cfRule>
  </conditionalFormatting>
  <conditionalFormatting sqref="J181">
    <cfRule type="containsText" dxfId="1138" priority="1392" operator="containsText" text="DISABLED">
      <formula>NOT(ISERROR(SEARCH("DISABLED",J181)))</formula>
    </cfRule>
    <cfRule type="containsText" dxfId="1137" priority="1393" operator="containsText" text="ENABLED">
      <formula>NOT(ISERROR(SEARCH("ENABLED",J181)))</formula>
    </cfRule>
  </conditionalFormatting>
  <conditionalFormatting sqref="J511">
    <cfRule type="containsText" dxfId="1136" priority="1390" operator="containsText" text="DISABLED">
      <formula>NOT(ISERROR(SEARCH("DISABLED",J511)))</formula>
    </cfRule>
    <cfRule type="containsText" dxfId="1135" priority="1391" operator="containsText" text="ENABLED">
      <formula>NOT(ISERROR(SEARCH("ENABLED",J511)))</formula>
    </cfRule>
  </conditionalFormatting>
  <conditionalFormatting sqref="J632">
    <cfRule type="containsText" dxfId="1134" priority="1388" operator="containsText" text="DISABLED">
      <formula>NOT(ISERROR(SEARCH("DISABLED",J632)))</formula>
    </cfRule>
    <cfRule type="containsText" dxfId="1133" priority="1389" operator="containsText" text="ENABLED">
      <formula>NOT(ISERROR(SEARCH("ENABLED",J632)))</formula>
    </cfRule>
  </conditionalFormatting>
  <conditionalFormatting sqref="J347:J348">
    <cfRule type="containsText" dxfId="1132" priority="1380" operator="containsText" text="DISABLED">
      <formula>NOT(ISERROR(SEARCH("DISABLED",J347)))</formula>
    </cfRule>
    <cfRule type="containsText" dxfId="1131" priority="1381" operator="containsText" text="ENABLED">
      <formula>NOT(ISERROR(SEARCH("ENABLED",J347)))</formula>
    </cfRule>
  </conditionalFormatting>
  <conditionalFormatting sqref="J411">
    <cfRule type="containsText" dxfId="1130" priority="1378" operator="containsText" text="DISABLED">
      <formula>NOT(ISERROR(SEARCH("DISABLED",J411)))</formula>
    </cfRule>
    <cfRule type="containsText" dxfId="1129" priority="1379" operator="containsText" text="ENABLED">
      <formula>NOT(ISERROR(SEARCH("ENABLED",J411)))</formula>
    </cfRule>
  </conditionalFormatting>
  <conditionalFormatting sqref="J792">
    <cfRule type="containsText" dxfId="1128" priority="1364" operator="containsText" text="DISABLED">
      <formula>NOT(ISERROR(SEARCH("DISABLED",J792)))</formula>
    </cfRule>
    <cfRule type="containsText" dxfId="1127" priority="1365" operator="containsText" text="ENABLED">
      <formula>NOT(ISERROR(SEARCH("ENABLED",J792)))</formula>
    </cfRule>
  </conditionalFormatting>
  <conditionalFormatting sqref="J793">
    <cfRule type="containsText" dxfId="1126" priority="1362" operator="containsText" text="DISABLED">
      <formula>NOT(ISERROR(SEARCH("DISABLED",J793)))</formula>
    </cfRule>
    <cfRule type="containsText" dxfId="1125" priority="1363" operator="containsText" text="ENABLED">
      <formula>NOT(ISERROR(SEARCH("ENABLED",J793)))</formula>
    </cfRule>
  </conditionalFormatting>
  <conditionalFormatting sqref="J2108">
    <cfRule type="containsText" dxfId="1124" priority="1360" operator="containsText" text="DISABLED">
      <formula>NOT(ISERROR(SEARCH("DISABLED",J2108)))</formula>
    </cfRule>
    <cfRule type="containsText" dxfId="1123" priority="1361" operator="containsText" text="ENABLED">
      <formula>NOT(ISERROR(SEARCH("ENABLED",J2108)))</formula>
    </cfRule>
  </conditionalFormatting>
  <conditionalFormatting sqref="X1:X4 X6:X117 X1793:X1795 X2225 X119:X1789 X1864:X1906 X1916:X1964 X1970:X2134 X1966 X2242:X1048576 X1797:X1862 X1913">
    <cfRule type="notContainsBlanks" dxfId="1122" priority="1357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9 I6:I117 I119:I132 I137:I228 I232:I264 I401:I434 I1501:I1789 I1949:I1964 I1793:I1795 I2118:I2198 I1864:I1906 I1916:I1946 I1970:I2106 I1966 I2242:I1048576 I1797:I1853 I1913 I1855:I1862">
    <cfRule type="cellIs" dxfId="1121" priority="1310" operator="equal">
      <formula>"CAT_MENU"</formula>
    </cfRule>
  </conditionalFormatting>
  <conditionalFormatting sqref="J2117">
    <cfRule type="containsText" dxfId="1120" priority="1308" operator="containsText" text="DISABLED">
      <formula>NOT(ISERROR(SEARCH("DISABLED",J2117)))</formula>
    </cfRule>
    <cfRule type="containsText" dxfId="1119" priority="1309" operator="containsText" text="ENABLED">
      <formula>NOT(ISERROR(SEARCH("ENABLED",J2117)))</formula>
    </cfRule>
  </conditionalFormatting>
  <conditionalFormatting sqref="X2117">
    <cfRule type="notContainsBlanks" dxfId="1118" priority="1307">
      <formula>LEN(TRIM(X2117))&gt;0</formula>
    </cfRule>
  </conditionalFormatting>
  <conditionalFormatting sqref="X2107">
    <cfRule type="notContainsBlanks" dxfId="1117" priority="1303">
      <formula>LEN(TRIM(X2107))&gt;0</formula>
    </cfRule>
  </conditionalFormatting>
  <conditionalFormatting sqref="I2117">
    <cfRule type="cellIs" dxfId="1116" priority="1301" operator="equal">
      <formula>"CAT_MENU"</formula>
    </cfRule>
  </conditionalFormatting>
  <conditionalFormatting sqref="K1949:K1964 K442:K466 K475:K515 K2225 K1:K4 K6:K117 K119:K132 K137:K228 K232:K397 K401:K434 K1855:K1862 K1864:K1906 K1916:K1946 K1970:K2134 K1966 K2242:K1048576 K1913">
    <cfRule type="containsText" dxfId="1115" priority="1299" operator="containsText" text="DISABLED">
      <formula>NOT(ISERROR(SEARCH("DISABLED",K1)))</formula>
    </cfRule>
    <cfRule type="containsText" dxfId="1114" priority="1300" operator="containsText" text="ENABLED">
      <formula>NOT(ISERROR(SEARCH("ENABLED",K1)))</formula>
    </cfRule>
  </conditionalFormatting>
  <conditionalFormatting sqref="I2107">
    <cfRule type="cellIs" dxfId="1113" priority="1298" operator="equal">
      <formula>"CAT_MENU"</formula>
    </cfRule>
  </conditionalFormatting>
  <conditionalFormatting sqref="J2107">
    <cfRule type="containsText" dxfId="1112" priority="1296" operator="containsText" text="DISABLED">
      <formula>NOT(ISERROR(SEARCH("DISABLED",J2107)))</formula>
    </cfRule>
    <cfRule type="containsText" dxfId="1111" priority="1297" operator="containsText" text="ENABLED">
      <formula>NOT(ISERROR(SEARCH("ENABLED",J2107)))</formula>
    </cfRule>
  </conditionalFormatting>
  <conditionalFormatting sqref="J1947">
    <cfRule type="containsText" dxfId="1110" priority="1294" operator="containsText" text="DISABLED">
      <formula>NOT(ISERROR(SEARCH("DISABLED",J1947)))</formula>
    </cfRule>
    <cfRule type="containsText" dxfId="1109" priority="1295" operator="containsText" text="ENABLED">
      <formula>NOT(ISERROR(SEARCH("ENABLED",J1947)))</formula>
    </cfRule>
  </conditionalFormatting>
  <conditionalFormatting sqref="X1947">
    <cfRule type="notContainsBlanks" dxfId="1108" priority="1293">
      <formula>LEN(TRIM(X1947))&gt;0</formula>
    </cfRule>
  </conditionalFormatting>
  <conditionalFormatting sqref="I1947">
    <cfRule type="cellIs" dxfId="1107" priority="1292" operator="equal">
      <formula>"CAT_MENU"</formula>
    </cfRule>
  </conditionalFormatting>
  <conditionalFormatting sqref="K1947">
    <cfRule type="containsText" dxfId="1106" priority="1290" operator="containsText" text="DISABLED">
      <formula>NOT(ISERROR(SEARCH("DISABLED",K1947)))</formula>
    </cfRule>
    <cfRule type="containsText" dxfId="1105" priority="1291" operator="containsText" text="ENABLED">
      <formula>NOT(ISERROR(SEARCH("ENABLED",K1947)))</formula>
    </cfRule>
  </conditionalFormatting>
  <conditionalFormatting sqref="J1948">
    <cfRule type="containsText" dxfId="1104" priority="1288" operator="containsText" text="DISABLED">
      <formula>NOT(ISERROR(SEARCH("DISABLED",J1948)))</formula>
    </cfRule>
    <cfRule type="containsText" dxfId="1103" priority="1289" operator="containsText" text="ENABLED">
      <formula>NOT(ISERROR(SEARCH("ENABLED",J1948)))</formula>
    </cfRule>
  </conditionalFormatting>
  <conditionalFormatting sqref="X1948">
    <cfRule type="notContainsBlanks" dxfId="1102" priority="1287">
      <formula>LEN(TRIM(X1948))&gt;0</formula>
    </cfRule>
  </conditionalFormatting>
  <conditionalFormatting sqref="I1948">
    <cfRule type="cellIs" dxfId="1101" priority="1286" operator="equal">
      <formula>"CAT_MENU"</formula>
    </cfRule>
  </conditionalFormatting>
  <conditionalFormatting sqref="K1948">
    <cfRule type="containsText" dxfId="1100" priority="1284" operator="containsText" text="DISABLED">
      <formula>NOT(ISERROR(SEARCH("DISABLED",K1948)))</formula>
    </cfRule>
    <cfRule type="containsText" dxfId="1099" priority="1285" operator="containsText" text="ENABLED">
      <formula>NOT(ISERROR(SEARCH("ENABLED",K1948)))</formula>
    </cfRule>
  </conditionalFormatting>
  <conditionalFormatting sqref="J1854">
    <cfRule type="containsText" dxfId="1098" priority="1277" operator="containsText" text="DISABLED">
      <formula>NOT(ISERROR(SEARCH("DISABLED",J1854)))</formula>
    </cfRule>
    <cfRule type="containsText" dxfId="1097" priority="1278" operator="containsText" text="ENABLED">
      <formula>NOT(ISERROR(SEARCH("ENABLED",J1854)))</formula>
    </cfRule>
  </conditionalFormatting>
  <conditionalFormatting sqref="I1854">
    <cfRule type="cellIs" dxfId="1096" priority="1276" operator="equal">
      <formula>"CAT_MENU"</formula>
    </cfRule>
  </conditionalFormatting>
  <conditionalFormatting sqref="K1854">
    <cfRule type="containsText" dxfId="1095" priority="1274" operator="containsText" text="DISABLED">
      <formula>NOT(ISERROR(SEARCH("DISABLED",K1854)))</formula>
    </cfRule>
    <cfRule type="containsText" dxfId="1094" priority="1275" operator="containsText" text="ENABLED">
      <formula>NOT(ISERROR(SEARCH("ENABLED",K1854)))</formula>
    </cfRule>
  </conditionalFormatting>
  <conditionalFormatting sqref="J435:J437 J441">
    <cfRule type="containsText" dxfId="1093" priority="1272" operator="containsText" text="DISABLED">
      <formula>NOT(ISERROR(SEARCH("DISABLED",J435)))</formula>
    </cfRule>
    <cfRule type="containsText" dxfId="1092" priority="1273" operator="containsText" text="ENABLED">
      <formula>NOT(ISERROR(SEARCH("ENABLED",J435)))</formula>
    </cfRule>
  </conditionalFormatting>
  <conditionalFormatting sqref="X435:X437 X441">
    <cfRule type="notContainsBlanks" dxfId="1091" priority="1271">
      <formula>LEN(TRIM(X435))&gt;0</formula>
    </cfRule>
  </conditionalFormatting>
  <conditionalFormatting sqref="I435:I437 I441">
    <cfRule type="cellIs" dxfId="1090" priority="1270" operator="equal">
      <formula>"CAT_MENU"</formula>
    </cfRule>
  </conditionalFormatting>
  <conditionalFormatting sqref="K435:K437 K441">
    <cfRule type="containsText" dxfId="1089" priority="1268" operator="containsText" text="DISABLED">
      <formula>NOT(ISERROR(SEARCH("DISABLED",K435)))</formula>
    </cfRule>
    <cfRule type="containsText" dxfId="1088" priority="1269" operator="containsText" text="ENABLED">
      <formula>NOT(ISERROR(SEARCH("ENABLED",K435)))</formula>
    </cfRule>
  </conditionalFormatting>
  <conditionalFormatting sqref="J467:J469 J474">
    <cfRule type="containsText" dxfId="1087" priority="1266" operator="containsText" text="DISABLED">
      <formula>NOT(ISERROR(SEARCH("DISABLED",J467)))</formula>
    </cfRule>
    <cfRule type="containsText" dxfId="1086" priority="1267" operator="containsText" text="ENABLED">
      <formula>NOT(ISERROR(SEARCH("ENABLED",J467)))</formula>
    </cfRule>
  </conditionalFormatting>
  <conditionalFormatting sqref="X467:X469 X474">
    <cfRule type="notContainsBlanks" dxfId="1085" priority="1265">
      <formula>LEN(TRIM(X467))&gt;0</formula>
    </cfRule>
  </conditionalFormatting>
  <conditionalFormatting sqref="I467:I469 I474">
    <cfRule type="cellIs" dxfId="1084" priority="1264" operator="equal">
      <formula>"CAT_MENU"</formula>
    </cfRule>
  </conditionalFormatting>
  <conditionalFormatting sqref="K467:K469 K474">
    <cfRule type="containsText" dxfId="1083" priority="1262" operator="containsText" text="DISABLED">
      <formula>NOT(ISERROR(SEARCH("DISABLED",K467)))</formula>
    </cfRule>
    <cfRule type="containsText" dxfId="1082" priority="1263" operator="containsText" text="ENABLED">
      <formula>NOT(ISERROR(SEARCH("ENABLED",K467)))</formula>
    </cfRule>
  </conditionalFormatting>
  <conditionalFormatting sqref="J516:J537 J541">
    <cfRule type="containsText" dxfId="1081" priority="1260" operator="containsText" text="DISABLED">
      <formula>NOT(ISERROR(SEARCH("DISABLED",J516)))</formula>
    </cfRule>
    <cfRule type="containsText" dxfId="1080" priority="1261" operator="containsText" text="ENABLED">
      <formula>NOT(ISERROR(SEARCH("ENABLED",J516)))</formula>
    </cfRule>
  </conditionalFormatting>
  <conditionalFormatting sqref="X516:X537 X541">
    <cfRule type="notContainsBlanks" dxfId="1079" priority="1259">
      <formula>LEN(TRIM(X516))&gt;0</formula>
    </cfRule>
  </conditionalFormatting>
  <conditionalFormatting sqref="I516:I537 I541">
    <cfRule type="cellIs" dxfId="1078" priority="1258" operator="equal">
      <formula>"CAT_MENU"</formula>
    </cfRule>
  </conditionalFormatting>
  <conditionalFormatting sqref="K516:K537 K541">
    <cfRule type="containsText" dxfId="1077" priority="1256" operator="containsText" text="DISABLED">
      <formula>NOT(ISERROR(SEARCH("DISABLED",K516)))</formula>
    </cfRule>
    <cfRule type="containsText" dxfId="1076" priority="1257" operator="containsText" text="ENABLED">
      <formula>NOT(ISERROR(SEARCH("ENABLED",K516)))</formula>
    </cfRule>
  </conditionalFormatting>
  <conditionalFormatting sqref="I265:I268">
    <cfRule type="cellIs" dxfId="1075" priority="1255" operator="equal">
      <formula>"CAT_MENU"</formula>
    </cfRule>
  </conditionalFormatting>
  <conditionalFormatting sqref="J626">
    <cfRule type="containsText" dxfId="1074" priority="1252" operator="containsText" text="DISABLED">
      <formula>NOT(ISERROR(SEARCH("DISABLED",J626)))</formula>
    </cfRule>
    <cfRule type="containsText" dxfId="1073" priority="1253" operator="containsText" text="ENABLED">
      <formula>NOT(ISERROR(SEARCH("ENABLED",J626)))</formula>
    </cfRule>
  </conditionalFormatting>
  <conditionalFormatting sqref="X626">
    <cfRule type="notContainsBlanks" dxfId="1072" priority="1251">
      <formula>LEN(TRIM(X626))&gt;0</formula>
    </cfRule>
  </conditionalFormatting>
  <conditionalFormatting sqref="I626">
    <cfRule type="cellIs" dxfId="1071" priority="1250" operator="equal">
      <formula>"CAT_MENU"</formula>
    </cfRule>
  </conditionalFormatting>
  <conditionalFormatting sqref="K626">
    <cfRule type="containsText" dxfId="1070" priority="1248" operator="containsText" text="DISABLED">
      <formula>NOT(ISERROR(SEARCH("DISABLED",K626)))</formula>
    </cfRule>
    <cfRule type="containsText" dxfId="1069" priority="1249" operator="containsText" text="ENABLED">
      <formula>NOT(ISERROR(SEARCH("ENABLED",K626)))</formula>
    </cfRule>
  </conditionalFormatting>
  <conditionalFormatting sqref="J631">
    <cfRule type="containsText" dxfId="1068" priority="1246" operator="containsText" text="DISABLED">
      <formula>NOT(ISERROR(SEARCH("DISABLED",J631)))</formula>
    </cfRule>
    <cfRule type="containsText" dxfId="1067" priority="1247" operator="containsText" text="ENABLED">
      <formula>NOT(ISERROR(SEARCH("ENABLED",J631)))</formula>
    </cfRule>
  </conditionalFormatting>
  <conditionalFormatting sqref="X631">
    <cfRule type="notContainsBlanks" dxfId="1066" priority="1245">
      <formula>LEN(TRIM(X631))&gt;0</formula>
    </cfRule>
  </conditionalFormatting>
  <conditionalFormatting sqref="I631">
    <cfRule type="cellIs" dxfId="1065" priority="1244" operator="equal">
      <formula>"CAT_MENU"</formula>
    </cfRule>
  </conditionalFormatting>
  <conditionalFormatting sqref="K631">
    <cfRule type="containsText" dxfId="1064" priority="1242" operator="containsText" text="DISABLED">
      <formula>NOT(ISERROR(SEARCH("DISABLED",K631)))</formula>
    </cfRule>
    <cfRule type="containsText" dxfId="1063" priority="1243" operator="containsText" text="ENABLED">
      <formula>NOT(ISERROR(SEARCH("ENABLED",K631)))</formula>
    </cfRule>
  </conditionalFormatting>
  <conditionalFormatting sqref="J637">
    <cfRule type="containsText" dxfId="1062" priority="1240" operator="containsText" text="DISABLED">
      <formula>NOT(ISERROR(SEARCH("DISABLED",J637)))</formula>
    </cfRule>
    <cfRule type="containsText" dxfId="1061" priority="1241" operator="containsText" text="ENABLED">
      <formula>NOT(ISERROR(SEARCH("ENABLED",J637)))</formula>
    </cfRule>
  </conditionalFormatting>
  <conditionalFormatting sqref="X637">
    <cfRule type="notContainsBlanks" dxfId="1060" priority="1239">
      <formula>LEN(TRIM(X637))&gt;0</formula>
    </cfRule>
  </conditionalFormatting>
  <conditionalFormatting sqref="I637">
    <cfRule type="cellIs" dxfId="1059" priority="1238" operator="equal">
      <formula>"CAT_MENU"</formula>
    </cfRule>
  </conditionalFormatting>
  <conditionalFormatting sqref="K637">
    <cfRule type="containsText" dxfId="1058" priority="1236" operator="containsText" text="DISABLED">
      <formula>NOT(ISERROR(SEARCH("DISABLED",K637)))</formula>
    </cfRule>
    <cfRule type="containsText" dxfId="1057" priority="1237" operator="containsText" text="ENABLED">
      <formula>NOT(ISERROR(SEARCH("ENABLED",K637)))</formula>
    </cfRule>
  </conditionalFormatting>
  <conditionalFormatting sqref="J638">
    <cfRule type="containsText" dxfId="1056" priority="1234" operator="containsText" text="DISABLED">
      <formula>NOT(ISERROR(SEARCH("DISABLED",J638)))</formula>
    </cfRule>
    <cfRule type="containsText" dxfId="1055" priority="1235" operator="containsText" text="ENABLED">
      <formula>NOT(ISERROR(SEARCH("ENABLED",J638)))</formula>
    </cfRule>
  </conditionalFormatting>
  <conditionalFormatting sqref="X638">
    <cfRule type="notContainsBlanks" dxfId="1054" priority="1233">
      <formula>LEN(TRIM(X638))&gt;0</formula>
    </cfRule>
  </conditionalFormatting>
  <conditionalFormatting sqref="I638">
    <cfRule type="cellIs" dxfId="1053" priority="1232" operator="equal">
      <formula>"CAT_MENU"</formula>
    </cfRule>
  </conditionalFormatting>
  <conditionalFormatting sqref="K638">
    <cfRule type="containsText" dxfId="1052" priority="1230" operator="containsText" text="DISABLED">
      <formula>NOT(ISERROR(SEARCH("DISABLED",K638)))</formula>
    </cfRule>
    <cfRule type="containsText" dxfId="1051" priority="1231" operator="containsText" text="ENABLED">
      <formula>NOT(ISERROR(SEARCH("ENABLED",K638)))</formula>
    </cfRule>
  </conditionalFormatting>
  <conditionalFormatting sqref="J646">
    <cfRule type="containsText" dxfId="1050" priority="1228" operator="containsText" text="DISABLED">
      <formula>NOT(ISERROR(SEARCH("DISABLED",J646)))</formula>
    </cfRule>
    <cfRule type="containsText" dxfId="1049" priority="1229" operator="containsText" text="ENABLED">
      <formula>NOT(ISERROR(SEARCH("ENABLED",J646)))</formula>
    </cfRule>
  </conditionalFormatting>
  <conditionalFormatting sqref="X646">
    <cfRule type="notContainsBlanks" dxfId="1048" priority="1227">
      <formula>LEN(TRIM(X646))&gt;0</formula>
    </cfRule>
  </conditionalFormatting>
  <conditionalFormatting sqref="I646">
    <cfRule type="cellIs" dxfId="1047" priority="1226" operator="equal">
      <formula>"CAT_MENU"</formula>
    </cfRule>
  </conditionalFormatting>
  <conditionalFormatting sqref="K646">
    <cfRule type="containsText" dxfId="1046" priority="1224" operator="containsText" text="DISABLED">
      <formula>NOT(ISERROR(SEARCH("DISABLED",K646)))</formula>
    </cfRule>
    <cfRule type="containsText" dxfId="1045" priority="1225" operator="containsText" text="ENABLED">
      <formula>NOT(ISERROR(SEARCH("ENABLED",K646)))</formula>
    </cfRule>
  </conditionalFormatting>
  <conditionalFormatting sqref="J650">
    <cfRule type="containsText" dxfId="1044" priority="1222" operator="containsText" text="DISABLED">
      <formula>NOT(ISERROR(SEARCH("DISABLED",J650)))</formula>
    </cfRule>
    <cfRule type="containsText" dxfId="1043" priority="1223" operator="containsText" text="ENABLED">
      <formula>NOT(ISERROR(SEARCH("ENABLED",J650)))</formula>
    </cfRule>
  </conditionalFormatting>
  <conditionalFormatting sqref="X650">
    <cfRule type="notContainsBlanks" dxfId="1042" priority="1221">
      <formula>LEN(TRIM(X650))&gt;0</formula>
    </cfRule>
  </conditionalFormatting>
  <conditionalFormatting sqref="I650">
    <cfRule type="cellIs" dxfId="1041" priority="1220" operator="equal">
      <formula>"CAT_MENU"</formula>
    </cfRule>
  </conditionalFormatting>
  <conditionalFormatting sqref="K650">
    <cfRule type="containsText" dxfId="1040" priority="1218" operator="containsText" text="DISABLED">
      <formula>NOT(ISERROR(SEARCH("DISABLED",K650)))</formula>
    </cfRule>
    <cfRule type="containsText" dxfId="1039" priority="1219" operator="containsText" text="ENABLED">
      <formula>NOT(ISERROR(SEARCH("ENABLED",K650)))</formula>
    </cfRule>
  </conditionalFormatting>
  <conditionalFormatting sqref="J653">
    <cfRule type="containsText" dxfId="1038" priority="1216" operator="containsText" text="DISABLED">
      <formula>NOT(ISERROR(SEARCH("DISABLED",J653)))</formula>
    </cfRule>
    <cfRule type="containsText" dxfId="1037" priority="1217" operator="containsText" text="ENABLED">
      <formula>NOT(ISERROR(SEARCH("ENABLED",J653)))</formula>
    </cfRule>
  </conditionalFormatting>
  <conditionalFormatting sqref="X653">
    <cfRule type="notContainsBlanks" dxfId="1036" priority="1215">
      <formula>LEN(TRIM(X653))&gt;0</formula>
    </cfRule>
  </conditionalFormatting>
  <conditionalFormatting sqref="I653">
    <cfRule type="cellIs" dxfId="1035" priority="1214" operator="equal">
      <formula>"CAT_MENU"</formula>
    </cfRule>
  </conditionalFormatting>
  <conditionalFormatting sqref="K653">
    <cfRule type="containsText" dxfId="1034" priority="1212" operator="containsText" text="DISABLED">
      <formula>NOT(ISERROR(SEARCH("DISABLED",K653)))</formula>
    </cfRule>
    <cfRule type="containsText" dxfId="1033" priority="1213" operator="containsText" text="ENABLED">
      <formula>NOT(ISERROR(SEARCH("ENABLED",K653)))</formula>
    </cfRule>
  </conditionalFormatting>
  <conditionalFormatting sqref="J655">
    <cfRule type="containsText" dxfId="1032" priority="1210" operator="containsText" text="DISABLED">
      <formula>NOT(ISERROR(SEARCH("DISABLED",J655)))</formula>
    </cfRule>
    <cfRule type="containsText" dxfId="1031" priority="1211" operator="containsText" text="ENABLED">
      <formula>NOT(ISERROR(SEARCH("ENABLED",J655)))</formula>
    </cfRule>
  </conditionalFormatting>
  <conditionalFormatting sqref="X655">
    <cfRule type="notContainsBlanks" dxfId="1030" priority="1209">
      <formula>LEN(TRIM(X655))&gt;0</formula>
    </cfRule>
  </conditionalFormatting>
  <conditionalFormatting sqref="I655">
    <cfRule type="cellIs" dxfId="1029" priority="1208" operator="equal">
      <formula>"CAT_MENU"</formula>
    </cfRule>
  </conditionalFormatting>
  <conditionalFormatting sqref="K655">
    <cfRule type="containsText" dxfId="1028" priority="1206" operator="containsText" text="DISABLED">
      <formula>NOT(ISERROR(SEARCH("DISABLED",K655)))</formula>
    </cfRule>
    <cfRule type="containsText" dxfId="1027" priority="1207" operator="containsText" text="ENABLED">
      <formula>NOT(ISERROR(SEARCH("ENABLED",K655)))</formula>
    </cfRule>
  </conditionalFormatting>
  <conditionalFormatting sqref="J660">
    <cfRule type="containsText" dxfId="1026" priority="1204" operator="containsText" text="DISABLED">
      <formula>NOT(ISERROR(SEARCH("DISABLED",J660)))</formula>
    </cfRule>
    <cfRule type="containsText" dxfId="1025" priority="1205" operator="containsText" text="ENABLED">
      <formula>NOT(ISERROR(SEARCH("ENABLED",J660)))</formula>
    </cfRule>
  </conditionalFormatting>
  <conditionalFormatting sqref="X660">
    <cfRule type="notContainsBlanks" dxfId="1024" priority="1203">
      <formula>LEN(TRIM(X660))&gt;0</formula>
    </cfRule>
  </conditionalFormatting>
  <conditionalFormatting sqref="I660">
    <cfRule type="cellIs" dxfId="1023" priority="1202" operator="equal">
      <formula>"CAT_MENU"</formula>
    </cfRule>
  </conditionalFormatting>
  <conditionalFormatting sqref="K660">
    <cfRule type="containsText" dxfId="1022" priority="1200" operator="containsText" text="DISABLED">
      <formula>NOT(ISERROR(SEARCH("DISABLED",K660)))</formula>
    </cfRule>
    <cfRule type="containsText" dxfId="1021" priority="1201" operator="containsText" text="ENABLED">
      <formula>NOT(ISERROR(SEARCH("ENABLED",K660)))</formula>
    </cfRule>
  </conditionalFormatting>
  <conditionalFormatting sqref="J697">
    <cfRule type="containsText" dxfId="1020" priority="1198" operator="containsText" text="DISABLED">
      <formula>NOT(ISERROR(SEARCH("DISABLED",J697)))</formula>
    </cfRule>
    <cfRule type="containsText" dxfId="1019" priority="1199" operator="containsText" text="ENABLED">
      <formula>NOT(ISERROR(SEARCH("ENABLED",J697)))</formula>
    </cfRule>
  </conditionalFormatting>
  <conditionalFormatting sqref="X697">
    <cfRule type="notContainsBlanks" dxfId="1018" priority="1197">
      <formula>LEN(TRIM(X697))&gt;0</formula>
    </cfRule>
  </conditionalFormatting>
  <conditionalFormatting sqref="I697">
    <cfRule type="cellIs" dxfId="1017" priority="1196" operator="equal">
      <formula>"CAT_MENU"</formula>
    </cfRule>
  </conditionalFormatting>
  <conditionalFormatting sqref="K697">
    <cfRule type="containsText" dxfId="1016" priority="1194" operator="containsText" text="DISABLED">
      <formula>NOT(ISERROR(SEARCH("DISABLED",K697)))</formula>
    </cfRule>
    <cfRule type="containsText" dxfId="1015" priority="1195" operator="containsText" text="ENABLED">
      <formula>NOT(ISERROR(SEARCH("ENABLED",K697)))</formula>
    </cfRule>
  </conditionalFormatting>
  <conditionalFormatting sqref="J698">
    <cfRule type="containsText" dxfId="1014" priority="1192" operator="containsText" text="DISABLED">
      <formula>NOT(ISERROR(SEARCH("DISABLED",J698)))</formula>
    </cfRule>
    <cfRule type="containsText" dxfId="1013" priority="1193" operator="containsText" text="ENABLED">
      <formula>NOT(ISERROR(SEARCH("ENABLED",J698)))</formula>
    </cfRule>
  </conditionalFormatting>
  <conditionalFormatting sqref="X698">
    <cfRule type="notContainsBlanks" dxfId="1012" priority="1191">
      <formula>LEN(TRIM(X698))&gt;0</formula>
    </cfRule>
  </conditionalFormatting>
  <conditionalFormatting sqref="I698">
    <cfRule type="cellIs" dxfId="1011" priority="1190" operator="equal">
      <formula>"CAT_MENU"</formula>
    </cfRule>
  </conditionalFormatting>
  <conditionalFormatting sqref="K698">
    <cfRule type="containsText" dxfId="1010" priority="1188" operator="containsText" text="DISABLED">
      <formula>NOT(ISERROR(SEARCH("DISABLED",K698)))</formula>
    </cfRule>
    <cfRule type="containsText" dxfId="1009" priority="1189" operator="containsText" text="ENABLED">
      <formula>NOT(ISERROR(SEARCH("ENABLED",K698)))</formula>
    </cfRule>
  </conditionalFormatting>
  <conditionalFormatting sqref="J699">
    <cfRule type="containsText" dxfId="1008" priority="1186" operator="containsText" text="DISABLED">
      <formula>NOT(ISERROR(SEARCH("DISABLED",J699)))</formula>
    </cfRule>
    <cfRule type="containsText" dxfId="1007" priority="1187" operator="containsText" text="ENABLED">
      <formula>NOT(ISERROR(SEARCH("ENABLED",J699)))</formula>
    </cfRule>
  </conditionalFormatting>
  <conditionalFormatting sqref="X699">
    <cfRule type="notContainsBlanks" dxfId="1006" priority="1185">
      <formula>LEN(TRIM(X699))&gt;0</formula>
    </cfRule>
  </conditionalFormatting>
  <conditionalFormatting sqref="I699">
    <cfRule type="cellIs" dxfId="1005" priority="1184" operator="equal">
      <formula>"CAT_MENU"</formula>
    </cfRule>
  </conditionalFormatting>
  <conditionalFormatting sqref="K699">
    <cfRule type="containsText" dxfId="1004" priority="1182" operator="containsText" text="DISABLED">
      <formula>NOT(ISERROR(SEARCH("DISABLED",K699)))</formula>
    </cfRule>
    <cfRule type="containsText" dxfId="1003" priority="1183" operator="containsText" text="ENABLED">
      <formula>NOT(ISERROR(SEARCH("ENABLED",K699)))</formula>
    </cfRule>
  </conditionalFormatting>
  <conditionalFormatting sqref="J700">
    <cfRule type="containsText" dxfId="1002" priority="1180" operator="containsText" text="DISABLED">
      <formula>NOT(ISERROR(SEARCH("DISABLED",J700)))</formula>
    </cfRule>
    <cfRule type="containsText" dxfId="1001" priority="1181" operator="containsText" text="ENABLED">
      <formula>NOT(ISERROR(SEARCH("ENABLED",J700)))</formula>
    </cfRule>
  </conditionalFormatting>
  <conditionalFormatting sqref="X700">
    <cfRule type="notContainsBlanks" dxfId="1000" priority="1179">
      <formula>LEN(TRIM(X700))&gt;0</formula>
    </cfRule>
  </conditionalFormatting>
  <conditionalFormatting sqref="I700">
    <cfRule type="cellIs" dxfId="999" priority="1178" operator="equal">
      <formula>"CAT_MENU"</formula>
    </cfRule>
  </conditionalFormatting>
  <conditionalFormatting sqref="K700">
    <cfRule type="containsText" dxfId="998" priority="1176" operator="containsText" text="DISABLED">
      <formula>NOT(ISERROR(SEARCH("DISABLED",K700)))</formula>
    </cfRule>
    <cfRule type="containsText" dxfId="997" priority="1177" operator="containsText" text="ENABLED">
      <formula>NOT(ISERROR(SEARCH("ENABLED",K700)))</formula>
    </cfRule>
  </conditionalFormatting>
  <conditionalFormatting sqref="J701">
    <cfRule type="containsText" dxfId="996" priority="1174" operator="containsText" text="DISABLED">
      <formula>NOT(ISERROR(SEARCH("DISABLED",J701)))</formula>
    </cfRule>
    <cfRule type="containsText" dxfId="995" priority="1175" operator="containsText" text="ENABLED">
      <formula>NOT(ISERROR(SEARCH("ENABLED",J701)))</formula>
    </cfRule>
  </conditionalFormatting>
  <conditionalFormatting sqref="X701">
    <cfRule type="notContainsBlanks" dxfId="994" priority="1173">
      <formula>LEN(TRIM(X701))&gt;0</formula>
    </cfRule>
  </conditionalFormatting>
  <conditionalFormatting sqref="I701">
    <cfRule type="cellIs" dxfId="993" priority="1172" operator="equal">
      <formula>"CAT_MENU"</formula>
    </cfRule>
  </conditionalFormatting>
  <conditionalFormatting sqref="K701">
    <cfRule type="containsText" dxfId="992" priority="1170" operator="containsText" text="DISABLED">
      <formula>NOT(ISERROR(SEARCH("DISABLED",K701)))</formula>
    </cfRule>
    <cfRule type="containsText" dxfId="991" priority="1171" operator="containsText" text="ENABLED">
      <formula>NOT(ISERROR(SEARCH("ENABLED",K701)))</formula>
    </cfRule>
  </conditionalFormatting>
  <conditionalFormatting sqref="J702">
    <cfRule type="containsText" dxfId="990" priority="1168" operator="containsText" text="DISABLED">
      <formula>NOT(ISERROR(SEARCH("DISABLED",J702)))</formula>
    </cfRule>
    <cfRule type="containsText" dxfId="989" priority="1169" operator="containsText" text="ENABLED">
      <formula>NOT(ISERROR(SEARCH("ENABLED",J702)))</formula>
    </cfRule>
  </conditionalFormatting>
  <conditionalFormatting sqref="X702">
    <cfRule type="notContainsBlanks" dxfId="988" priority="1167">
      <formula>LEN(TRIM(X702))&gt;0</formula>
    </cfRule>
  </conditionalFormatting>
  <conditionalFormatting sqref="I702">
    <cfRule type="cellIs" dxfId="987" priority="1166" operator="equal">
      <formula>"CAT_MENU"</formula>
    </cfRule>
  </conditionalFormatting>
  <conditionalFormatting sqref="K702">
    <cfRule type="containsText" dxfId="986" priority="1164" operator="containsText" text="DISABLED">
      <formula>NOT(ISERROR(SEARCH("DISABLED",K702)))</formula>
    </cfRule>
    <cfRule type="containsText" dxfId="985" priority="1165" operator="containsText" text="ENABLED">
      <formula>NOT(ISERROR(SEARCH("ENABLED",K702)))</formula>
    </cfRule>
  </conditionalFormatting>
  <conditionalFormatting sqref="J726">
    <cfRule type="containsText" dxfId="984" priority="1162" operator="containsText" text="DISABLED">
      <formula>NOT(ISERROR(SEARCH("DISABLED",J726)))</formula>
    </cfRule>
    <cfRule type="containsText" dxfId="983" priority="1163" operator="containsText" text="ENABLED">
      <formula>NOT(ISERROR(SEARCH("ENABLED",J726)))</formula>
    </cfRule>
  </conditionalFormatting>
  <conditionalFormatting sqref="X726">
    <cfRule type="notContainsBlanks" dxfId="982" priority="1161">
      <formula>LEN(TRIM(X726))&gt;0</formula>
    </cfRule>
  </conditionalFormatting>
  <conditionalFormatting sqref="I726">
    <cfRule type="cellIs" dxfId="981" priority="1160" operator="equal">
      <formula>"CAT_MENU"</formula>
    </cfRule>
  </conditionalFormatting>
  <conditionalFormatting sqref="K726">
    <cfRule type="containsText" dxfId="980" priority="1158" operator="containsText" text="DISABLED">
      <formula>NOT(ISERROR(SEARCH("DISABLED",K726)))</formula>
    </cfRule>
    <cfRule type="containsText" dxfId="979" priority="1159" operator="containsText" text="ENABLED">
      <formula>NOT(ISERROR(SEARCH("ENABLED",K726)))</formula>
    </cfRule>
  </conditionalFormatting>
  <conditionalFormatting sqref="J751">
    <cfRule type="containsText" dxfId="978" priority="1155" operator="containsText" text="DISABLED">
      <formula>NOT(ISERROR(SEARCH("DISABLED",J751)))</formula>
    </cfRule>
    <cfRule type="containsText" dxfId="977" priority="1156" operator="containsText" text="ENABLED">
      <formula>NOT(ISERROR(SEARCH("ENABLED",J751)))</formula>
    </cfRule>
  </conditionalFormatting>
  <conditionalFormatting sqref="X751">
    <cfRule type="notContainsBlanks" dxfId="976" priority="1154">
      <formula>LEN(TRIM(X751))&gt;0</formula>
    </cfRule>
  </conditionalFormatting>
  <conditionalFormatting sqref="I751">
    <cfRule type="cellIs" dxfId="975" priority="1153" operator="equal">
      <formula>"CAT_MENU"</formula>
    </cfRule>
  </conditionalFormatting>
  <conditionalFormatting sqref="K751">
    <cfRule type="containsText" dxfId="974" priority="1151" operator="containsText" text="DISABLED">
      <formula>NOT(ISERROR(SEARCH("DISABLED",K751)))</formula>
    </cfRule>
    <cfRule type="containsText" dxfId="973" priority="1152" operator="containsText" text="ENABLED">
      <formula>NOT(ISERROR(SEARCH("ENABLED",K751)))</formula>
    </cfRule>
  </conditionalFormatting>
  <conditionalFormatting sqref="J752">
    <cfRule type="containsText" dxfId="972" priority="1148" operator="containsText" text="DISABLED">
      <formula>NOT(ISERROR(SEARCH("DISABLED",J752)))</formula>
    </cfRule>
    <cfRule type="containsText" dxfId="971" priority="1149" operator="containsText" text="ENABLED">
      <formula>NOT(ISERROR(SEARCH("ENABLED",J752)))</formula>
    </cfRule>
  </conditionalFormatting>
  <conditionalFormatting sqref="X752">
    <cfRule type="notContainsBlanks" dxfId="970" priority="1147">
      <formula>LEN(TRIM(X752))&gt;0</formula>
    </cfRule>
  </conditionalFormatting>
  <conditionalFormatting sqref="I752">
    <cfRule type="cellIs" dxfId="969" priority="1146" operator="equal">
      <formula>"CAT_MENU"</formula>
    </cfRule>
  </conditionalFormatting>
  <conditionalFormatting sqref="K752">
    <cfRule type="containsText" dxfId="968" priority="1144" operator="containsText" text="DISABLED">
      <formula>NOT(ISERROR(SEARCH("DISABLED",K752)))</formula>
    </cfRule>
    <cfRule type="containsText" dxfId="967" priority="1145" operator="containsText" text="ENABLED">
      <formula>NOT(ISERROR(SEARCH("ENABLED",K752)))</formula>
    </cfRule>
  </conditionalFormatting>
  <conditionalFormatting sqref="J768">
    <cfRule type="containsText" dxfId="966" priority="1141" operator="containsText" text="DISABLED">
      <formula>NOT(ISERROR(SEARCH("DISABLED",J768)))</formula>
    </cfRule>
    <cfRule type="containsText" dxfId="965" priority="1142" operator="containsText" text="ENABLED">
      <formula>NOT(ISERROR(SEARCH("ENABLED",J768)))</formula>
    </cfRule>
  </conditionalFormatting>
  <conditionalFormatting sqref="X768">
    <cfRule type="notContainsBlanks" dxfId="964" priority="1140">
      <formula>LEN(TRIM(X768))&gt;0</formula>
    </cfRule>
  </conditionalFormatting>
  <conditionalFormatting sqref="I768">
    <cfRule type="cellIs" dxfId="963" priority="1139" operator="equal">
      <formula>"CAT_MENU"</formula>
    </cfRule>
  </conditionalFormatting>
  <conditionalFormatting sqref="K768">
    <cfRule type="containsText" dxfId="962" priority="1137" operator="containsText" text="DISABLED">
      <formula>NOT(ISERROR(SEARCH("DISABLED",K768)))</formula>
    </cfRule>
    <cfRule type="containsText" dxfId="961" priority="1138" operator="containsText" text="ENABLED">
      <formula>NOT(ISERROR(SEARCH("ENABLED",K768)))</formula>
    </cfRule>
  </conditionalFormatting>
  <conditionalFormatting sqref="J769">
    <cfRule type="containsText" dxfId="960" priority="1134" operator="containsText" text="DISABLED">
      <formula>NOT(ISERROR(SEARCH("DISABLED",J769)))</formula>
    </cfRule>
    <cfRule type="containsText" dxfId="959" priority="1135" operator="containsText" text="ENABLED">
      <formula>NOT(ISERROR(SEARCH("ENABLED",J769)))</formula>
    </cfRule>
  </conditionalFormatting>
  <conditionalFormatting sqref="X769">
    <cfRule type="notContainsBlanks" dxfId="958" priority="1133">
      <formula>LEN(TRIM(X769))&gt;0</formula>
    </cfRule>
  </conditionalFormatting>
  <conditionalFormatting sqref="I769">
    <cfRule type="cellIs" dxfId="957" priority="1132" operator="equal">
      <formula>"CAT_MENU"</formula>
    </cfRule>
  </conditionalFormatting>
  <conditionalFormatting sqref="K769">
    <cfRule type="containsText" dxfId="956" priority="1130" operator="containsText" text="DISABLED">
      <formula>NOT(ISERROR(SEARCH("DISABLED",K769)))</formula>
    </cfRule>
    <cfRule type="containsText" dxfId="955" priority="1131" operator="containsText" text="ENABLED">
      <formula>NOT(ISERROR(SEARCH("ENABLED",K769)))</formula>
    </cfRule>
  </conditionalFormatting>
  <conditionalFormatting sqref="J770">
    <cfRule type="containsText" dxfId="954" priority="1127" operator="containsText" text="DISABLED">
      <formula>NOT(ISERROR(SEARCH("DISABLED",J770)))</formula>
    </cfRule>
    <cfRule type="containsText" dxfId="953" priority="1128" operator="containsText" text="ENABLED">
      <formula>NOT(ISERROR(SEARCH("ENABLED",J770)))</formula>
    </cfRule>
  </conditionalFormatting>
  <conditionalFormatting sqref="X770">
    <cfRule type="notContainsBlanks" dxfId="952" priority="1126">
      <formula>LEN(TRIM(X770))&gt;0</formula>
    </cfRule>
  </conditionalFormatting>
  <conditionalFormatting sqref="I770">
    <cfRule type="cellIs" dxfId="951" priority="1125" operator="equal">
      <formula>"CAT_MENU"</formula>
    </cfRule>
  </conditionalFormatting>
  <conditionalFormatting sqref="K770">
    <cfRule type="containsText" dxfId="950" priority="1123" operator="containsText" text="DISABLED">
      <formula>NOT(ISERROR(SEARCH("DISABLED",K770)))</formula>
    </cfRule>
    <cfRule type="containsText" dxfId="949" priority="1124" operator="containsText" text="ENABLED">
      <formula>NOT(ISERROR(SEARCH("ENABLED",K770)))</formula>
    </cfRule>
  </conditionalFormatting>
  <conditionalFormatting sqref="J777">
    <cfRule type="containsText" dxfId="948" priority="1120" operator="containsText" text="DISABLED">
      <formula>NOT(ISERROR(SEARCH("DISABLED",J777)))</formula>
    </cfRule>
    <cfRule type="containsText" dxfId="947" priority="1121" operator="containsText" text="ENABLED">
      <formula>NOT(ISERROR(SEARCH("ENABLED",J777)))</formula>
    </cfRule>
  </conditionalFormatting>
  <conditionalFormatting sqref="X777">
    <cfRule type="notContainsBlanks" dxfId="946" priority="1119">
      <formula>LEN(TRIM(X777))&gt;0</formula>
    </cfRule>
  </conditionalFormatting>
  <conditionalFormatting sqref="I777">
    <cfRule type="cellIs" dxfId="945" priority="1118" operator="equal">
      <formula>"CAT_MENU"</formula>
    </cfRule>
  </conditionalFormatting>
  <conditionalFormatting sqref="K777">
    <cfRule type="containsText" dxfId="944" priority="1116" operator="containsText" text="DISABLED">
      <formula>NOT(ISERROR(SEARCH("DISABLED",K777)))</formula>
    </cfRule>
    <cfRule type="containsText" dxfId="943" priority="1117" operator="containsText" text="ENABLED">
      <formula>NOT(ISERROR(SEARCH("ENABLED",K777)))</formula>
    </cfRule>
  </conditionalFormatting>
  <conditionalFormatting sqref="J778">
    <cfRule type="containsText" dxfId="942" priority="1113" operator="containsText" text="DISABLED">
      <formula>NOT(ISERROR(SEARCH("DISABLED",J778)))</formula>
    </cfRule>
    <cfRule type="containsText" dxfId="941" priority="1114" operator="containsText" text="ENABLED">
      <formula>NOT(ISERROR(SEARCH("ENABLED",J778)))</formula>
    </cfRule>
  </conditionalFormatting>
  <conditionalFormatting sqref="X778">
    <cfRule type="notContainsBlanks" dxfId="940" priority="1112">
      <formula>LEN(TRIM(X778))&gt;0</formula>
    </cfRule>
  </conditionalFormatting>
  <conditionalFormatting sqref="I778">
    <cfRule type="cellIs" dxfId="939" priority="1111" operator="equal">
      <formula>"CAT_MENU"</formula>
    </cfRule>
  </conditionalFormatting>
  <conditionalFormatting sqref="K778">
    <cfRule type="containsText" dxfId="938" priority="1109" operator="containsText" text="DISABLED">
      <formula>NOT(ISERROR(SEARCH("DISABLED",K778)))</formula>
    </cfRule>
    <cfRule type="containsText" dxfId="937" priority="1110" operator="containsText" text="ENABLED">
      <formula>NOT(ISERROR(SEARCH("ENABLED",K778)))</formula>
    </cfRule>
  </conditionalFormatting>
  <conditionalFormatting sqref="J779">
    <cfRule type="containsText" dxfId="936" priority="1106" operator="containsText" text="DISABLED">
      <formula>NOT(ISERROR(SEARCH("DISABLED",J779)))</formula>
    </cfRule>
    <cfRule type="containsText" dxfId="935" priority="1107" operator="containsText" text="ENABLED">
      <formula>NOT(ISERROR(SEARCH("ENABLED",J779)))</formula>
    </cfRule>
  </conditionalFormatting>
  <conditionalFormatting sqref="X779">
    <cfRule type="notContainsBlanks" dxfId="934" priority="1105">
      <formula>LEN(TRIM(X779))&gt;0</formula>
    </cfRule>
  </conditionalFormatting>
  <conditionalFormatting sqref="I779">
    <cfRule type="cellIs" dxfId="933" priority="1104" operator="equal">
      <formula>"CAT_MENU"</formula>
    </cfRule>
  </conditionalFormatting>
  <conditionalFormatting sqref="K779">
    <cfRule type="containsText" dxfId="932" priority="1102" operator="containsText" text="DISABLED">
      <formula>NOT(ISERROR(SEARCH("DISABLED",K779)))</formula>
    </cfRule>
    <cfRule type="containsText" dxfId="931" priority="1103" operator="containsText" text="ENABLED">
      <formula>NOT(ISERROR(SEARCH("ENABLED",K779)))</formula>
    </cfRule>
  </conditionalFormatting>
  <conditionalFormatting sqref="J780">
    <cfRule type="containsText" dxfId="930" priority="1099" operator="containsText" text="DISABLED">
      <formula>NOT(ISERROR(SEARCH("DISABLED",J780)))</formula>
    </cfRule>
    <cfRule type="containsText" dxfId="929" priority="1100" operator="containsText" text="ENABLED">
      <formula>NOT(ISERROR(SEARCH("ENABLED",J780)))</formula>
    </cfRule>
  </conditionalFormatting>
  <conditionalFormatting sqref="X780">
    <cfRule type="notContainsBlanks" dxfId="928" priority="1098">
      <formula>LEN(TRIM(X780))&gt;0</formula>
    </cfRule>
  </conditionalFormatting>
  <conditionalFormatting sqref="I780">
    <cfRule type="cellIs" dxfId="927" priority="1097" operator="equal">
      <formula>"CAT_MENU"</formula>
    </cfRule>
  </conditionalFormatting>
  <conditionalFormatting sqref="K780">
    <cfRule type="containsText" dxfId="926" priority="1095" operator="containsText" text="DISABLED">
      <formula>NOT(ISERROR(SEARCH("DISABLED",K780)))</formula>
    </cfRule>
    <cfRule type="containsText" dxfId="925" priority="1096" operator="containsText" text="ENABLED">
      <formula>NOT(ISERROR(SEARCH("ENABLED",K780)))</formula>
    </cfRule>
  </conditionalFormatting>
  <conditionalFormatting sqref="J781">
    <cfRule type="containsText" dxfId="924" priority="1092" operator="containsText" text="DISABLED">
      <formula>NOT(ISERROR(SEARCH("DISABLED",J781)))</formula>
    </cfRule>
    <cfRule type="containsText" dxfId="923" priority="1093" operator="containsText" text="ENABLED">
      <formula>NOT(ISERROR(SEARCH("ENABLED",J781)))</formula>
    </cfRule>
  </conditionalFormatting>
  <conditionalFormatting sqref="X781">
    <cfRule type="notContainsBlanks" dxfId="922" priority="1091">
      <formula>LEN(TRIM(X781))&gt;0</formula>
    </cfRule>
  </conditionalFormatting>
  <conditionalFormatting sqref="I781">
    <cfRule type="cellIs" dxfId="921" priority="1090" operator="equal">
      <formula>"CAT_MENU"</formula>
    </cfRule>
  </conditionalFormatting>
  <conditionalFormatting sqref="K781">
    <cfRule type="containsText" dxfId="920" priority="1088" operator="containsText" text="DISABLED">
      <formula>NOT(ISERROR(SEARCH("DISABLED",K781)))</formula>
    </cfRule>
    <cfRule type="containsText" dxfId="919" priority="1089" operator="containsText" text="ENABLED">
      <formula>NOT(ISERROR(SEARCH("ENABLED",K781)))</formula>
    </cfRule>
  </conditionalFormatting>
  <conditionalFormatting sqref="J782">
    <cfRule type="containsText" dxfId="918" priority="1085" operator="containsText" text="DISABLED">
      <formula>NOT(ISERROR(SEARCH("DISABLED",J782)))</formula>
    </cfRule>
    <cfRule type="containsText" dxfId="917" priority="1086" operator="containsText" text="ENABLED">
      <formula>NOT(ISERROR(SEARCH("ENABLED",J782)))</formula>
    </cfRule>
  </conditionalFormatting>
  <conditionalFormatting sqref="X782">
    <cfRule type="notContainsBlanks" dxfId="916" priority="1084">
      <formula>LEN(TRIM(X782))&gt;0</formula>
    </cfRule>
  </conditionalFormatting>
  <conditionalFormatting sqref="I782">
    <cfRule type="cellIs" dxfId="915" priority="1083" operator="equal">
      <formula>"CAT_MENU"</formula>
    </cfRule>
  </conditionalFormatting>
  <conditionalFormatting sqref="K782">
    <cfRule type="containsText" dxfId="914" priority="1081" operator="containsText" text="DISABLED">
      <formula>NOT(ISERROR(SEARCH("DISABLED",K782)))</formula>
    </cfRule>
    <cfRule type="containsText" dxfId="913" priority="1082" operator="containsText" text="ENABLED">
      <formula>NOT(ISERROR(SEARCH("ENABLED",K782)))</formula>
    </cfRule>
  </conditionalFormatting>
  <conditionalFormatting sqref="J857">
    <cfRule type="containsText" dxfId="912" priority="1078" operator="containsText" text="DISABLED">
      <formula>NOT(ISERROR(SEARCH("DISABLED",J857)))</formula>
    </cfRule>
    <cfRule type="containsText" dxfId="911" priority="1079" operator="containsText" text="ENABLED">
      <formula>NOT(ISERROR(SEARCH("ENABLED",J857)))</formula>
    </cfRule>
  </conditionalFormatting>
  <conditionalFormatting sqref="X857">
    <cfRule type="notContainsBlanks" dxfId="910" priority="1077">
      <formula>LEN(TRIM(X857))&gt;0</formula>
    </cfRule>
  </conditionalFormatting>
  <conditionalFormatting sqref="I857">
    <cfRule type="cellIs" dxfId="909" priority="1076" operator="equal">
      <formula>"CAT_MENU"</formula>
    </cfRule>
  </conditionalFormatting>
  <conditionalFormatting sqref="K857">
    <cfRule type="containsText" dxfId="908" priority="1074" operator="containsText" text="DISABLED">
      <formula>NOT(ISERROR(SEARCH("DISABLED",K857)))</formula>
    </cfRule>
    <cfRule type="containsText" dxfId="907" priority="1075" operator="containsText" text="ENABLED">
      <formula>NOT(ISERROR(SEARCH("ENABLED",K857)))</formula>
    </cfRule>
  </conditionalFormatting>
  <conditionalFormatting sqref="J858">
    <cfRule type="containsText" dxfId="906" priority="1071" operator="containsText" text="DISABLED">
      <formula>NOT(ISERROR(SEARCH("DISABLED",J858)))</formula>
    </cfRule>
    <cfRule type="containsText" dxfId="905" priority="1072" operator="containsText" text="ENABLED">
      <formula>NOT(ISERROR(SEARCH("ENABLED",J858)))</formula>
    </cfRule>
  </conditionalFormatting>
  <conditionalFormatting sqref="X858">
    <cfRule type="notContainsBlanks" dxfId="904" priority="1070">
      <formula>LEN(TRIM(X858))&gt;0</formula>
    </cfRule>
  </conditionalFormatting>
  <conditionalFormatting sqref="I858">
    <cfRule type="cellIs" dxfId="903" priority="1069" operator="equal">
      <formula>"CAT_MENU"</formula>
    </cfRule>
  </conditionalFormatting>
  <conditionalFormatting sqref="K858">
    <cfRule type="containsText" dxfId="902" priority="1067" operator="containsText" text="DISABLED">
      <formula>NOT(ISERROR(SEARCH("DISABLED",K858)))</formula>
    </cfRule>
    <cfRule type="containsText" dxfId="901" priority="1068" operator="containsText" text="ENABLED">
      <formula>NOT(ISERROR(SEARCH("ENABLED",K858)))</formula>
    </cfRule>
  </conditionalFormatting>
  <conditionalFormatting sqref="J859">
    <cfRule type="containsText" dxfId="900" priority="1064" operator="containsText" text="DISABLED">
      <formula>NOT(ISERROR(SEARCH("DISABLED",J859)))</formula>
    </cfRule>
    <cfRule type="containsText" dxfId="899" priority="1065" operator="containsText" text="ENABLED">
      <formula>NOT(ISERROR(SEARCH("ENABLED",J859)))</formula>
    </cfRule>
  </conditionalFormatting>
  <conditionalFormatting sqref="X859">
    <cfRule type="notContainsBlanks" dxfId="898" priority="1063">
      <formula>LEN(TRIM(X859))&gt;0</formula>
    </cfRule>
  </conditionalFormatting>
  <conditionalFormatting sqref="I859">
    <cfRule type="cellIs" dxfId="897" priority="1062" operator="equal">
      <formula>"CAT_MENU"</formula>
    </cfRule>
  </conditionalFormatting>
  <conditionalFormatting sqref="K859">
    <cfRule type="containsText" dxfId="896" priority="1060" operator="containsText" text="DISABLED">
      <formula>NOT(ISERROR(SEARCH("DISABLED",K859)))</formula>
    </cfRule>
    <cfRule type="containsText" dxfId="895" priority="1061" operator="containsText" text="ENABLED">
      <formula>NOT(ISERROR(SEARCH("ENABLED",K859)))</formula>
    </cfRule>
  </conditionalFormatting>
  <conditionalFormatting sqref="J860">
    <cfRule type="containsText" dxfId="894" priority="1057" operator="containsText" text="DISABLED">
      <formula>NOT(ISERROR(SEARCH("DISABLED",J860)))</formula>
    </cfRule>
    <cfRule type="containsText" dxfId="893" priority="1058" operator="containsText" text="ENABLED">
      <formula>NOT(ISERROR(SEARCH("ENABLED",J860)))</formula>
    </cfRule>
  </conditionalFormatting>
  <conditionalFormatting sqref="X860">
    <cfRule type="notContainsBlanks" dxfId="892" priority="1056">
      <formula>LEN(TRIM(X860))&gt;0</formula>
    </cfRule>
  </conditionalFormatting>
  <conditionalFormatting sqref="I860">
    <cfRule type="cellIs" dxfId="891" priority="1055" operator="equal">
      <formula>"CAT_MENU"</formula>
    </cfRule>
  </conditionalFormatting>
  <conditionalFormatting sqref="K860">
    <cfRule type="containsText" dxfId="890" priority="1053" operator="containsText" text="DISABLED">
      <formula>NOT(ISERROR(SEARCH("DISABLED",K860)))</formula>
    </cfRule>
    <cfRule type="containsText" dxfId="889" priority="1054" operator="containsText" text="ENABLED">
      <formula>NOT(ISERROR(SEARCH("ENABLED",K860)))</formula>
    </cfRule>
  </conditionalFormatting>
  <conditionalFormatting sqref="J861">
    <cfRule type="containsText" dxfId="888" priority="1050" operator="containsText" text="DISABLED">
      <formula>NOT(ISERROR(SEARCH("DISABLED",J861)))</formula>
    </cfRule>
    <cfRule type="containsText" dxfId="887" priority="1051" operator="containsText" text="ENABLED">
      <formula>NOT(ISERROR(SEARCH("ENABLED",J861)))</formula>
    </cfRule>
  </conditionalFormatting>
  <conditionalFormatting sqref="X861">
    <cfRule type="notContainsBlanks" dxfId="886" priority="1049">
      <formula>LEN(TRIM(X861))&gt;0</formula>
    </cfRule>
  </conditionalFormatting>
  <conditionalFormatting sqref="I861">
    <cfRule type="cellIs" dxfId="885" priority="1048" operator="equal">
      <formula>"CAT_MENU"</formula>
    </cfRule>
  </conditionalFormatting>
  <conditionalFormatting sqref="K861">
    <cfRule type="containsText" dxfId="884" priority="1046" operator="containsText" text="DISABLED">
      <formula>NOT(ISERROR(SEARCH("DISABLED",K861)))</formula>
    </cfRule>
    <cfRule type="containsText" dxfId="883" priority="1047" operator="containsText" text="ENABLED">
      <formula>NOT(ISERROR(SEARCH("ENABLED",K861)))</formula>
    </cfRule>
  </conditionalFormatting>
  <conditionalFormatting sqref="J862">
    <cfRule type="containsText" dxfId="882" priority="1043" operator="containsText" text="DISABLED">
      <formula>NOT(ISERROR(SEARCH("DISABLED",J862)))</formula>
    </cfRule>
    <cfRule type="containsText" dxfId="881" priority="1044" operator="containsText" text="ENABLED">
      <formula>NOT(ISERROR(SEARCH("ENABLED",J862)))</formula>
    </cfRule>
  </conditionalFormatting>
  <conditionalFormatting sqref="X862">
    <cfRule type="notContainsBlanks" dxfId="880" priority="1042">
      <formula>LEN(TRIM(X862))&gt;0</formula>
    </cfRule>
  </conditionalFormatting>
  <conditionalFormatting sqref="I862">
    <cfRule type="cellIs" dxfId="879" priority="1041" operator="equal">
      <formula>"CAT_MENU"</formula>
    </cfRule>
  </conditionalFormatting>
  <conditionalFormatting sqref="K862">
    <cfRule type="containsText" dxfId="878" priority="1039" operator="containsText" text="DISABLED">
      <formula>NOT(ISERROR(SEARCH("DISABLED",K862)))</formula>
    </cfRule>
    <cfRule type="containsText" dxfId="877" priority="1040" operator="containsText" text="ENABLED">
      <formula>NOT(ISERROR(SEARCH("ENABLED",K862)))</formula>
    </cfRule>
  </conditionalFormatting>
  <conditionalFormatting sqref="J960">
    <cfRule type="containsText" dxfId="876" priority="1036" operator="containsText" text="DISABLED">
      <formula>NOT(ISERROR(SEARCH("DISABLED",J960)))</formula>
    </cfRule>
    <cfRule type="containsText" dxfId="875" priority="1037" operator="containsText" text="ENABLED">
      <formula>NOT(ISERROR(SEARCH("ENABLED",J960)))</formula>
    </cfRule>
  </conditionalFormatting>
  <conditionalFormatting sqref="X960">
    <cfRule type="notContainsBlanks" dxfId="874" priority="1035">
      <formula>LEN(TRIM(X960))&gt;0</formula>
    </cfRule>
  </conditionalFormatting>
  <conditionalFormatting sqref="I960">
    <cfRule type="cellIs" dxfId="873" priority="1034" operator="equal">
      <formula>"CAT_MENU"</formula>
    </cfRule>
  </conditionalFormatting>
  <conditionalFormatting sqref="K960">
    <cfRule type="containsText" dxfId="872" priority="1032" operator="containsText" text="DISABLED">
      <formula>NOT(ISERROR(SEARCH("DISABLED",K960)))</formula>
    </cfRule>
    <cfRule type="containsText" dxfId="871" priority="1033" operator="containsText" text="ENABLED">
      <formula>NOT(ISERROR(SEARCH("ENABLED",K960)))</formula>
    </cfRule>
  </conditionalFormatting>
  <conditionalFormatting sqref="J979">
    <cfRule type="containsText" dxfId="870" priority="1029" operator="containsText" text="DISABLED">
      <formula>NOT(ISERROR(SEARCH("DISABLED",J979)))</formula>
    </cfRule>
    <cfRule type="containsText" dxfId="869" priority="1030" operator="containsText" text="ENABLED">
      <formula>NOT(ISERROR(SEARCH("ENABLED",J979)))</formula>
    </cfRule>
  </conditionalFormatting>
  <conditionalFormatting sqref="X979">
    <cfRule type="notContainsBlanks" dxfId="868" priority="1028">
      <formula>LEN(TRIM(X979))&gt;0</formula>
    </cfRule>
  </conditionalFormatting>
  <conditionalFormatting sqref="I979">
    <cfRule type="cellIs" dxfId="867" priority="1027" operator="equal">
      <formula>"CAT_MENU"</formula>
    </cfRule>
  </conditionalFormatting>
  <conditionalFormatting sqref="K979">
    <cfRule type="containsText" dxfId="866" priority="1025" operator="containsText" text="DISABLED">
      <formula>NOT(ISERROR(SEARCH("DISABLED",K979)))</formula>
    </cfRule>
    <cfRule type="containsText" dxfId="865" priority="1026" operator="containsText" text="ENABLED">
      <formula>NOT(ISERROR(SEARCH("ENABLED",K979)))</formula>
    </cfRule>
  </conditionalFormatting>
  <conditionalFormatting sqref="J1044">
    <cfRule type="containsText" dxfId="864" priority="1015" operator="containsText" text="DISABLED">
      <formula>NOT(ISERROR(SEARCH("DISABLED",J1044)))</formula>
    </cfRule>
    <cfRule type="containsText" dxfId="863" priority="1016" operator="containsText" text="ENABLED">
      <formula>NOT(ISERROR(SEARCH("ENABLED",J1044)))</formula>
    </cfRule>
  </conditionalFormatting>
  <conditionalFormatting sqref="X1044">
    <cfRule type="notContainsBlanks" dxfId="862" priority="1014">
      <formula>LEN(TRIM(X1044))&gt;0</formula>
    </cfRule>
  </conditionalFormatting>
  <conditionalFormatting sqref="I1044">
    <cfRule type="cellIs" dxfId="861" priority="1013" operator="equal">
      <formula>"CAT_MENU"</formula>
    </cfRule>
  </conditionalFormatting>
  <conditionalFormatting sqref="K1044">
    <cfRule type="containsText" dxfId="860" priority="1011" operator="containsText" text="DISABLED">
      <formula>NOT(ISERROR(SEARCH("DISABLED",K1044)))</formula>
    </cfRule>
    <cfRule type="containsText" dxfId="859" priority="1012" operator="containsText" text="ENABLED">
      <formula>NOT(ISERROR(SEARCH("ENABLED",K1044)))</formula>
    </cfRule>
  </conditionalFormatting>
  <conditionalFormatting sqref="J1058">
    <cfRule type="containsText" dxfId="858" priority="1008" operator="containsText" text="DISABLED">
      <formula>NOT(ISERROR(SEARCH("DISABLED",J1058)))</formula>
    </cfRule>
    <cfRule type="containsText" dxfId="857" priority="1009" operator="containsText" text="ENABLED">
      <formula>NOT(ISERROR(SEARCH("ENABLED",J1058)))</formula>
    </cfRule>
  </conditionalFormatting>
  <conditionalFormatting sqref="X1058">
    <cfRule type="notContainsBlanks" dxfId="856" priority="1007">
      <formula>LEN(TRIM(X1058))&gt;0</formula>
    </cfRule>
  </conditionalFormatting>
  <conditionalFormatting sqref="I1058">
    <cfRule type="cellIs" dxfId="855" priority="1006" operator="equal">
      <formula>"CAT_MENU"</formula>
    </cfRule>
  </conditionalFormatting>
  <conditionalFormatting sqref="K1058">
    <cfRule type="containsText" dxfId="854" priority="1004" operator="containsText" text="DISABLED">
      <formula>NOT(ISERROR(SEARCH("DISABLED",K1058)))</formula>
    </cfRule>
    <cfRule type="containsText" dxfId="853" priority="1005" operator="containsText" text="ENABLED">
      <formula>NOT(ISERROR(SEARCH("ENABLED",K1058)))</formula>
    </cfRule>
  </conditionalFormatting>
  <conditionalFormatting sqref="J1061">
    <cfRule type="containsText" dxfId="852" priority="1001" operator="containsText" text="DISABLED">
      <formula>NOT(ISERROR(SEARCH("DISABLED",J1061)))</formula>
    </cfRule>
    <cfRule type="containsText" dxfId="851" priority="1002" operator="containsText" text="ENABLED">
      <formula>NOT(ISERROR(SEARCH("ENABLED",J1061)))</formula>
    </cfRule>
  </conditionalFormatting>
  <conditionalFormatting sqref="X1061">
    <cfRule type="notContainsBlanks" dxfId="850" priority="1000">
      <formula>LEN(TRIM(X1061))&gt;0</formula>
    </cfRule>
  </conditionalFormatting>
  <conditionalFormatting sqref="I1061">
    <cfRule type="cellIs" dxfId="849" priority="999" operator="equal">
      <formula>"CAT_MENU"</formula>
    </cfRule>
  </conditionalFormatting>
  <conditionalFormatting sqref="K1061">
    <cfRule type="containsText" dxfId="848" priority="997" operator="containsText" text="DISABLED">
      <formula>NOT(ISERROR(SEARCH("DISABLED",K1061)))</formula>
    </cfRule>
    <cfRule type="containsText" dxfId="847" priority="998" operator="containsText" text="ENABLED">
      <formula>NOT(ISERROR(SEARCH("ENABLED",K1061)))</formula>
    </cfRule>
  </conditionalFormatting>
  <conditionalFormatting sqref="J1083">
    <cfRule type="containsText" dxfId="846" priority="994" operator="containsText" text="DISABLED">
      <formula>NOT(ISERROR(SEARCH("DISABLED",J1083)))</formula>
    </cfRule>
    <cfRule type="containsText" dxfId="845" priority="995" operator="containsText" text="ENABLED">
      <formula>NOT(ISERROR(SEARCH("ENABLED",J1083)))</formula>
    </cfRule>
  </conditionalFormatting>
  <conditionalFormatting sqref="X1083">
    <cfRule type="notContainsBlanks" dxfId="844" priority="993">
      <formula>LEN(TRIM(X1083))&gt;0</formula>
    </cfRule>
  </conditionalFormatting>
  <conditionalFormatting sqref="I1083">
    <cfRule type="cellIs" dxfId="843" priority="992" operator="equal">
      <formula>"CAT_MENU"</formula>
    </cfRule>
  </conditionalFormatting>
  <conditionalFormatting sqref="K1083">
    <cfRule type="containsText" dxfId="842" priority="990" operator="containsText" text="DISABLED">
      <formula>NOT(ISERROR(SEARCH("DISABLED",K1083)))</formula>
    </cfRule>
    <cfRule type="containsText" dxfId="841" priority="991" operator="containsText" text="ENABLED">
      <formula>NOT(ISERROR(SEARCH("ENABLED",K1083)))</formula>
    </cfRule>
  </conditionalFormatting>
  <conditionalFormatting sqref="J1084">
    <cfRule type="containsText" dxfId="840" priority="987" operator="containsText" text="DISABLED">
      <formula>NOT(ISERROR(SEARCH("DISABLED",J1084)))</formula>
    </cfRule>
    <cfRule type="containsText" dxfId="839" priority="988" operator="containsText" text="ENABLED">
      <formula>NOT(ISERROR(SEARCH("ENABLED",J1084)))</formula>
    </cfRule>
  </conditionalFormatting>
  <conditionalFormatting sqref="X1084">
    <cfRule type="notContainsBlanks" dxfId="838" priority="986">
      <formula>LEN(TRIM(X1084))&gt;0</formula>
    </cfRule>
  </conditionalFormatting>
  <conditionalFormatting sqref="I1084">
    <cfRule type="cellIs" dxfId="837" priority="985" operator="equal">
      <formula>"CAT_MENU"</formula>
    </cfRule>
  </conditionalFormatting>
  <conditionalFormatting sqref="K1084">
    <cfRule type="containsText" dxfId="836" priority="983" operator="containsText" text="DISABLED">
      <formula>NOT(ISERROR(SEARCH("DISABLED",K1084)))</formula>
    </cfRule>
    <cfRule type="containsText" dxfId="835" priority="984" operator="containsText" text="ENABLED">
      <formula>NOT(ISERROR(SEARCH("ENABLED",K1084)))</formula>
    </cfRule>
  </conditionalFormatting>
  <conditionalFormatting sqref="J1086">
    <cfRule type="containsText" dxfId="834" priority="980" operator="containsText" text="DISABLED">
      <formula>NOT(ISERROR(SEARCH("DISABLED",J1086)))</formula>
    </cfRule>
    <cfRule type="containsText" dxfId="833" priority="981" operator="containsText" text="ENABLED">
      <formula>NOT(ISERROR(SEARCH("ENABLED",J1086)))</formula>
    </cfRule>
  </conditionalFormatting>
  <conditionalFormatting sqref="X1086">
    <cfRule type="notContainsBlanks" dxfId="832" priority="979">
      <formula>LEN(TRIM(X1086))&gt;0</formula>
    </cfRule>
  </conditionalFormatting>
  <conditionalFormatting sqref="I1086">
    <cfRule type="cellIs" dxfId="831" priority="978" operator="equal">
      <formula>"CAT_MENU"</formula>
    </cfRule>
  </conditionalFormatting>
  <conditionalFormatting sqref="K1086">
    <cfRule type="containsText" dxfId="830" priority="976" operator="containsText" text="DISABLED">
      <formula>NOT(ISERROR(SEARCH("DISABLED",K1086)))</formula>
    </cfRule>
    <cfRule type="containsText" dxfId="829" priority="977" operator="containsText" text="ENABLED">
      <formula>NOT(ISERROR(SEARCH("ENABLED",K1086)))</formula>
    </cfRule>
  </conditionalFormatting>
  <conditionalFormatting sqref="J1087">
    <cfRule type="containsText" dxfId="828" priority="973" operator="containsText" text="DISABLED">
      <formula>NOT(ISERROR(SEARCH("DISABLED",J1087)))</formula>
    </cfRule>
    <cfRule type="containsText" dxfId="827" priority="974" operator="containsText" text="ENABLED">
      <formula>NOT(ISERROR(SEARCH("ENABLED",J1087)))</formula>
    </cfRule>
  </conditionalFormatting>
  <conditionalFormatting sqref="X1087">
    <cfRule type="notContainsBlanks" dxfId="826" priority="972">
      <formula>LEN(TRIM(X1087))&gt;0</formula>
    </cfRule>
  </conditionalFormatting>
  <conditionalFormatting sqref="I1087">
    <cfRule type="cellIs" dxfId="825" priority="971" operator="equal">
      <formula>"CAT_MENU"</formula>
    </cfRule>
  </conditionalFormatting>
  <conditionalFormatting sqref="K1087">
    <cfRule type="containsText" dxfId="824" priority="969" operator="containsText" text="DISABLED">
      <formula>NOT(ISERROR(SEARCH("DISABLED",K1087)))</formula>
    </cfRule>
    <cfRule type="containsText" dxfId="823" priority="970" operator="containsText" text="ENABLED">
      <formula>NOT(ISERROR(SEARCH("ENABLED",K1087)))</formula>
    </cfRule>
  </conditionalFormatting>
  <conditionalFormatting sqref="J1180">
    <cfRule type="containsText" dxfId="822" priority="966" operator="containsText" text="DISABLED">
      <formula>NOT(ISERROR(SEARCH("DISABLED",J1180)))</formula>
    </cfRule>
    <cfRule type="containsText" dxfId="821" priority="967" operator="containsText" text="ENABLED">
      <formula>NOT(ISERROR(SEARCH("ENABLED",J1180)))</formula>
    </cfRule>
  </conditionalFormatting>
  <conditionalFormatting sqref="X1180">
    <cfRule type="notContainsBlanks" dxfId="820" priority="965">
      <formula>LEN(TRIM(X1180))&gt;0</formula>
    </cfRule>
  </conditionalFormatting>
  <conditionalFormatting sqref="I1180">
    <cfRule type="cellIs" dxfId="819" priority="964" operator="equal">
      <formula>"CAT_MENU"</formula>
    </cfRule>
  </conditionalFormatting>
  <conditionalFormatting sqref="K1180">
    <cfRule type="containsText" dxfId="818" priority="962" operator="containsText" text="DISABLED">
      <formula>NOT(ISERROR(SEARCH("DISABLED",K1180)))</formula>
    </cfRule>
    <cfRule type="containsText" dxfId="817" priority="963" operator="containsText" text="ENABLED">
      <formula>NOT(ISERROR(SEARCH("ENABLED",K1180)))</formula>
    </cfRule>
  </conditionalFormatting>
  <conditionalFormatting sqref="J1181">
    <cfRule type="containsText" dxfId="816" priority="959" operator="containsText" text="DISABLED">
      <formula>NOT(ISERROR(SEARCH("DISABLED",J1181)))</formula>
    </cfRule>
    <cfRule type="containsText" dxfId="815" priority="960" operator="containsText" text="ENABLED">
      <formula>NOT(ISERROR(SEARCH("ENABLED",J1181)))</formula>
    </cfRule>
  </conditionalFormatting>
  <conditionalFormatting sqref="X1181">
    <cfRule type="notContainsBlanks" dxfId="814" priority="958">
      <formula>LEN(TRIM(X1181))&gt;0</formula>
    </cfRule>
  </conditionalFormatting>
  <conditionalFormatting sqref="I1181">
    <cfRule type="cellIs" dxfId="813" priority="957" operator="equal">
      <formula>"CAT_MENU"</formula>
    </cfRule>
  </conditionalFormatting>
  <conditionalFormatting sqref="K1181">
    <cfRule type="containsText" dxfId="812" priority="955" operator="containsText" text="DISABLED">
      <formula>NOT(ISERROR(SEARCH("DISABLED",K1181)))</formula>
    </cfRule>
    <cfRule type="containsText" dxfId="811" priority="956" operator="containsText" text="ENABLED">
      <formula>NOT(ISERROR(SEARCH("ENABLED",K1181)))</formula>
    </cfRule>
  </conditionalFormatting>
  <conditionalFormatting sqref="J1182">
    <cfRule type="containsText" dxfId="810" priority="952" operator="containsText" text="DISABLED">
      <formula>NOT(ISERROR(SEARCH("DISABLED",J1182)))</formula>
    </cfRule>
    <cfRule type="containsText" dxfId="809" priority="953" operator="containsText" text="ENABLED">
      <formula>NOT(ISERROR(SEARCH("ENABLED",J1182)))</formula>
    </cfRule>
  </conditionalFormatting>
  <conditionalFormatting sqref="X1182">
    <cfRule type="notContainsBlanks" dxfId="808" priority="951">
      <formula>LEN(TRIM(X1182))&gt;0</formula>
    </cfRule>
  </conditionalFormatting>
  <conditionalFormatting sqref="I1182">
    <cfRule type="cellIs" dxfId="807" priority="950" operator="equal">
      <formula>"CAT_MENU"</formula>
    </cfRule>
  </conditionalFormatting>
  <conditionalFormatting sqref="K1182">
    <cfRule type="containsText" dxfId="806" priority="948" operator="containsText" text="DISABLED">
      <formula>NOT(ISERROR(SEARCH("DISABLED",K1182)))</formula>
    </cfRule>
    <cfRule type="containsText" dxfId="805" priority="949" operator="containsText" text="ENABLED">
      <formula>NOT(ISERROR(SEARCH("ENABLED",K1182)))</formula>
    </cfRule>
  </conditionalFormatting>
  <conditionalFormatting sqref="J1183">
    <cfRule type="containsText" dxfId="804" priority="945" operator="containsText" text="DISABLED">
      <formula>NOT(ISERROR(SEARCH("DISABLED",J1183)))</formula>
    </cfRule>
    <cfRule type="containsText" dxfId="803" priority="946" operator="containsText" text="ENABLED">
      <formula>NOT(ISERROR(SEARCH("ENABLED",J1183)))</formula>
    </cfRule>
  </conditionalFormatting>
  <conditionalFormatting sqref="X1183">
    <cfRule type="notContainsBlanks" dxfId="802" priority="944">
      <formula>LEN(TRIM(X1183))&gt;0</formula>
    </cfRule>
  </conditionalFormatting>
  <conditionalFormatting sqref="I1183">
    <cfRule type="cellIs" dxfId="801" priority="943" operator="equal">
      <formula>"CAT_MENU"</formula>
    </cfRule>
  </conditionalFormatting>
  <conditionalFormatting sqref="K1183">
    <cfRule type="containsText" dxfId="800" priority="941" operator="containsText" text="DISABLED">
      <formula>NOT(ISERROR(SEARCH("DISABLED",K1183)))</formula>
    </cfRule>
    <cfRule type="containsText" dxfId="799" priority="942" operator="containsText" text="ENABLED">
      <formula>NOT(ISERROR(SEARCH("ENABLED",K1183)))</formula>
    </cfRule>
  </conditionalFormatting>
  <conditionalFormatting sqref="J1184">
    <cfRule type="containsText" dxfId="798" priority="938" operator="containsText" text="DISABLED">
      <formula>NOT(ISERROR(SEARCH("DISABLED",J1184)))</formula>
    </cfRule>
    <cfRule type="containsText" dxfId="797" priority="939" operator="containsText" text="ENABLED">
      <formula>NOT(ISERROR(SEARCH("ENABLED",J1184)))</formula>
    </cfRule>
  </conditionalFormatting>
  <conditionalFormatting sqref="X1184">
    <cfRule type="notContainsBlanks" dxfId="796" priority="937">
      <formula>LEN(TRIM(X1184))&gt;0</formula>
    </cfRule>
  </conditionalFormatting>
  <conditionalFormatting sqref="I1184">
    <cfRule type="cellIs" dxfId="795" priority="936" operator="equal">
      <formula>"CAT_MENU"</formula>
    </cfRule>
  </conditionalFormatting>
  <conditionalFormatting sqref="K1184">
    <cfRule type="containsText" dxfId="794" priority="934" operator="containsText" text="DISABLED">
      <formula>NOT(ISERROR(SEARCH("DISABLED",K1184)))</formula>
    </cfRule>
    <cfRule type="containsText" dxfId="793" priority="935" operator="containsText" text="ENABLED">
      <formula>NOT(ISERROR(SEARCH("ENABLED",K1184)))</formula>
    </cfRule>
  </conditionalFormatting>
  <conditionalFormatting sqref="J1185">
    <cfRule type="containsText" dxfId="792" priority="931" operator="containsText" text="DISABLED">
      <formula>NOT(ISERROR(SEARCH("DISABLED",J1185)))</formula>
    </cfRule>
    <cfRule type="containsText" dxfId="791" priority="932" operator="containsText" text="ENABLED">
      <formula>NOT(ISERROR(SEARCH("ENABLED",J1185)))</formula>
    </cfRule>
  </conditionalFormatting>
  <conditionalFormatting sqref="X1185">
    <cfRule type="notContainsBlanks" dxfId="790" priority="930">
      <formula>LEN(TRIM(X1185))&gt;0</formula>
    </cfRule>
  </conditionalFormatting>
  <conditionalFormatting sqref="I1185">
    <cfRule type="cellIs" dxfId="789" priority="929" operator="equal">
      <formula>"CAT_MENU"</formula>
    </cfRule>
  </conditionalFormatting>
  <conditionalFormatting sqref="K1185">
    <cfRule type="containsText" dxfId="788" priority="927" operator="containsText" text="DISABLED">
      <formula>NOT(ISERROR(SEARCH("DISABLED",K1185)))</formula>
    </cfRule>
    <cfRule type="containsText" dxfId="787" priority="928" operator="containsText" text="ENABLED">
      <formula>NOT(ISERROR(SEARCH("ENABLED",K1185)))</formula>
    </cfRule>
  </conditionalFormatting>
  <conditionalFormatting sqref="J1186">
    <cfRule type="containsText" dxfId="786" priority="924" operator="containsText" text="DISABLED">
      <formula>NOT(ISERROR(SEARCH("DISABLED",J1186)))</formula>
    </cfRule>
    <cfRule type="containsText" dxfId="785" priority="925" operator="containsText" text="ENABLED">
      <formula>NOT(ISERROR(SEARCH("ENABLED",J1186)))</formula>
    </cfRule>
  </conditionalFormatting>
  <conditionalFormatting sqref="X1186">
    <cfRule type="notContainsBlanks" dxfId="784" priority="923">
      <formula>LEN(TRIM(X1186))&gt;0</formula>
    </cfRule>
  </conditionalFormatting>
  <conditionalFormatting sqref="I1186">
    <cfRule type="cellIs" dxfId="783" priority="922" operator="equal">
      <formula>"CAT_MENU"</formula>
    </cfRule>
  </conditionalFormatting>
  <conditionalFormatting sqref="K1186">
    <cfRule type="containsText" dxfId="782" priority="920" operator="containsText" text="DISABLED">
      <formula>NOT(ISERROR(SEARCH("DISABLED",K1186)))</formula>
    </cfRule>
    <cfRule type="containsText" dxfId="781" priority="921" operator="containsText" text="ENABLED">
      <formula>NOT(ISERROR(SEARCH("ENABLED",K1186)))</formula>
    </cfRule>
  </conditionalFormatting>
  <conditionalFormatting sqref="J1187">
    <cfRule type="containsText" dxfId="780" priority="917" operator="containsText" text="DISABLED">
      <formula>NOT(ISERROR(SEARCH("DISABLED",J1187)))</formula>
    </cfRule>
    <cfRule type="containsText" dxfId="779" priority="918" operator="containsText" text="ENABLED">
      <formula>NOT(ISERROR(SEARCH("ENABLED",J1187)))</formula>
    </cfRule>
  </conditionalFormatting>
  <conditionalFormatting sqref="X1187">
    <cfRule type="notContainsBlanks" dxfId="778" priority="916">
      <formula>LEN(TRIM(X1187))&gt;0</formula>
    </cfRule>
  </conditionalFormatting>
  <conditionalFormatting sqref="I1187">
    <cfRule type="cellIs" dxfId="777" priority="915" operator="equal">
      <formula>"CAT_MENU"</formula>
    </cfRule>
  </conditionalFormatting>
  <conditionalFormatting sqref="K1187">
    <cfRule type="containsText" dxfId="776" priority="913" operator="containsText" text="DISABLED">
      <formula>NOT(ISERROR(SEARCH("DISABLED",K1187)))</formula>
    </cfRule>
    <cfRule type="containsText" dxfId="775" priority="914" operator="containsText" text="ENABLED">
      <formula>NOT(ISERROR(SEARCH("ENABLED",K1187)))</formula>
    </cfRule>
  </conditionalFormatting>
  <conditionalFormatting sqref="J1188">
    <cfRule type="containsText" dxfId="774" priority="910" operator="containsText" text="DISABLED">
      <formula>NOT(ISERROR(SEARCH("DISABLED",J1188)))</formula>
    </cfRule>
    <cfRule type="containsText" dxfId="773" priority="911" operator="containsText" text="ENABLED">
      <formula>NOT(ISERROR(SEARCH("ENABLED",J1188)))</formula>
    </cfRule>
  </conditionalFormatting>
  <conditionalFormatting sqref="X1188">
    <cfRule type="notContainsBlanks" dxfId="772" priority="909">
      <formula>LEN(TRIM(X1188))&gt;0</formula>
    </cfRule>
  </conditionalFormatting>
  <conditionalFormatting sqref="I1188">
    <cfRule type="cellIs" dxfId="771" priority="908" operator="equal">
      <formula>"CAT_MENU"</formula>
    </cfRule>
  </conditionalFormatting>
  <conditionalFormatting sqref="K1188">
    <cfRule type="containsText" dxfId="770" priority="906" operator="containsText" text="DISABLED">
      <formula>NOT(ISERROR(SEARCH("DISABLED",K1188)))</formula>
    </cfRule>
    <cfRule type="containsText" dxfId="769" priority="907" operator="containsText" text="ENABLED">
      <formula>NOT(ISERROR(SEARCH("ENABLED",K1188)))</formula>
    </cfRule>
  </conditionalFormatting>
  <conditionalFormatting sqref="J1192">
    <cfRule type="containsText" dxfId="768" priority="903" operator="containsText" text="DISABLED">
      <formula>NOT(ISERROR(SEARCH("DISABLED",J1192)))</formula>
    </cfRule>
    <cfRule type="containsText" dxfId="767" priority="904" operator="containsText" text="ENABLED">
      <formula>NOT(ISERROR(SEARCH("ENABLED",J1192)))</formula>
    </cfRule>
  </conditionalFormatting>
  <conditionalFormatting sqref="X1192">
    <cfRule type="notContainsBlanks" dxfId="766" priority="902">
      <formula>LEN(TRIM(X1192))&gt;0</formula>
    </cfRule>
  </conditionalFormatting>
  <conditionalFormatting sqref="I1192">
    <cfRule type="cellIs" dxfId="765" priority="901" operator="equal">
      <formula>"CAT_MENU"</formula>
    </cfRule>
  </conditionalFormatting>
  <conditionalFormatting sqref="K1192">
    <cfRule type="containsText" dxfId="764" priority="899" operator="containsText" text="DISABLED">
      <formula>NOT(ISERROR(SEARCH("DISABLED",K1192)))</formula>
    </cfRule>
    <cfRule type="containsText" dxfId="763" priority="900" operator="containsText" text="ENABLED">
      <formula>NOT(ISERROR(SEARCH("ENABLED",K1192)))</formula>
    </cfRule>
  </conditionalFormatting>
  <conditionalFormatting sqref="J1218">
    <cfRule type="containsText" dxfId="762" priority="896" operator="containsText" text="DISABLED">
      <formula>NOT(ISERROR(SEARCH("DISABLED",J1218)))</formula>
    </cfRule>
    <cfRule type="containsText" dxfId="761" priority="897" operator="containsText" text="ENABLED">
      <formula>NOT(ISERROR(SEARCH("ENABLED",J1218)))</formula>
    </cfRule>
  </conditionalFormatting>
  <conditionalFormatting sqref="X1218">
    <cfRule type="notContainsBlanks" dxfId="760" priority="895">
      <formula>LEN(TRIM(X1218))&gt;0</formula>
    </cfRule>
  </conditionalFormatting>
  <conditionalFormatting sqref="I1218">
    <cfRule type="cellIs" dxfId="759" priority="894" operator="equal">
      <formula>"CAT_MENU"</formula>
    </cfRule>
  </conditionalFormatting>
  <conditionalFormatting sqref="K1218">
    <cfRule type="containsText" dxfId="758" priority="892" operator="containsText" text="DISABLED">
      <formula>NOT(ISERROR(SEARCH("DISABLED",K1218)))</formula>
    </cfRule>
    <cfRule type="containsText" dxfId="757" priority="893" operator="containsText" text="ENABLED">
      <formula>NOT(ISERROR(SEARCH("ENABLED",K1218)))</formula>
    </cfRule>
  </conditionalFormatting>
  <conditionalFormatting sqref="J1219">
    <cfRule type="containsText" dxfId="756" priority="889" operator="containsText" text="DISABLED">
      <formula>NOT(ISERROR(SEARCH("DISABLED",J1219)))</formula>
    </cfRule>
    <cfRule type="containsText" dxfId="755" priority="890" operator="containsText" text="ENABLED">
      <formula>NOT(ISERROR(SEARCH("ENABLED",J1219)))</formula>
    </cfRule>
  </conditionalFormatting>
  <conditionalFormatting sqref="X1219">
    <cfRule type="notContainsBlanks" dxfId="754" priority="888">
      <formula>LEN(TRIM(X1219))&gt;0</formula>
    </cfRule>
  </conditionalFormatting>
  <conditionalFormatting sqref="I1219">
    <cfRule type="cellIs" dxfId="753" priority="887" operator="equal">
      <formula>"CAT_MENU"</formula>
    </cfRule>
  </conditionalFormatting>
  <conditionalFormatting sqref="K1219">
    <cfRule type="containsText" dxfId="752" priority="885" operator="containsText" text="DISABLED">
      <formula>NOT(ISERROR(SEARCH("DISABLED",K1219)))</formula>
    </cfRule>
    <cfRule type="containsText" dxfId="751" priority="886" operator="containsText" text="ENABLED">
      <formula>NOT(ISERROR(SEARCH("ENABLED",K1219)))</formula>
    </cfRule>
  </conditionalFormatting>
  <conditionalFormatting sqref="J1220">
    <cfRule type="containsText" dxfId="750" priority="882" operator="containsText" text="DISABLED">
      <formula>NOT(ISERROR(SEARCH("DISABLED",J1220)))</formula>
    </cfRule>
    <cfRule type="containsText" dxfId="749" priority="883" operator="containsText" text="ENABLED">
      <formula>NOT(ISERROR(SEARCH("ENABLED",J1220)))</formula>
    </cfRule>
  </conditionalFormatting>
  <conditionalFormatting sqref="X1220">
    <cfRule type="notContainsBlanks" dxfId="748" priority="881">
      <formula>LEN(TRIM(X1220))&gt;0</formula>
    </cfRule>
  </conditionalFormatting>
  <conditionalFormatting sqref="I1220">
    <cfRule type="cellIs" dxfId="747" priority="880" operator="equal">
      <formula>"CAT_MENU"</formula>
    </cfRule>
  </conditionalFormatting>
  <conditionalFormatting sqref="K1220">
    <cfRule type="containsText" dxfId="746" priority="878" operator="containsText" text="DISABLED">
      <formula>NOT(ISERROR(SEARCH("DISABLED",K1220)))</formula>
    </cfRule>
    <cfRule type="containsText" dxfId="745" priority="879" operator="containsText" text="ENABLED">
      <formula>NOT(ISERROR(SEARCH("ENABLED",K1220)))</formula>
    </cfRule>
  </conditionalFormatting>
  <conditionalFormatting sqref="J1221">
    <cfRule type="containsText" dxfId="744" priority="875" operator="containsText" text="DISABLED">
      <formula>NOT(ISERROR(SEARCH("DISABLED",J1221)))</formula>
    </cfRule>
    <cfRule type="containsText" dxfId="743" priority="876" operator="containsText" text="ENABLED">
      <formula>NOT(ISERROR(SEARCH("ENABLED",J1221)))</formula>
    </cfRule>
  </conditionalFormatting>
  <conditionalFormatting sqref="X1221">
    <cfRule type="notContainsBlanks" dxfId="742" priority="874">
      <formula>LEN(TRIM(X1221))&gt;0</formula>
    </cfRule>
  </conditionalFormatting>
  <conditionalFormatting sqref="I1221">
    <cfRule type="cellIs" dxfId="741" priority="873" operator="equal">
      <formula>"CAT_MENU"</formula>
    </cfRule>
  </conditionalFormatting>
  <conditionalFormatting sqref="K1221">
    <cfRule type="containsText" dxfId="740" priority="871" operator="containsText" text="DISABLED">
      <formula>NOT(ISERROR(SEARCH("DISABLED",K1221)))</formula>
    </cfRule>
    <cfRule type="containsText" dxfId="739" priority="872" operator="containsText" text="ENABLED">
      <formula>NOT(ISERROR(SEARCH("ENABLED",K1221)))</formula>
    </cfRule>
  </conditionalFormatting>
  <conditionalFormatting sqref="J1222">
    <cfRule type="containsText" dxfId="738" priority="868" operator="containsText" text="DISABLED">
      <formula>NOT(ISERROR(SEARCH("DISABLED",J1222)))</formula>
    </cfRule>
    <cfRule type="containsText" dxfId="737" priority="869" operator="containsText" text="ENABLED">
      <formula>NOT(ISERROR(SEARCH("ENABLED",J1222)))</formula>
    </cfRule>
  </conditionalFormatting>
  <conditionalFormatting sqref="X1222">
    <cfRule type="notContainsBlanks" dxfId="736" priority="867">
      <formula>LEN(TRIM(X1222))&gt;0</formula>
    </cfRule>
  </conditionalFormatting>
  <conditionalFormatting sqref="I1222">
    <cfRule type="cellIs" dxfId="735" priority="866" operator="equal">
      <formula>"CAT_MENU"</formula>
    </cfRule>
  </conditionalFormatting>
  <conditionalFormatting sqref="K1222">
    <cfRule type="containsText" dxfId="734" priority="864" operator="containsText" text="DISABLED">
      <formula>NOT(ISERROR(SEARCH("DISABLED",K1222)))</formula>
    </cfRule>
    <cfRule type="containsText" dxfId="733" priority="865" operator="containsText" text="ENABLED">
      <formula>NOT(ISERROR(SEARCH("ENABLED",K1222)))</formula>
    </cfRule>
  </conditionalFormatting>
  <conditionalFormatting sqref="J1223">
    <cfRule type="containsText" dxfId="732" priority="861" operator="containsText" text="DISABLED">
      <formula>NOT(ISERROR(SEARCH("DISABLED",J1223)))</formula>
    </cfRule>
    <cfRule type="containsText" dxfId="731" priority="862" operator="containsText" text="ENABLED">
      <formula>NOT(ISERROR(SEARCH("ENABLED",J1223)))</formula>
    </cfRule>
  </conditionalFormatting>
  <conditionalFormatting sqref="X1223">
    <cfRule type="notContainsBlanks" dxfId="730" priority="860">
      <formula>LEN(TRIM(X1223))&gt;0</formula>
    </cfRule>
  </conditionalFormatting>
  <conditionalFormatting sqref="I1223">
    <cfRule type="cellIs" dxfId="729" priority="859" operator="equal">
      <formula>"CAT_MENU"</formula>
    </cfRule>
  </conditionalFormatting>
  <conditionalFormatting sqref="K1223">
    <cfRule type="containsText" dxfId="728" priority="857" operator="containsText" text="DISABLED">
      <formula>NOT(ISERROR(SEARCH("DISABLED",K1223)))</formula>
    </cfRule>
    <cfRule type="containsText" dxfId="727" priority="858" operator="containsText" text="ENABLED">
      <formula>NOT(ISERROR(SEARCH("ENABLED",K1223)))</formula>
    </cfRule>
  </conditionalFormatting>
  <conditionalFormatting sqref="J1227">
    <cfRule type="containsText" dxfId="726" priority="854" operator="containsText" text="DISABLED">
      <formula>NOT(ISERROR(SEARCH("DISABLED",J1227)))</formula>
    </cfRule>
    <cfRule type="containsText" dxfId="725" priority="855" operator="containsText" text="ENABLED">
      <formula>NOT(ISERROR(SEARCH("ENABLED",J1227)))</formula>
    </cfRule>
  </conditionalFormatting>
  <conditionalFormatting sqref="X1227">
    <cfRule type="notContainsBlanks" dxfId="724" priority="853">
      <formula>LEN(TRIM(X1227))&gt;0</formula>
    </cfRule>
  </conditionalFormatting>
  <conditionalFormatting sqref="I1227">
    <cfRule type="cellIs" dxfId="723" priority="852" operator="equal">
      <formula>"CAT_MENU"</formula>
    </cfRule>
  </conditionalFormatting>
  <conditionalFormatting sqref="K1227">
    <cfRule type="containsText" dxfId="722" priority="850" operator="containsText" text="DISABLED">
      <formula>NOT(ISERROR(SEARCH("DISABLED",K1227)))</formula>
    </cfRule>
    <cfRule type="containsText" dxfId="721" priority="851" operator="containsText" text="ENABLED">
      <formula>NOT(ISERROR(SEARCH("ENABLED",K1227)))</formula>
    </cfRule>
  </conditionalFormatting>
  <conditionalFormatting sqref="J1298">
    <cfRule type="containsText" dxfId="720" priority="847" operator="containsText" text="DISABLED">
      <formula>NOT(ISERROR(SEARCH("DISABLED",J1298)))</formula>
    </cfRule>
    <cfRule type="containsText" dxfId="719" priority="848" operator="containsText" text="ENABLED">
      <formula>NOT(ISERROR(SEARCH("ENABLED",J1298)))</formula>
    </cfRule>
  </conditionalFormatting>
  <conditionalFormatting sqref="X1298">
    <cfRule type="notContainsBlanks" dxfId="718" priority="846">
      <formula>LEN(TRIM(X1298))&gt;0</formula>
    </cfRule>
  </conditionalFormatting>
  <conditionalFormatting sqref="I1298">
    <cfRule type="cellIs" dxfId="717" priority="845" operator="equal">
      <formula>"CAT_MENU"</formula>
    </cfRule>
  </conditionalFormatting>
  <conditionalFormatting sqref="K1298">
    <cfRule type="containsText" dxfId="716" priority="843" operator="containsText" text="DISABLED">
      <formula>NOT(ISERROR(SEARCH("DISABLED",K1298)))</formula>
    </cfRule>
    <cfRule type="containsText" dxfId="715" priority="844" operator="containsText" text="ENABLED">
      <formula>NOT(ISERROR(SEARCH("ENABLED",K1298)))</formula>
    </cfRule>
  </conditionalFormatting>
  <conditionalFormatting sqref="J1299">
    <cfRule type="containsText" dxfId="714" priority="840" operator="containsText" text="DISABLED">
      <formula>NOT(ISERROR(SEARCH("DISABLED",J1299)))</formula>
    </cfRule>
    <cfRule type="containsText" dxfId="713" priority="841" operator="containsText" text="ENABLED">
      <formula>NOT(ISERROR(SEARCH("ENABLED",J1299)))</formula>
    </cfRule>
  </conditionalFormatting>
  <conditionalFormatting sqref="X1299">
    <cfRule type="notContainsBlanks" dxfId="712" priority="839">
      <formula>LEN(TRIM(X1299))&gt;0</formula>
    </cfRule>
  </conditionalFormatting>
  <conditionalFormatting sqref="I1299">
    <cfRule type="cellIs" dxfId="711" priority="838" operator="equal">
      <formula>"CAT_MENU"</formula>
    </cfRule>
  </conditionalFormatting>
  <conditionalFormatting sqref="K1299">
    <cfRule type="containsText" dxfId="710" priority="836" operator="containsText" text="DISABLED">
      <formula>NOT(ISERROR(SEARCH("DISABLED",K1299)))</formula>
    </cfRule>
    <cfRule type="containsText" dxfId="709" priority="837" operator="containsText" text="ENABLED">
      <formula>NOT(ISERROR(SEARCH("ENABLED",K1299)))</formula>
    </cfRule>
  </conditionalFormatting>
  <conditionalFormatting sqref="J1300">
    <cfRule type="containsText" dxfId="708" priority="833" operator="containsText" text="DISABLED">
      <formula>NOT(ISERROR(SEARCH("DISABLED",J1300)))</formula>
    </cfRule>
    <cfRule type="containsText" dxfId="707" priority="834" operator="containsText" text="ENABLED">
      <formula>NOT(ISERROR(SEARCH("ENABLED",J1300)))</formula>
    </cfRule>
  </conditionalFormatting>
  <conditionalFormatting sqref="X1300">
    <cfRule type="notContainsBlanks" dxfId="706" priority="832">
      <formula>LEN(TRIM(X1300))&gt;0</formula>
    </cfRule>
  </conditionalFormatting>
  <conditionalFormatting sqref="I1300">
    <cfRule type="cellIs" dxfId="705" priority="831" operator="equal">
      <formula>"CAT_MENU"</formula>
    </cfRule>
  </conditionalFormatting>
  <conditionalFormatting sqref="K1300">
    <cfRule type="containsText" dxfId="704" priority="829" operator="containsText" text="DISABLED">
      <formula>NOT(ISERROR(SEARCH("DISABLED",K1300)))</formula>
    </cfRule>
    <cfRule type="containsText" dxfId="703" priority="830" operator="containsText" text="ENABLED">
      <formula>NOT(ISERROR(SEARCH("ENABLED",K1300)))</formula>
    </cfRule>
  </conditionalFormatting>
  <conditionalFormatting sqref="J1301">
    <cfRule type="containsText" dxfId="702" priority="826" operator="containsText" text="DISABLED">
      <formula>NOT(ISERROR(SEARCH("DISABLED",J1301)))</formula>
    </cfRule>
    <cfRule type="containsText" dxfId="701" priority="827" operator="containsText" text="ENABLED">
      <formula>NOT(ISERROR(SEARCH("ENABLED",J1301)))</formula>
    </cfRule>
  </conditionalFormatting>
  <conditionalFormatting sqref="X1301">
    <cfRule type="notContainsBlanks" dxfId="700" priority="825">
      <formula>LEN(TRIM(X1301))&gt;0</formula>
    </cfRule>
  </conditionalFormatting>
  <conditionalFormatting sqref="I1301">
    <cfRule type="cellIs" dxfId="699" priority="824" operator="equal">
      <formula>"CAT_MENU"</formula>
    </cfRule>
  </conditionalFormatting>
  <conditionalFormatting sqref="K1301">
    <cfRule type="containsText" dxfId="698" priority="822" operator="containsText" text="DISABLED">
      <formula>NOT(ISERROR(SEARCH("DISABLED",K1301)))</formula>
    </cfRule>
    <cfRule type="containsText" dxfId="697" priority="823" operator="containsText" text="ENABLED">
      <formula>NOT(ISERROR(SEARCH("ENABLED",K1301)))</formula>
    </cfRule>
  </conditionalFormatting>
  <conditionalFormatting sqref="J1302">
    <cfRule type="containsText" dxfId="696" priority="819" operator="containsText" text="DISABLED">
      <formula>NOT(ISERROR(SEARCH("DISABLED",J1302)))</formula>
    </cfRule>
    <cfRule type="containsText" dxfId="695" priority="820" operator="containsText" text="ENABLED">
      <formula>NOT(ISERROR(SEARCH("ENABLED",J1302)))</formula>
    </cfRule>
  </conditionalFormatting>
  <conditionalFormatting sqref="X1302">
    <cfRule type="notContainsBlanks" dxfId="694" priority="818">
      <formula>LEN(TRIM(X1302))&gt;0</formula>
    </cfRule>
  </conditionalFormatting>
  <conditionalFormatting sqref="I1302">
    <cfRule type="cellIs" dxfId="693" priority="817" operator="equal">
      <formula>"CAT_MENU"</formula>
    </cfRule>
  </conditionalFormatting>
  <conditionalFormatting sqref="K1302">
    <cfRule type="containsText" dxfId="692" priority="815" operator="containsText" text="DISABLED">
      <formula>NOT(ISERROR(SEARCH("DISABLED",K1302)))</formula>
    </cfRule>
    <cfRule type="containsText" dxfId="691" priority="816" operator="containsText" text="ENABLED">
      <formula>NOT(ISERROR(SEARCH("ENABLED",K1302)))</formula>
    </cfRule>
  </conditionalFormatting>
  <conditionalFormatting sqref="J1303">
    <cfRule type="containsText" dxfId="690" priority="812" operator="containsText" text="DISABLED">
      <formula>NOT(ISERROR(SEARCH("DISABLED",J1303)))</formula>
    </cfRule>
    <cfRule type="containsText" dxfId="689" priority="813" operator="containsText" text="ENABLED">
      <formula>NOT(ISERROR(SEARCH("ENABLED",J1303)))</formula>
    </cfRule>
  </conditionalFormatting>
  <conditionalFormatting sqref="X1303">
    <cfRule type="notContainsBlanks" dxfId="688" priority="811">
      <formula>LEN(TRIM(X1303))&gt;0</formula>
    </cfRule>
  </conditionalFormatting>
  <conditionalFormatting sqref="I1303">
    <cfRule type="cellIs" dxfId="687" priority="810" operator="equal">
      <formula>"CAT_MENU"</formula>
    </cfRule>
  </conditionalFormatting>
  <conditionalFormatting sqref="K1303">
    <cfRule type="containsText" dxfId="686" priority="808" operator="containsText" text="DISABLED">
      <formula>NOT(ISERROR(SEARCH("DISABLED",K1303)))</formula>
    </cfRule>
    <cfRule type="containsText" dxfId="685" priority="809" operator="containsText" text="ENABLED">
      <formula>NOT(ISERROR(SEARCH("ENABLED",K1303)))</formula>
    </cfRule>
  </conditionalFormatting>
  <conditionalFormatting sqref="J1304">
    <cfRule type="containsText" dxfId="684" priority="805" operator="containsText" text="DISABLED">
      <formula>NOT(ISERROR(SEARCH("DISABLED",J1304)))</formula>
    </cfRule>
    <cfRule type="containsText" dxfId="683" priority="806" operator="containsText" text="ENABLED">
      <formula>NOT(ISERROR(SEARCH("ENABLED",J1304)))</formula>
    </cfRule>
  </conditionalFormatting>
  <conditionalFormatting sqref="X1304">
    <cfRule type="notContainsBlanks" dxfId="682" priority="804">
      <formula>LEN(TRIM(X1304))&gt;0</formula>
    </cfRule>
  </conditionalFormatting>
  <conditionalFormatting sqref="I1304">
    <cfRule type="cellIs" dxfId="681" priority="803" operator="equal">
      <formula>"CAT_MENU"</formula>
    </cfRule>
  </conditionalFormatting>
  <conditionalFormatting sqref="K1304">
    <cfRule type="containsText" dxfId="680" priority="801" operator="containsText" text="DISABLED">
      <formula>NOT(ISERROR(SEARCH("DISABLED",K1304)))</formula>
    </cfRule>
    <cfRule type="containsText" dxfId="679" priority="802" operator="containsText" text="ENABLED">
      <formula>NOT(ISERROR(SEARCH("ENABLED",K1304)))</formula>
    </cfRule>
  </conditionalFormatting>
  <conditionalFormatting sqref="J1305">
    <cfRule type="containsText" dxfId="678" priority="798" operator="containsText" text="DISABLED">
      <formula>NOT(ISERROR(SEARCH("DISABLED",J1305)))</formula>
    </cfRule>
    <cfRule type="containsText" dxfId="677" priority="799" operator="containsText" text="ENABLED">
      <formula>NOT(ISERROR(SEARCH("ENABLED",J1305)))</formula>
    </cfRule>
  </conditionalFormatting>
  <conditionalFormatting sqref="X1305">
    <cfRule type="notContainsBlanks" dxfId="676" priority="797">
      <formula>LEN(TRIM(X1305))&gt;0</formula>
    </cfRule>
  </conditionalFormatting>
  <conditionalFormatting sqref="I1305">
    <cfRule type="cellIs" dxfId="675" priority="796" operator="equal">
      <formula>"CAT_MENU"</formula>
    </cfRule>
  </conditionalFormatting>
  <conditionalFormatting sqref="K1305">
    <cfRule type="containsText" dxfId="674" priority="794" operator="containsText" text="DISABLED">
      <formula>NOT(ISERROR(SEARCH("DISABLED",K1305)))</formula>
    </cfRule>
    <cfRule type="containsText" dxfId="673" priority="795" operator="containsText" text="ENABLED">
      <formula>NOT(ISERROR(SEARCH("ENABLED",K1305)))</formula>
    </cfRule>
  </conditionalFormatting>
  <conditionalFormatting sqref="J1306">
    <cfRule type="containsText" dxfId="672" priority="791" operator="containsText" text="DISABLED">
      <formula>NOT(ISERROR(SEARCH("DISABLED",J1306)))</formula>
    </cfRule>
    <cfRule type="containsText" dxfId="671" priority="792" operator="containsText" text="ENABLED">
      <formula>NOT(ISERROR(SEARCH("ENABLED",J1306)))</formula>
    </cfRule>
  </conditionalFormatting>
  <conditionalFormatting sqref="X1306">
    <cfRule type="notContainsBlanks" dxfId="670" priority="790">
      <formula>LEN(TRIM(X1306))&gt;0</formula>
    </cfRule>
  </conditionalFormatting>
  <conditionalFormatting sqref="I1306">
    <cfRule type="cellIs" dxfId="669" priority="789" operator="equal">
      <formula>"CAT_MENU"</formula>
    </cfRule>
  </conditionalFormatting>
  <conditionalFormatting sqref="K1306">
    <cfRule type="containsText" dxfId="668" priority="787" operator="containsText" text="DISABLED">
      <formula>NOT(ISERROR(SEARCH("DISABLED",K1306)))</formula>
    </cfRule>
    <cfRule type="containsText" dxfId="667" priority="788" operator="containsText" text="ENABLED">
      <formula>NOT(ISERROR(SEARCH("ENABLED",K1306)))</formula>
    </cfRule>
  </conditionalFormatting>
  <conditionalFormatting sqref="J1307">
    <cfRule type="containsText" dxfId="666" priority="784" operator="containsText" text="DISABLED">
      <formula>NOT(ISERROR(SEARCH("DISABLED",J1307)))</formula>
    </cfRule>
    <cfRule type="containsText" dxfId="665" priority="785" operator="containsText" text="ENABLED">
      <formula>NOT(ISERROR(SEARCH("ENABLED",J1307)))</formula>
    </cfRule>
  </conditionalFormatting>
  <conditionalFormatting sqref="X1307">
    <cfRule type="notContainsBlanks" dxfId="664" priority="783">
      <formula>LEN(TRIM(X1307))&gt;0</formula>
    </cfRule>
  </conditionalFormatting>
  <conditionalFormatting sqref="I1307">
    <cfRule type="cellIs" dxfId="663" priority="782" operator="equal">
      <formula>"CAT_MENU"</formula>
    </cfRule>
  </conditionalFormatting>
  <conditionalFormatting sqref="K1307">
    <cfRule type="containsText" dxfId="662" priority="780" operator="containsText" text="DISABLED">
      <formula>NOT(ISERROR(SEARCH("DISABLED",K1307)))</formula>
    </cfRule>
    <cfRule type="containsText" dxfId="661" priority="781" operator="containsText" text="ENABLED">
      <formula>NOT(ISERROR(SEARCH("ENABLED",K1307)))</formula>
    </cfRule>
  </conditionalFormatting>
  <conditionalFormatting sqref="J1308">
    <cfRule type="containsText" dxfId="660" priority="777" operator="containsText" text="DISABLED">
      <formula>NOT(ISERROR(SEARCH("DISABLED",J1308)))</formula>
    </cfRule>
    <cfRule type="containsText" dxfId="659" priority="778" operator="containsText" text="ENABLED">
      <formula>NOT(ISERROR(SEARCH("ENABLED",J1308)))</formula>
    </cfRule>
  </conditionalFormatting>
  <conditionalFormatting sqref="X1308">
    <cfRule type="notContainsBlanks" dxfId="658" priority="776">
      <formula>LEN(TRIM(X1308))&gt;0</formula>
    </cfRule>
  </conditionalFormatting>
  <conditionalFormatting sqref="I1308">
    <cfRule type="cellIs" dxfId="657" priority="775" operator="equal">
      <formula>"CAT_MENU"</formula>
    </cfRule>
  </conditionalFormatting>
  <conditionalFormatting sqref="K1308">
    <cfRule type="containsText" dxfId="656" priority="773" operator="containsText" text="DISABLED">
      <formula>NOT(ISERROR(SEARCH("DISABLED",K1308)))</formula>
    </cfRule>
    <cfRule type="containsText" dxfId="655" priority="774" operator="containsText" text="ENABLED">
      <formula>NOT(ISERROR(SEARCH("ENABLED",K1308)))</formula>
    </cfRule>
  </conditionalFormatting>
  <conditionalFormatting sqref="J1309">
    <cfRule type="containsText" dxfId="654" priority="770" operator="containsText" text="DISABLED">
      <formula>NOT(ISERROR(SEARCH("DISABLED",J1309)))</formula>
    </cfRule>
    <cfRule type="containsText" dxfId="653" priority="771" operator="containsText" text="ENABLED">
      <formula>NOT(ISERROR(SEARCH("ENABLED",J1309)))</formula>
    </cfRule>
  </conditionalFormatting>
  <conditionalFormatting sqref="X1309">
    <cfRule type="notContainsBlanks" dxfId="652" priority="769">
      <formula>LEN(TRIM(X1309))&gt;0</formula>
    </cfRule>
  </conditionalFormatting>
  <conditionalFormatting sqref="I1309">
    <cfRule type="cellIs" dxfId="651" priority="768" operator="equal">
      <formula>"CAT_MENU"</formula>
    </cfRule>
  </conditionalFormatting>
  <conditionalFormatting sqref="K1309">
    <cfRule type="containsText" dxfId="650" priority="766" operator="containsText" text="DISABLED">
      <formula>NOT(ISERROR(SEARCH("DISABLED",K1309)))</formula>
    </cfRule>
    <cfRule type="containsText" dxfId="649" priority="767" operator="containsText" text="ENABLED">
      <formula>NOT(ISERROR(SEARCH("ENABLED",K1309)))</formula>
    </cfRule>
  </conditionalFormatting>
  <conditionalFormatting sqref="J1310">
    <cfRule type="containsText" dxfId="648" priority="763" operator="containsText" text="DISABLED">
      <formula>NOT(ISERROR(SEARCH("DISABLED",J1310)))</formula>
    </cfRule>
    <cfRule type="containsText" dxfId="647" priority="764" operator="containsText" text="ENABLED">
      <formula>NOT(ISERROR(SEARCH("ENABLED",J1310)))</formula>
    </cfRule>
  </conditionalFormatting>
  <conditionalFormatting sqref="X1310">
    <cfRule type="notContainsBlanks" dxfId="646" priority="762">
      <formula>LEN(TRIM(X1310))&gt;0</formula>
    </cfRule>
  </conditionalFormatting>
  <conditionalFormatting sqref="I1310">
    <cfRule type="cellIs" dxfId="645" priority="761" operator="equal">
      <formula>"CAT_MENU"</formula>
    </cfRule>
  </conditionalFormatting>
  <conditionalFormatting sqref="K1310">
    <cfRule type="containsText" dxfId="644" priority="759" operator="containsText" text="DISABLED">
      <formula>NOT(ISERROR(SEARCH("DISABLED",K1310)))</formula>
    </cfRule>
    <cfRule type="containsText" dxfId="643" priority="760" operator="containsText" text="ENABLED">
      <formula>NOT(ISERROR(SEARCH("ENABLED",K1310)))</formula>
    </cfRule>
  </conditionalFormatting>
  <conditionalFormatting sqref="J1311">
    <cfRule type="containsText" dxfId="642" priority="756" operator="containsText" text="DISABLED">
      <formula>NOT(ISERROR(SEARCH("DISABLED",J1311)))</formula>
    </cfRule>
    <cfRule type="containsText" dxfId="641" priority="757" operator="containsText" text="ENABLED">
      <formula>NOT(ISERROR(SEARCH("ENABLED",J1311)))</formula>
    </cfRule>
  </conditionalFormatting>
  <conditionalFormatting sqref="X1311">
    <cfRule type="notContainsBlanks" dxfId="640" priority="755">
      <formula>LEN(TRIM(X1311))&gt;0</formula>
    </cfRule>
  </conditionalFormatting>
  <conditionalFormatting sqref="I1311">
    <cfRule type="cellIs" dxfId="639" priority="754" operator="equal">
      <formula>"CAT_MENU"</formula>
    </cfRule>
  </conditionalFormatting>
  <conditionalFormatting sqref="K1311">
    <cfRule type="containsText" dxfId="638" priority="752" operator="containsText" text="DISABLED">
      <formula>NOT(ISERROR(SEARCH("DISABLED",K1311)))</formula>
    </cfRule>
    <cfRule type="containsText" dxfId="637" priority="753" operator="containsText" text="ENABLED">
      <formula>NOT(ISERROR(SEARCH("ENABLED",K1311)))</formula>
    </cfRule>
  </conditionalFormatting>
  <conditionalFormatting sqref="J1312">
    <cfRule type="containsText" dxfId="636" priority="749" operator="containsText" text="DISABLED">
      <formula>NOT(ISERROR(SEARCH("DISABLED",J1312)))</formula>
    </cfRule>
    <cfRule type="containsText" dxfId="635" priority="750" operator="containsText" text="ENABLED">
      <formula>NOT(ISERROR(SEARCH("ENABLED",J1312)))</formula>
    </cfRule>
  </conditionalFormatting>
  <conditionalFormatting sqref="X1312">
    <cfRule type="notContainsBlanks" dxfId="634" priority="748">
      <formula>LEN(TRIM(X1312))&gt;0</formula>
    </cfRule>
  </conditionalFormatting>
  <conditionalFormatting sqref="I1312">
    <cfRule type="cellIs" dxfId="633" priority="747" operator="equal">
      <formula>"CAT_MENU"</formula>
    </cfRule>
  </conditionalFormatting>
  <conditionalFormatting sqref="K1312">
    <cfRule type="containsText" dxfId="632" priority="745" operator="containsText" text="DISABLED">
      <formula>NOT(ISERROR(SEARCH("DISABLED",K1312)))</formula>
    </cfRule>
    <cfRule type="containsText" dxfId="631" priority="746" operator="containsText" text="ENABLED">
      <formula>NOT(ISERROR(SEARCH("ENABLED",K1312)))</formula>
    </cfRule>
  </conditionalFormatting>
  <conditionalFormatting sqref="J1313">
    <cfRule type="containsText" dxfId="630" priority="742" operator="containsText" text="DISABLED">
      <formula>NOT(ISERROR(SEARCH("DISABLED",J1313)))</formula>
    </cfRule>
    <cfRule type="containsText" dxfId="629" priority="743" operator="containsText" text="ENABLED">
      <formula>NOT(ISERROR(SEARCH("ENABLED",J1313)))</formula>
    </cfRule>
  </conditionalFormatting>
  <conditionalFormatting sqref="X1313">
    <cfRule type="notContainsBlanks" dxfId="628" priority="741">
      <formula>LEN(TRIM(X1313))&gt;0</formula>
    </cfRule>
  </conditionalFormatting>
  <conditionalFormatting sqref="I1313">
    <cfRule type="cellIs" dxfId="627" priority="740" operator="equal">
      <formula>"CAT_MENU"</formula>
    </cfRule>
  </conditionalFormatting>
  <conditionalFormatting sqref="K1313">
    <cfRule type="containsText" dxfId="626" priority="738" operator="containsText" text="DISABLED">
      <formula>NOT(ISERROR(SEARCH("DISABLED",K1313)))</formula>
    </cfRule>
    <cfRule type="containsText" dxfId="625" priority="739" operator="containsText" text="ENABLED">
      <formula>NOT(ISERROR(SEARCH("ENABLED",K1313)))</formula>
    </cfRule>
  </conditionalFormatting>
  <conditionalFormatting sqref="J1314">
    <cfRule type="containsText" dxfId="624" priority="735" operator="containsText" text="DISABLED">
      <formula>NOT(ISERROR(SEARCH("DISABLED",J1314)))</formula>
    </cfRule>
    <cfRule type="containsText" dxfId="623" priority="736" operator="containsText" text="ENABLED">
      <formula>NOT(ISERROR(SEARCH("ENABLED",J1314)))</formula>
    </cfRule>
  </conditionalFormatting>
  <conditionalFormatting sqref="X1314">
    <cfRule type="notContainsBlanks" dxfId="622" priority="734">
      <formula>LEN(TRIM(X1314))&gt;0</formula>
    </cfRule>
  </conditionalFormatting>
  <conditionalFormatting sqref="I1314">
    <cfRule type="cellIs" dxfId="621" priority="733" operator="equal">
      <formula>"CAT_MENU"</formula>
    </cfRule>
  </conditionalFormatting>
  <conditionalFormatting sqref="K1314">
    <cfRule type="containsText" dxfId="620" priority="731" operator="containsText" text="DISABLED">
      <formula>NOT(ISERROR(SEARCH("DISABLED",K1314)))</formula>
    </cfRule>
    <cfRule type="containsText" dxfId="619" priority="732" operator="containsText" text="ENABLED">
      <formula>NOT(ISERROR(SEARCH("ENABLED",K1314)))</formula>
    </cfRule>
  </conditionalFormatting>
  <conditionalFormatting sqref="J1315">
    <cfRule type="containsText" dxfId="618" priority="728" operator="containsText" text="DISABLED">
      <formula>NOT(ISERROR(SEARCH("DISABLED",J1315)))</formula>
    </cfRule>
    <cfRule type="containsText" dxfId="617" priority="729" operator="containsText" text="ENABLED">
      <formula>NOT(ISERROR(SEARCH("ENABLED",J1315)))</formula>
    </cfRule>
  </conditionalFormatting>
  <conditionalFormatting sqref="X1315">
    <cfRule type="notContainsBlanks" dxfId="616" priority="727">
      <formula>LEN(TRIM(X1315))&gt;0</formula>
    </cfRule>
  </conditionalFormatting>
  <conditionalFormatting sqref="I1315">
    <cfRule type="cellIs" dxfId="615" priority="726" operator="equal">
      <formula>"CAT_MENU"</formula>
    </cfRule>
  </conditionalFormatting>
  <conditionalFormatting sqref="K1315">
    <cfRule type="containsText" dxfId="614" priority="724" operator="containsText" text="DISABLED">
      <formula>NOT(ISERROR(SEARCH("DISABLED",K1315)))</formula>
    </cfRule>
    <cfRule type="containsText" dxfId="613" priority="725" operator="containsText" text="ENABLED">
      <formula>NOT(ISERROR(SEARCH("ENABLED",K1315)))</formula>
    </cfRule>
  </conditionalFormatting>
  <conditionalFormatting sqref="J1316">
    <cfRule type="containsText" dxfId="612" priority="721" operator="containsText" text="DISABLED">
      <formula>NOT(ISERROR(SEARCH("DISABLED",J1316)))</formula>
    </cfRule>
    <cfRule type="containsText" dxfId="611" priority="722" operator="containsText" text="ENABLED">
      <formula>NOT(ISERROR(SEARCH("ENABLED",J1316)))</formula>
    </cfRule>
  </conditionalFormatting>
  <conditionalFormatting sqref="X1316">
    <cfRule type="notContainsBlanks" dxfId="610" priority="720">
      <formula>LEN(TRIM(X1316))&gt;0</formula>
    </cfRule>
  </conditionalFormatting>
  <conditionalFormatting sqref="I1316">
    <cfRule type="cellIs" dxfId="609" priority="719" operator="equal">
      <formula>"CAT_MENU"</formula>
    </cfRule>
  </conditionalFormatting>
  <conditionalFormatting sqref="K1316">
    <cfRule type="containsText" dxfId="608" priority="717" operator="containsText" text="DISABLED">
      <formula>NOT(ISERROR(SEARCH("DISABLED",K1316)))</formula>
    </cfRule>
    <cfRule type="containsText" dxfId="607" priority="718" operator="containsText" text="ENABLED">
      <formula>NOT(ISERROR(SEARCH("ENABLED",K1316)))</formula>
    </cfRule>
  </conditionalFormatting>
  <conditionalFormatting sqref="J1320">
    <cfRule type="containsText" dxfId="606" priority="714" operator="containsText" text="DISABLED">
      <formula>NOT(ISERROR(SEARCH("DISABLED",J1320)))</formula>
    </cfRule>
    <cfRule type="containsText" dxfId="605" priority="715" operator="containsText" text="ENABLED">
      <formula>NOT(ISERROR(SEARCH("ENABLED",J1320)))</formula>
    </cfRule>
  </conditionalFormatting>
  <conditionalFormatting sqref="X1320">
    <cfRule type="notContainsBlanks" dxfId="604" priority="713">
      <formula>LEN(TRIM(X1320))&gt;0</formula>
    </cfRule>
  </conditionalFormatting>
  <conditionalFormatting sqref="I1320">
    <cfRule type="cellIs" dxfId="603" priority="712" operator="equal">
      <formula>"CAT_MENU"</formula>
    </cfRule>
  </conditionalFormatting>
  <conditionalFormatting sqref="K1320">
    <cfRule type="containsText" dxfId="602" priority="710" operator="containsText" text="DISABLED">
      <formula>NOT(ISERROR(SEARCH("DISABLED",K1320)))</formula>
    </cfRule>
    <cfRule type="containsText" dxfId="601" priority="711" operator="containsText" text="ENABLED">
      <formula>NOT(ISERROR(SEARCH("ENABLED",K1320)))</formula>
    </cfRule>
  </conditionalFormatting>
  <conditionalFormatting sqref="J1332">
    <cfRule type="containsText" dxfId="600" priority="707" operator="containsText" text="DISABLED">
      <formula>NOT(ISERROR(SEARCH("DISABLED",J1332)))</formula>
    </cfRule>
    <cfRule type="containsText" dxfId="599" priority="708" operator="containsText" text="ENABLED">
      <formula>NOT(ISERROR(SEARCH("ENABLED",J1332)))</formula>
    </cfRule>
  </conditionalFormatting>
  <conditionalFormatting sqref="X1332">
    <cfRule type="notContainsBlanks" dxfId="598" priority="706">
      <formula>LEN(TRIM(X1332))&gt;0</formula>
    </cfRule>
  </conditionalFormatting>
  <conditionalFormatting sqref="I1332">
    <cfRule type="cellIs" dxfId="597" priority="705" operator="equal">
      <formula>"CAT_MENU"</formula>
    </cfRule>
  </conditionalFormatting>
  <conditionalFormatting sqref="K1332">
    <cfRule type="containsText" dxfId="596" priority="703" operator="containsText" text="DISABLED">
      <formula>NOT(ISERROR(SEARCH("DISABLED",K1332)))</formula>
    </cfRule>
    <cfRule type="containsText" dxfId="595" priority="704" operator="containsText" text="ENABLED">
      <formula>NOT(ISERROR(SEARCH("ENABLED",K1332)))</formula>
    </cfRule>
  </conditionalFormatting>
  <conditionalFormatting sqref="J1333">
    <cfRule type="containsText" dxfId="594" priority="700" operator="containsText" text="DISABLED">
      <formula>NOT(ISERROR(SEARCH("DISABLED",J1333)))</formula>
    </cfRule>
    <cfRule type="containsText" dxfId="593" priority="701" operator="containsText" text="ENABLED">
      <formula>NOT(ISERROR(SEARCH("ENABLED",J1333)))</formula>
    </cfRule>
  </conditionalFormatting>
  <conditionalFormatting sqref="X1333">
    <cfRule type="notContainsBlanks" dxfId="592" priority="699">
      <formula>LEN(TRIM(X1333))&gt;0</formula>
    </cfRule>
  </conditionalFormatting>
  <conditionalFormatting sqref="I1333">
    <cfRule type="cellIs" dxfId="591" priority="698" operator="equal">
      <formula>"CAT_MENU"</formula>
    </cfRule>
  </conditionalFormatting>
  <conditionalFormatting sqref="K1333">
    <cfRule type="containsText" dxfId="590" priority="696" operator="containsText" text="DISABLED">
      <formula>NOT(ISERROR(SEARCH("DISABLED",K1333)))</formula>
    </cfRule>
    <cfRule type="containsText" dxfId="589" priority="697" operator="containsText" text="ENABLED">
      <formula>NOT(ISERROR(SEARCH("ENABLED",K1333)))</formula>
    </cfRule>
  </conditionalFormatting>
  <conditionalFormatting sqref="J1334">
    <cfRule type="containsText" dxfId="588" priority="693" operator="containsText" text="DISABLED">
      <formula>NOT(ISERROR(SEARCH("DISABLED",J1334)))</formula>
    </cfRule>
    <cfRule type="containsText" dxfId="587" priority="694" operator="containsText" text="ENABLED">
      <formula>NOT(ISERROR(SEARCH("ENABLED",J1334)))</formula>
    </cfRule>
  </conditionalFormatting>
  <conditionalFormatting sqref="X1334">
    <cfRule type="notContainsBlanks" dxfId="586" priority="692">
      <formula>LEN(TRIM(X1334))&gt;0</formula>
    </cfRule>
  </conditionalFormatting>
  <conditionalFormatting sqref="I1334">
    <cfRule type="cellIs" dxfId="585" priority="691" operator="equal">
      <formula>"CAT_MENU"</formula>
    </cfRule>
  </conditionalFormatting>
  <conditionalFormatting sqref="K1334">
    <cfRule type="containsText" dxfId="584" priority="689" operator="containsText" text="DISABLED">
      <formula>NOT(ISERROR(SEARCH("DISABLED",K1334)))</formula>
    </cfRule>
    <cfRule type="containsText" dxfId="583" priority="690" operator="containsText" text="ENABLED">
      <formula>NOT(ISERROR(SEARCH("ENABLED",K1334)))</formula>
    </cfRule>
  </conditionalFormatting>
  <conditionalFormatting sqref="J1335">
    <cfRule type="containsText" dxfId="582" priority="686" operator="containsText" text="DISABLED">
      <formula>NOT(ISERROR(SEARCH("DISABLED",J1335)))</formula>
    </cfRule>
    <cfRule type="containsText" dxfId="581" priority="687" operator="containsText" text="ENABLED">
      <formula>NOT(ISERROR(SEARCH("ENABLED",J1335)))</formula>
    </cfRule>
  </conditionalFormatting>
  <conditionalFormatting sqref="X1335">
    <cfRule type="notContainsBlanks" dxfId="580" priority="685">
      <formula>LEN(TRIM(X1335))&gt;0</formula>
    </cfRule>
  </conditionalFormatting>
  <conditionalFormatting sqref="I1335">
    <cfRule type="cellIs" dxfId="579" priority="684" operator="equal">
      <formula>"CAT_MENU"</formula>
    </cfRule>
  </conditionalFormatting>
  <conditionalFormatting sqref="K1335">
    <cfRule type="containsText" dxfId="578" priority="682" operator="containsText" text="DISABLED">
      <formula>NOT(ISERROR(SEARCH("DISABLED",K1335)))</formula>
    </cfRule>
    <cfRule type="containsText" dxfId="577" priority="683" operator="containsText" text="ENABLED">
      <formula>NOT(ISERROR(SEARCH("ENABLED",K1335)))</formula>
    </cfRule>
  </conditionalFormatting>
  <conditionalFormatting sqref="J1339">
    <cfRule type="containsText" dxfId="576" priority="679" operator="containsText" text="DISABLED">
      <formula>NOT(ISERROR(SEARCH("DISABLED",J1339)))</formula>
    </cfRule>
    <cfRule type="containsText" dxfId="575" priority="680" operator="containsText" text="ENABLED">
      <formula>NOT(ISERROR(SEARCH("ENABLED",J1339)))</formula>
    </cfRule>
  </conditionalFormatting>
  <conditionalFormatting sqref="X1339">
    <cfRule type="notContainsBlanks" dxfId="574" priority="678">
      <formula>LEN(TRIM(X1339))&gt;0</formula>
    </cfRule>
  </conditionalFormatting>
  <conditionalFormatting sqref="I1339">
    <cfRule type="cellIs" dxfId="573" priority="677" operator="equal">
      <formula>"CAT_MENU"</formula>
    </cfRule>
  </conditionalFormatting>
  <conditionalFormatting sqref="K1339">
    <cfRule type="containsText" dxfId="572" priority="675" operator="containsText" text="DISABLED">
      <formula>NOT(ISERROR(SEARCH("DISABLED",K1339)))</formula>
    </cfRule>
    <cfRule type="containsText" dxfId="571" priority="676" operator="containsText" text="ENABLED">
      <formula>NOT(ISERROR(SEARCH("ENABLED",K1339)))</formula>
    </cfRule>
  </conditionalFormatting>
  <conditionalFormatting sqref="K1433">
    <cfRule type="containsText" dxfId="570" priority="595" operator="containsText" text="DISABLED">
      <formula>NOT(ISERROR(SEARCH("DISABLED",K1433)))</formula>
    </cfRule>
    <cfRule type="containsText" dxfId="569" priority="596" operator="containsText" text="ENABLED">
      <formula>NOT(ISERROR(SEARCH("ENABLED",K1433)))</formula>
    </cfRule>
  </conditionalFormatting>
  <conditionalFormatting sqref="J1421">
    <cfRule type="containsText" dxfId="568" priority="662" operator="containsText" text="DISABLED">
      <formula>NOT(ISERROR(SEARCH("DISABLED",J1421)))</formula>
    </cfRule>
    <cfRule type="containsText" dxfId="567" priority="663" operator="containsText" text="ENABLED">
      <formula>NOT(ISERROR(SEARCH("ENABLED",J1421)))</formula>
    </cfRule>
  </conditionalFormatting>
  <conditionalFormatting sqref="X1421">
    <cfRule type="notContainsBlanks" dxfId="566" priority="661">
      <formula>LEN(TRIM(X1421))&gt;0</formula>
    </cfRule>
  </conditionalFormatting>
  <conditionalFormatting sqref="I1421">
    <cfRule type="cellIs" dxfId="565" priority="660" operator="equal">
      <formula>"CAT_MENU"</formula>
    </cfRule>
  </conditionalFormatting>
  <conditionalFormatting sqref="K1421">
    <cfRule type="containsText" dxfId="564" priority="658" operator="containsText" text="DISABLED">
      <formula>NOT(ISERROR(SEARCH("DISABLED",K1421)))</formula>
    </cfRule>
    <cfRule type="containsText" dxfId="563" priority="659" operator="containsText" text="ENABLED">
      <formula>NOT(ISERROR(SEARCH("ENABLED",K1421)))</formula>
    </cfRule>
  </conditionalFormatting>
  <conditionalFormatting sqref="J1422">
    <cfRule type="containsText" dxfId="562" priority="655" operator="containsText" text="DISABLED">
      <formula>NOT(ISERROR(SEARCH("DISABLED",J1422)))</formula>
    </cfRule>
    <cfRule type="containsText" dxfId="561" priority="656" operator="containsText" text="ENABLED">
      <formula>NOT(ISERROR(SEARCH("ENABLED",J1422)))</formula>
    </cfRule>
  </conditionalFormatting>
  <conditionalFormatting sqref="X1422">
    <cfRule type="notContainsBlanks" dxfId="560" priority="654">
      <formula>LEN(TRIM(X1422))&gt;0</formula>
    </cfRule>
  </conditionalFormatting>
  <conditionalFormatting sqref="I1422">
    <cfRule type="cellIs" dxfId="559" priority="653" operator="equal">
      <formula>"CAT_MENU"</formula>
    </cfRule>
  </conditionalFormatting>
  <conditionalFormatting sqref="K1422">
    <cfRule type="containsText" dxfId="558" priority="651" operator="containsText" text="DISABLED">
      <formula>NOT(ISERROR(SEARCH("DISABLED",K1422)))</formula>
    </cfRule>
    <cfRule type="containsText" dxfId="557" priority="652" operator="containsText" text="ENABLED">
      <formula>NOT(ISERROR(SEARCH("ENABLED",K1422)))</formula>
    </cfRule>
  </conditionalFormatting>
  <conditionalFormatting sqref="J1423">
    <cfRule type="containsText" dxfId="556" priority="648" operator="containsText" text="DISABLED">
      <formula>NOT(ISERROR(SEARCH("DISABLED",J1423)))</formula>
    </cfRule>
    <cfRule type="containsText" dxfId="555" priority="649" operator="containsText" text="ENABLED">
      <formula>NOT(ISERROR(SEARCH("ENABLED",J1423)))</formula>
    </cfRule>
  </conditionalFormatting>
  <conditionalFormatting sqref="X1423">
    <cfRule type="notContainsBlanks" dxfId="554" priority="647">
      <formula>LEN(TRIM(X1423))&gt;0</formula>
    </cfRule>
  </conditionalFormatting>
  <conditionalFormatting sqref="I1423">
    <cfRule type="cellIs" dxfId="553" priority="646" operator="equal">
      <formula>"CAT_MENU"</formula>
    </cfRule>
  </conditionalFormatting>
  <conditionalFormatting sqref="K1423">
    <cfRule type="containsText" dxfId="552" priority="644" operator="containsText" text="DISABLED">
      <formula>NOT(ISERROR(SEARCH("DISABLED",K1423)))</formula>
    </cfRule>
    <cfRule type="containsText" dxfId="551" priority="645" operator="containsText" text="ENABLED">
      <formula>NOT(ISERROR(SEARCH("ENABLED",K1423)))</formula>
    </cfRule>
  </conditionalFormatting>
  <conditionalFormatting sqref="J1424">
    <cfRule type="containsText" dxfId="550" priority="641" operator="containsText" text="DISABLED">
      <formula>NOT(ISERROR(SEARCH("DISABLED",J1424)))</formula>
    </cfRule>
    <cfRule type="containsText" dxfId="549" priority="642" operator="containsText" text="ENABLED">
      <formula>NOT(ISERROR(SEARCH("ENABLED",J1424)))</formula>
    </cfRule>
  </conditionalFormatting>
  <conditionalFormatting sqref="X1424">
    <cfRule type="notContainsBlanks" dxfId="548" priority="640">
      <formula>LEN(TRIM(X1424))&gt;0</formula>
    </cfRule>
  </conditionalFormatting>
  <conditionalFormatting sqref="I1424">
    <cfRule type="cellIs" dxfId="547" priority="639" operator="equal">
      <formula>"CAT_MENU"</formula>
    </cfRule>
  </conditionalFormatting>
  <conditionalFormatting sqref="K1424">
    <cfRule type="containsText" dxfId="546" priority="637" operator="containsText" text="DISABLED">
      <formula>NOT(ISERROR(SEARCH("DISABLED",K1424)))</formula>
    </cfRule>
    <cfRule type="containsText" dxfId="545" priority="638" operator="containsText" text="ENABLED">
      <formula>NOT(ISERROR(SEARCH("ENABLED",K1424)))</formula>
    </cfRule>
  </conditionalFormatting>
  <conditionalFormatting sqref="J1425">
    <cfRule type="containsText" dxfId="544" priority="634" operator="containsText" text="DISABLED">
      <formula>NOT(ISERROR(SEARCH("DISABLED",J1425)))</formula>
    </cfRule>
    <cfRule type="containsText" dxfId="543" priority="635" operator="containsText" text="ENABLED">
      <formula>NOT(ISERROR(SEARCH("ENABLED",J1425)))</formula>
    </cfRule>
  </conditionalFormatting>
  <conditionalFormatting sqref="X1425">
    <cfRule type="notContainsBlanks" dxfId="542" priority="633">
      <formula>LEN(TRIM(X1425))&gt;0</formula>
    </cfRule>
  </conditionalFormatting>
  <conditionalFormatting sqref="I1425">
    <cfRule type="cellIs" dxfId="541" priority="632" operator="equal">
      <formula>"CAT_MENU"</formula>
    </cfRule>
  </conditionalFormatting>
  <conditionalFormatting sqref="K1425">
    <cfRule type="containsText" dxfId="540" priority="630" operator="containsText" text="DISABLED">
      <formula>NOT(ISERROR(SEARCH("DISABLED",K1425)))</formula>
    </cfRule>
    <cfRule type="containsText" dxfId="539" priority="631" operator="containsText" text="ENABLED">
      <formula>NOT(ISERROR(SEARCH("ENABLED",K1425)))</formula>
    </cfRule>
  </conditionalFormatting>
  <conditionalFormatting sqref="J1426">
    <cfRule type="containsText" dxfId="538" priority="627" operator="containsText" text="DISABLED">
      <formula>NOT(ISERROR(SEARCH("DISABLED",J1426)))</formula>
    </cfRule>
    <cfRule type="containsText" dxfId="537" priority="628" operator="containsText" text="ENABLED">
      <formula>NOT(ISERROR(SEARCH("ENABLED",J1426)))</formula>
    </cfRule>
  </conditionalFormatting>
  <conditionalFormatting sqref="X1426">
    <cfRule type="notContainsBlanks" dxfId="536" priority="626">
      <formula>LEN(TRIM(X1426))&gt;0</formula>
    </cfRule>
  </conditionalFormatting>
  <conditionalFormatting sqref="I1426">
    <cfRule type="cellIs" dxfId="535" priority="625" operator="equal">
      <formula>"CAT_MENU"</formula>
    </cfRule>
  </conditionalFormatting>
  <conditionalFormatting sqref="K1426">
    <cfRule type="containsText" dxfId="534" priority="623" operator="containsText" text="DISABLED">
      <formula>NOT(ISERROR(SEARCH("DISABLED",K1426)))</formula>
    </cfRule>
    <cfRule type="containsText" dxfId="533" priority="624" operator="containsText" text="ENABLED">
      <formula>NOT(ISERROR(SEARCH("ENABLED",K1426)))</formula>
    </cfRule>
  </conditionalFormatting>
  <conditionalFormatting sqref="J1427">
    <cfRule type="containsText" dxfId="532" priority="620" operator="containsText" text="DISABLED">
      <formula>NOT(ISERROR(SEARCH("DISABLED",J1427)))</formula>
    </cfRule>
    <cfRule type="containsText" dxfId="531" priority="621" operator="containsText" text="ENABLED">
      <formula>NOT(ISERROR(SEARCH("ENABLED",J1427)))</formula>
    </cfRule>
  </conditionalFormatting>
  <conditionalFormatting sqref="X1427">
    <cfRule type="notContainsBlanks" dxfId="530" priority="619">
      <formula>LEN(TRIM(X1427))&gt;0</formula>
    </cfRule>
  </conditionalFormatting>
  <conditionalFormatting sqref="I1427">
    <cfRule type="cellIs" dxfId="529" priority="618" operator="equal">
      <formula>"CAT_MENU"</formula>
    </cfRule>
  </conditionalFormatting>
  <conditionalFormatting sqref="K1427">
    <cfRule type="containsText" dxfId="528" priority="616" operator="containsText" text="DISABLED">
      <formula>NOT(ISERROR(SEARCH("DISABLED",K1427)))</formula>
    </cfRule>
    <cfRule type="containsText" dxfId="527" priority="617" operator="containsText" text="ENABLED">
      <formula>NOT(ISERROR(SEARCH("ENABLED",K1427)))</formula>
    </cfRule>
  </conditionalFormatting>
  <conditionalFormatting sqref="J1428">
    <cfRule type="containsText" dxfId="526" priority="613" operator="containsText" text="DISABLED">
      <formula>NOT(ISERROR(SEARCH("DISABLED",J1428)))</formula>
    </cfRule>
    <cfRule type="containsText" dxfId="525" priority="614" operator="containsText" text="ENABLED">
      <formula>NOT(ISERROR(SEARCH("ENABLED",J1428)))</formula>
    </cfRule>
  </conditionalFormatting>
  <conditionalFormatting sqref="X1428">
    <cfRule type="notContainsBlanks" dxfId="524" priority="612">
      <formula>LEN(TRIM(X1428))&gt;0</formula>
    </cfRule>
  </conditionalFormatting>
  <conditionalFormatting sqref="I1428">
    <cfRule type="cellIs" dxfId="523" priority="611" operator="equal">
      <formula>"CAT_MENU"</formula>
    </cfRule>
  </conditionalFormatting>
  <conditionalFormatting sqref="K1428">
    <cfRule type="containsText" dxfId="522" priority="609" operator="containsText" text="DISABLED">
      <formula>NOT(ISERROR(SEARCH("DISABLED",K1428)))</formula>
    </cfRule>
    <cfRule type="containsText" dxfId="521" priority="610" operator="containsText" text="ENABLED">
      <formula>NOT(ISERROR(SEARCH("ENABLED",K1428)))</formula>
    </cfRule>
  </conditionalFormatting>
  <conditionalFormatting sqref="J1429">
    <cfRule type="containsText" dxfId="520" priority="606" operator="containsText" text="DISABLED">
      <formula>NOT(ISERROR(SEARCH("DISABLED",J1429)))</formula>
    </cfRule>
    <cfRule type="containsText" dxfId="519" priority="607" operator="containsText" text="ENABLED">
      <formula>NOT(ISERROR(SEARCH("ENABLED",J1429)))</formula>
    </cfRule>
  </conditionalFormatting>
  <conditionalFormatting sqref="X1429">
    <cfRule type="notContainsBlanks" dxfId="518" priority="605">
      <formula>LEN(TRIM(X1429))&gt;0</formula>
    </cfRule>
  </conditionalFormatting>
  <conditionalFormatting sqref="I1429">
    <cfRule type="cellIs" dxfId="517" priority="604" operator="equal">
      <formula>"CAT_MENU"</formula>
    </cfRule>
  </conditionalFormatting>
  <conditionalFormatting sqref="K1429">
    <cfRule type="containsText" dxfId="516" priority="602" operator="containsText" text="DISABLED">
      <formula>NOT(ISERROR(SEARCH("DISABLED",K1429)))</formula>
    </cfRule>
    <cfRule type="containsText" dxfId="515" priority="603" operator="containsText" text="ENABLED">
      <formula>NOT(ISERROR(SEARCH("ENABLED",K1429)))</formula>
    </cfRule>
  </conditionalFormatting>
  <conditionalFormatting sqref="J1433">
    <cfRule type="containsText" dxfId="514" priority="599" operator="containsText" text="DISABLED">
      <formula>NOT(ISERROR(SEARCH("DISABLED",J1433)))</formula>
    </cfRule>
    <cfRule type="containsText" dxfId="513" priority="600" operator="containsText" text="ENABLED">
      <formula>NOT(ISERROR(SEARCH("ENABLED",J1433)))</formula>
    </cfRule>
  </conditionalFormatting>
  <conditionalFormatting sqref="X1433">
    <cfRule type="notContainsBlanks" dxfId="512" priority="598">
      <formula>LEN(TRIM(X1433))&gt;0</formula>
    </cfRule>
  </conditionalFormatting>
  <conditionalFormatting sqref="I1433">
    <cfRule type="cellIs" dxfId="511" priority="597" operator="equal">
      <formula>"CAT_MENU"</formula>
    </cfRule>
  </conditionalFormatting>
  <conditionalFormatting sqref="J1490">
    <cfRule type="containsText" dxfId="510" priority="592" operator="containsText" text="DISABLED">
      <formula>NOT(ISERROR(SEARCH("DISABLED",J1490)))</formula>
    </cfRule>
    <cfRule type="containsText" dxfId="509" priority="593" operator="containsText" text="ENABLED">
      <formula>NOT(ISERROR(SEARCH("ENABLED",J1490)))</formula>
    </cfRule>
  </conditionalFormatting>
  <conditionalFormatting sqref="X1490">
    <cfRule type="notContainsBlanks" dxfId="508" priority="591">
      <formula>LEN(TRIM(X1490))&gt;0</formula>
    </cfRule>
  </conditionalFormatting>
  <conditionalFormatting sqref="I1490">
    <cfRule type="cellIs" dxfId="507" priority="590" operator="equal">
      <formula>"CAT_MENU"</formula>
    </cfRule>
  </conditionalFormatting>
  <conditionalFormatting sqref="K1490">
    <cfRule type="containsText" dxfId="506" priority="588" operator="containsText" text="DISABLED">
      <formula>NOT(ISERROR(SEARCH("DISABLED",K1490)))</formula>
    </cfRule>
    <cfRule type="containsText" dxfId="505" priority="589" operator="containsText" text="ENABLED">
      <formula>NOT(ISERROR(SEARCH("ENABLED",K1490)))</formula>
    </cfRule>
  </conditionalFormatting>
  <conditionalFormatting sqref="J470">
    <cfRule type="containsText" dxfId="504" priority="579" operator="containsText" text="DISABLED">
      <formula>NOT(ISERROR(SEARCH("DISABLED",J470)))</formula>
    </cfRule>
    <cfRule type="containsText" dxfId="503" priority="580" operator="containsText" text="ENABLED">
      <formula>NOT(ISERROR(SEARCH("ENABLED",J470)))</formula>
    </cfRule>
  </conditionalFormatting>
  <conditionalFormatting sqref="X470">
    <cfRule type="notContainsBlanks" dxfId="502" priority="578">
      <formula>LEN(TRIM(X470))&gt;0</formula>
    </cfRule>
  </conditionalFormatting>
  <conditionalFormatting sqref="I470">
    <cfRule type="cellIs" dxfId="501" priority="577" operator="equal">
      <formula>"CAT_MENU"</formula>
    </cfRule>
  </conditionalFormatting>
  <conditionalFormatting sqref="K470">
    <cfRule type="containsText" dxfId="500" priority="575" operator="containsText" text="DISABLED">
      <formula>NOT(ISERROR(SEARCH("DISABLED",K470)))</formula>
    </cfRule>
    <cfRule type="containsText" dxfId="499" priority="576" operator="containsText" text="ENABLED">
      <formula>NOT(ISERROR(SEARCH("ENABLED",K470)))</formula>
    </cfRule>
  </conditionalFormatting>
  <conditionalFormatting sqref="J633:K633">
    <cfRule type="containsText" dxfId="498" priority="573" operator="containsText" text="DISABLED">
      <formula>NOT(ISERROR(SEARCH("DISABLED",J633)))</formula>
    </cfRule>
    <cfRule type="containsText" dxfId="497" priority="574" operator="containsText" text="ENABLED">
      <formula>NOT(ISERROR(SEARCH("ENABLED",J633)))</formula>
    </cfRule>
  </conditionalFormatting>
  <conditionalFormatting sqref="X633">
    <cfRule type="notContainsBlanks" dxfId="496" priority="572">
      <formula>LEN(TRIM(X633))&gt;0</formula>
    </cfRule>
  </conditionalFormatting>
  <conditionalFormatting sqref="I633">
    <cfRule type="cellIs" dxfId="495" priority="570" operator="equal">
      <formula>"CAT_MENU"</formula>
    </cfRule>
  </conditionalFormatting>
  <conditionalFormatting sqref="J5">
    <cfRule type="containsText" dxfId="494" priority="567" operator="containsText" text="DISABLED">
      <formula>NOT(ISERROR(SEARCH("DISABLED",J5)))</formula>
    </cfRule>
    <cfRule type="containsText" dxfId="493" priority="568" operator="containsText" text="ENABLED">
      <formula>NOT(ISERROR(SEARCH("ENABLED",J5)))</formula>
    </cfRule>
  </conditionalFormatting>
  <conditionalFormatting sqref="X5">
    <cfRule type="notContainsBlanks" dxfId="492" priority="566">
      <formula>LEN(TRIM(X5))&gt;0</formula>
    </cfRule>
  </conditionalFormatting>
  <conditionalFormatting sqref="I5">
    <cfRule type="cellIs" dxfId="491" priority="565" operator="equal">
      <formula>"CAT_MENU"</formula>
    </cfRule>
  </conditionalFormatting>
  <conditionalFormatting sqref="K5">
    <cfRule type="containsText" dxfId="490" priority="563" operator="containsText" text="DISABLED">
      <formula>NOT(ISERROR(SEARCH("DISABLED",K5)))</formula>
    </cfRule>
    <cfRule type="containsText" dxfId="489" priority="564" operator="containsText" text="ENABLED">
      <formula>NOT(ISERROR(SEARCH("ENABLED",K5)))</formula>
    </cfRule>
  </conditionalFormatting>
  <conditionalFormatting sqref="I136">
    <cfRule type="cellIs" dxfId="488" priority="535" operator="equal">
      <formula>"CAT_MENU"</formula>
    </cfRule>
  </conditionalFormatting>
  <conditionalFormatting sqref="J133">
    <cfRule type="containsText" dxfId="487" priority="555" operator="containsText" text="DISABLED">
      <formula>NOT(ISERROR(SEARCH("DISABLED",J133)))</formula>
    </cfRule>
    <cfRule type="containsText" dxfId="486" priority="556" operator="containsText" text="ENABLED">
      <formula>NOT(ISERROR(SEARCH("ENABLED",J133)))</formula>
    </cfRule>
  </conditionalFormatting>
  <conditionalFormatting sqref="X133">
    <cfRule type="notContainsBlanks" dxfId="485" priority="554">
      <formula>LEN(TRIM(X133))&gt;0</formula>
    </cfRule>
  </conditionalFormatting>
  <conditionalFormatting sqref="I133">
    <cfRule type="cellIs" dxfId="484" priority="553" operator="equal">
      <formula>"CAT_MENU"</formula>
    </cfRule>
  </conditionalFormatting>
  <conditionalFormatting sqref="K133">
    <cfRule type="containsText" dxfId="483" priority="551" operator="containsText" text="DISABLED">
      <formula>NOT(ISERROR(SEARCH("DISABLED",K133)))</formula>
    </cfRule>
    <cfRule type="containsText" dxfId="482" priority="552" operator="containsText" text="ENABLED">
      <formula>NOT(ISERROR(SEARCH("ENABLED",K133)))</formula>
    </cfRule>
  </conditionalFormatting>
  <conditionalFormatting sqref="J134">
    <cfRule type="containsText" dxfId="481" priority="549" operator="containsText" text="DISABLED">
      <formula>NOT(ISERROR(SEARCH("DISABLED",J134)))</formula>
    </cfRule>
    <cfRule type="containsText" dxfId="480" priority="550" operator="containsText" text="ENABLED">
      <formula>NOT(ISERROR(SEARCH("ENABLED",J134)))</formula>
    </cfRule>
  </conditionalFormatting>
  <conditionalFormatting sqref="X134">
    <cfRule type="notContainsBlanks" dxfId="479" priority="548">
      <formula>LEN(TRIM(X134))&gt;0</formula>
    </cfRule>
  </conditionalFormatting>
  <conditionalFormatting sqref="I134">
    <cfRule type="cellIs" dxfId="478" priority="547" operator="equal">
      <formula>"CAT_MENU"</formula>
    </cfRule>
  </conditionalFormatting>
  <conditionalFormatting sqref="K134">
    <cfRule type="containsText" dxfId="477" priority="545" operator="containsText" text="DISABLED">
      <formula>NOT(ISERROR(SEARCH("DISABLED",K134)))</formula>
    </cfRule>
    <cfRule type="containsText" dxfId="476" priority="546" operator="containsText" text="ENABLED">
      <formula>NOT(ISERROR(SEARCH("ENABLED",K134)))</formula>
    </cfRule>
  </conditionalFormatting>
  <conditionalFormatting sqref="J135">
    <cfRule type="containsText" dxfId="475" priority="543" operator="containsText" text="DISABLED">
      <formula>NOT(ISERROR(SEARCH("DISABLED",J135)))</formula>
    </cfRule>
    <cfRule type="containsText" dxfId="474" priority="544" operator="containsText" text="ENABLED">
      <formula>NOT(ISERROR(SEARCH("ENABLED",J135)))</formula>
    </cfRule>
  </conditionalFormatting>
  <conditionalFormatting sqref="X135">
    <cfRule type="notContainsBlanks" dxfId="473" priority="542">
      <formula>LEN(TRIM(X135))&gt;0</formula>
    </cfRule>
  </conditionalFormatting>
  <conditionalFormatting sqref="I135">
    <cfRule type="cellIs" dxfId="472" priority="541" operator="equal">
      <formula>"CAT_MENU"</formula>
    </cfRule>
  </conditionalFormatting>
  <conditionalFormatting sqref="K135">
    <cfRule type="containsText" dxfId="471" priority="539" operator="containsText" text="DISABLED">
      <formula>NOT(ISERROR(SEARCH("DISABLED",K135)))</formula>
    </cfRule>
    <cfRule type="containsText" dxfId="470" priority="540" operator="containsText" text="ENABLED">
      <formula>NOT(ISERROR(SEARCH("ENABLED",K135)))</formula>
    </cfRule>
  </conditionalFormatting>
  <conditionalFormatting sqref="J136">
    <cfRule type="containsText" dxfId="469" priority="537" operator="containsText" text="DISABLED">
      <formula>NOT(ISERROR(SEARCH("DISABLED",J136)))</formula>
    </cfRule>
    <cfRule type="containsText" dxfId="468" priority="538" operator="containsText" text="ENABLED">
      <formula>NOT(ISERROR(SEARCH("ENABLED",J136)))</formula>
    </cfRule>
  </conditionalFormatting>
  <conditionalFormatting sqref="X136">
    <cfRule type="notContainsBlanks" dxfId="467" priority="536">
      <formula>LEN(TRIM(X136))&gt;0</formula>
    </cfRule>
  </conditionalFormatting>
  <conditionalFormatting sqref="I231">
    <cfRule type="cellIs" dxfId="466" priority="517" operator="equal">
      <formula>"CAT_MENU"</formula>
    </cfRule>
  </conditionalFormatting>
  <conditionalFormatting sqref="K136">
    <cfRule type="containsText" dxfId="465" priority="533" operator="containsText" text="DISABLED">
      <formula>NOT(ISERROR(SEARCH("DISABLED",K136)))</formula>
    </cfRule>
    <cfRule type="containsText" dxfId="464" priority="534" operator="containsText" text="ENABLED">
      <formula>NOT(ISERROR(SEARCH("ENABLED",K136)))</formula>
    </cfRule>
  </conditionalFormatting>
  <conditionalFormatting sqref="I400">
    <cfRule type="cellIs" dxfId="463" priority="499" operator="equal">
      <formula>"CAT_MENU"</formula>
    </cfRule>
  </conditionalFormatting>
  <conditionalFormatting sqref="J229">
    <cfRule type="containsText" dxfId="462" priority="531" operator="containsText" text="DISABLED">
      <formula>NOT(ISERROR(SEARCH("DISABLED",J229)))</formula>
    </cfRule>
    <cfRule type="containsText" dxfId="461" priority="532" operator="containsText" text="ENABLED">
      <formula>NOT(ISERROR(SEARCH("ENABLED",J229)))</formula>
    </cfRule>
  </conditionalFormatting>
  <conditionalFormatting sqref="X229">
    <cfRule type="notContainsBlanks" dxfId="460" priority="530">
      <formula>LEN(TRIM(X229))&gt;0</formula>
    </cfRule>
  </conditionalFormatting>
  <conditionalFormatting sqref="I229">
    <cfRule type="cellIs" dxfId="459" priority="529" operator="equal">
      <formula>"CAT_MENU"</formula>
    </cfRule>
  </conditionalFormatting>
  <conditionalFormatting sqref="K229">
    <cfRule type="containsText" dxfId="458" priority="527" operator="containsText" text="DISABLED">
      <formula>NOT(ISERROR(SEARCH("DISABLED",K229)))</formula>
    </cfRule>
    <cfRule type="containsText" dxfId="457" priority="528" operator="containsText" text="ENABLED">
      <formula>NOT(ISERROR(SEARCH("ENABLED",K229)))</formula>
    </cfRule>
  </conditionalFormatting>
  <conditionalFormatting sqref="J230">
    <cfRule type="containsText" dxfId="456" priority="525" operator="containsText" text="DISABLED">
      <formula>NOT(ISERROR(SEARCH("DISABLED",J230)))</formula>
    </cfRule>
    <cfRule type="containsText" dxfId="455" priority="526" operator="containsText" text="ENABLED">
      <formula>NOT(ISERROR(SEARCH("ENABLED",J230)))</formula>
    </cfRule>
  </conditionalFormatting>
  <conditionalFormatting sqref="X230">
    <cfRule type="notContainsBlanks" dxfId="454" priority="524">
      <formula>LEN(TRIM(X230))&gt;0</formula>
    </cfRule>
  </conditionalFormatting>
  <conditionalFormatting sqref="I230">
    <cfRule type="cellIs" dxfId="453" priority="523" operator="equal">
      <formula>"CAT_MENU"</formula>
    </cfRule>
  </conditionalFormatting>
  <conditionalFormatting sqref="K230">
    <cfRule type="containsText" dxfId="452" priority="521" operator="containsText" text="DISABLED">
      <formula>NOT(ISERROR(SEARCH("DISABLED",K230)))</formula>
    </cfRule>
    <cfRule type="containsText" dxfId="451" priority="522" operator="containsText" text="ENABLED">
      <formula>NOT(ISERROR(SEARCH("ENABLED",K230)))</formula>
    </cfRule>
  </conditionalFormatting>
  <conditionalFormatting sqref="J231">
    <cfRule type="containsText" dxfId="450" priority="519" operator="containsText" text="DISABLED">
      <formula>NOT(ISERROR(SEARCH("DISABLED",J231)))</formula>
    </cfRule>
    <cfRule type="containsText" dxfId="449" priority="520" operator="containsText" text="ENABLED">
      <formula>NOT(ISERROR(SEARCH("ENABLED",J231)))</formula>
    </cfRule>
  </conditionalFormatting>
  <conditionalFormatting sqref="X231">
    <cfRule type="notContainsBlanks" dxfId="448" priority="518">
      <formula>LEN(TRIM(X231))&gt;0</formula>
    </cfRule>
  </conditionalFormatting>
  <conditionalFormatting sqref="K231">
    <cfRule type="containsText" dxfId="447" priority="515" operator="containsText" text="DISABLED">
      <formula>NOT(ISERROR(SEARCH("DISABLED",K231)))</formula>
    </cfRule>
    <cfRule type="containsText" dxfId="446" priority="516" operator="containsText" text="ENABLED">
      <formula>NOT(ISERROR(SEARCH("ENABLED",K231)))</formula>
    </cfRule>
  </conditionalFormatting>
  <conditionalFormatting sqref="I440">
    <cfRule type="cellIs" dxfId="445" priority="481" operator="equal">
      <formula>"CAT_MENU"</formula>
    </cfRule>
  </conditionalFormatting>
  <conditionalFormatting sqref="J398">
    <cfRule type="containsText" dxfId="444" priority="513" operator="containsText" text="DISABLED">
      <formula>NOT(ISERROR(SEARCH("DISABLED",J398)))</formula>
    </cfRule>
    <cfRule type="containsText" dxfId="443" priority="514" operator="containsText" text="ENABLED">
      <formula>NOT(ISERROR(SEARCH("ENABLED",J398)))</formula>
    </cfRule>
  </conditionalFormatting>
  <conditionalFormatting sqref="X398">
    <cfRule type="notContainsBlanks" dxfId="442" priority="512">
      <formula>LEN(TRIM(X398))&gt;0</formula>
    </cfRule>
  </conditionalFormatting>
  <conditionalFormatting sqref="I398">
    <cfRule type="cellIs" dxfId="441" priority="511" operator="equal">
      <formula>"CAT_MENU"</formula>
    </cfRule>
  </conditionalFormatting>
  <conditionalFormatting sqref="K398">
    <cfRule type="containsText" dxfId="440" priority="509" operator="containsText" text="DISABLED">
      <formula>NOT(ISERROR(SEARCH("DISABLED",K398)))</formula>
    </cfRule>
    <cfRule type="containsText" dxfId="439" priority="510" operator="containsText" text="ENABLED">
      <formula>NOT(ISERROR(SEARCH("ENABLED",K398)))</formula>
    </cfRule>
  </conditionalFormatting>
  <conditionalFormatting sqref="J399">
    <cfRule type="containsText" dxfId="438" priority="507" operator="containsText" text="DISABLED">
      <formula>NOT(ISERROR(SEARCH("DISABLED",J399)))</formula>
    </cfRule>
    <cfRule type="containsText" dxfId="437" priority="508" operator="containsText" text="ENABLED">
      <formula>NOT(ISERROR(SEARCH("ENABLED",J399)))</formula>
    </cfRule>
  </conditionalFormatting>
  <conditionalFormatting sqref="X399">
    <cfRule type="notContainsBlanks" dxfId="436" priority="506">
      <formula>LEN(TRIM(X399))&gt;0</formula>
    </cfRule>
  </conditionalFormatting>
  <conditionalFormatting sqref="I399">
    <cfRule type="cellIs" dxfId="435" priority="505" operator="equal">
      <formula>"CAT_MENU"</formula>
    </cfRule>
  </conditionalFormatting>
  <conditionalFormatting sqref="K399">
    <cfRule type="containsText" dxfId="434" priority="503" operator="containsText" text="DISABLED">
      <formula>NOT(ISERROR(SEARCH("DISABLED",K399)))</formula>
    </cfRule>
    <cfRule type="containsText" dxfId="433" priority="504" operator="containsText" text="ENABLED">
      <formula>NOT(ISERROR(SEARCH("ENABLED",K399)))</formula>
    </cfRule>
  </conditionalFormatting>
  <conditionalFormatting sqref="J400">
    <cfRule type="containsText" dxfId="432" priority="501" operator="containsText" text="DISABLED">
      <formula>NOT(ISERROR(SEARCH("DISABLED",J400)))</formula>
    </cfRule>
    <cfRule type="containsText" dxfId="431" priority="502" operator="containsText" text="ENABLED">
      <formula>NOT(ISERROR(SEARCH("ENABLED",J400)))</formula>
    </cfRule>
  </conditionalFormatting>
  <conditionalFormatting sqref="X400">
    <cfRule type="notContainsBlanks" dxfId="430" priority="500">
      <formula>LEN(TRIM(X400))&gt;0</formula>
    </cfRule>
  </conditionalFormatting>
  <conditionalFormatting sqref="K400">
    <cfRule type="containsText" dxfId="429" priority="497" operator="containsText" text="DISABLED">
      <formula>NOT(ISERROR(SEARCH("DISABLED",K400)))</formula>
    </cfRule>
    <cfRule type="containsText" dxfId="428" priority="498" operator="containsText" text="ENABLED">
      <formula>NOT(ISERROR(SEARCH("ENABLED",K400)))</formula>
    </cfRule>
  </conditionalFormatting>
  <conditionalFormatting sqref="I473">
    <cfRule type="cellIs" dxfId="427" priority="463" operator="equal">
      <formula>"CAT_MENU"</formula>
    </cfRule>
  </conditionalFormatting>
  <conditionalFormatting sqref="J438">
    <cfRule type="containsText" dxfId="426" priority="495" operator="containsText" text="DISABLED">
      <formula>NOT(ISERROR(SEARCH("DISABLED",J438)))</formula>
    </cfRule>
    <cfRule type="containsText" dxfId="425" priority="496" operator="containsText" text="ENABLED">
      <formula>NOT(ISERROR(SEARCH("ENABLED",J438)))</formula>
    </cfRule>
  </conditionalFormatting>
  <conditionalFormatting sqref="X438">
    <cfRule type="notContainsBlanks" dxfId="424" priority="494">
      <formula>LEN(TRIM(X438))&gt;0</formula>
    </cfRule>
  </conditionalFormatting>
  <conditionalFormatting sqref="I438">
    <cfRule type="cellIs" dxfId="423" priority="493" operator="equal">
      <formula>"CAT_MENU"</formula>
    </cfRule>
  </conditionalFormatting>
  <conditionalFormatting sqref="K438">
    <cfRule type="containsText" dxfId="422" priority="491" operator="containsText" text="DISABLED">
      <formula>NOT(ISERROR(SEARCH("DISABLED",K438)))</formula>
    </cfRule>
    <cfRule type="containsText" dxfId="421" priority="492" operator="containsText" text="ENABLED">
      <formula>NOT(ISERROR(SEARCH("ENABLED",K438)))</formula>
    </cfRule>
  </conditionalFormatting>
  <conditionalFormatting sqref="J439">
    <cfRule type="containsText" dxfId="420" priority="489" operator="containsText" text="DISABLED">
      <formula>NOT(ISERROR(SEARCH("DISABLED",J439)))</formula>
    </cfRule>
    <cfRule type="containsText" dxfId="419" priority="490" operator="containsText" text="ENABLED">
      <formula>NOT(ISERROR(SEARCH("ENABLED",J439)))</formula>
    </cfRule>
  </conditionalFormatting>
  <conditionalFormatting sqref="X439">
    <cfRule type="notContainsBlanks" dxfId="418" priority="488">
      <formula>LEN(TRIM(X439))&gt;0</formula>
    </cfRule>
  </conditionalFormatting>
  <conditionalFormatting sqref="I439">
    <cfRule type="cellIs" dxfId="417" priority="487" operator="equal">
      <formula>"CAT_MENU"</formula>
    </cfRule>
  </conditionalFormatting>
  <conditionalFormatting sqref="K439">
    <cfRule type="containsText" dxfId="416" priority="485" operator="containsText" text="DISABLED">
      <formula>NOT(ISERROR(SEARCH("DISABLED",K439)))</formula>
    </cfRule>
    <cfRule type="containsText" dxfId="415" priority="486" operator="containsText" text="ENABLED">
      <formula>NOT(ISERROR(SEARCH("ENABLED",K439)))</formula>
    </cfRule>
  </conditionalFormatting>
  <conditionalFormatting sqref="J440">
    <cfRule type="containsText" dxfId="414" priority="483" operator="containsText" text="DISABLED">
      <formula>NOT(ISERROR(SEARCH("DISABLED",J440)))</formula>
    </cfRule>
    <cfRule type="containsText" dxfId="413" priority="484" operator="containsText" text="ENABLED">
      <formula>NOT(ISERROR(SEARCH("ENABLED",J440)))</formula>
    </cfRule>
  </conditionalFormatting>
  <conditionalFormatting sqref="X440">
    <cfRule type="notContainsBlanks" dxfId="412" priority="482">
      <formula>LEN(TRIM(X440))&gt;0</formula>
    </cfRule>
  </conditionalFormatting>
  <conditionalFormatting sqref="K440">
    <cfRule type="containsText" dxfId="411" priority="479" operator="containsText" text="DISABLED">
      <formula>NOT(ISERROR(SEARCH("DISABLED",K440)))</formula>
    </cfRule>
    <cfRule type="containsText" dxfId="410" priority="480" operator="containsText" text="ENABLED">
      <formula>NOT(ISERROR(SEARCH("ENABLED",K440)))</formula>
    </cfRule>
  </conditionalFormatting>
  <conditionalFormatting sqref="I540">
    <cfRule type="cellIs" dxfId="409" priority="445" operator="equal">
      <formula>"CAT_MENU"</formula>
    </cfRule>
  </conditionalFormatting>
  <conditionalFormatting sqref="J471">
    <cfRule type="containsText" dxfId="408" priority="477" operator="containsText" text="DISABLED">
      <formula>NOT(ISERROR(SEARCH("DISABLED",J471)))</formula>
    </cfRule>
    <cfRule type="containsText" dxfId="407" priority="478" operator="containsText" text="ENABLED">
      <formula>NOT(ISERROR(SEARCH("ENABLED",J471)))</formula>
    </cfRule>
  </conditionalFormatting>
  <conditionalFormatting sqref="X471">
    <cfRule type="notContainsBlanks" dxfId="406" priority="476">
      <formula>LEN(TRIM(X471))&gt;0</formula>
    </cfRule>
  </conditionalFormatting>
  <conditionalFormatting sqref="I471">
    <cfRule type="cellIs" dxfId="405" priority="475" operator="equal">
      <formula>"CAT_MENU"</formula>
    </cfRule>
  </conditionalFormatting>
  <conditionalFormatting sqref="K471">
    <cfRule type="containsText" dxfId="404" priority="473" operator="containsText" text="DISABLED">
      <formula>NOT(ISERROR(SEARCH("DISABLED",K471)))</formula>
    </cfRule>
    <cfRule type="containsText" dxfId="403" priority="474" operator="containsText" text="ENABLED">
      <formula>NOT(ISERROR(SEARCH("ENABLED",K471)))</formula>
    </cfRule>
  </conditionalFormatting>
  <conditionalFormatting sqref="J472">
    <cfRule type="containsText" dxfId="402" priority="471" operator="containsText" text="DISABLED">
      <formula>NOT(ISERROR(SEARCH("DISABLED",J472)))</formula>
    </cfRule>
    <cfRule type="containsText" dxfId="401" priority="472" operator="containsText" text="ENABLED">
      <formula>NOT(ISERROR(SEARCH("ENABLED",J472)))</formula>
    </cfRule>
  </conditionalFormatting>
  <conditionalFormatting sqref="X472">
    <cfRule type="notContainsBlanks" dxfId="400" priority="470">
      <formula>LEN(TRIM(X472))&gt;0</formula>
    </cfRule>
  </conditionalFormatting>
  <conditionalFormatting sqref="I472">
    <cfRule type="cellIs" dxfId="399" priority="469" operator="equal">
      <formula>"CAT_MENU"</formula>
    </cfRule>
  </conditionalFormatting>
  <conditionalFormatting sqref="K472">
    <cfRule type="containsText" dxfId="398" priority="467" operator="containsText" text="DISABLED">
      <formula>NOT(ISERROR(SEARCH("DISABLED",K472)))</formula>
    </cfRule>
    <cfRule type="containsText" dxfId="397" priority="468" operator="containsText" text="ENABLED">
      <formula>NOT(ISERROR(SEARCH("ENABLED",K472)))</formula>
    </cfRule>
  </conditionalFormatting>
  <conditionalFormatting sqref="J473">
    <cfRule type="containsText" dxfId="396" priority="465" operator="containsText" text="DISABLED">
      <formula>NOT(ISERROR(SEARCH("DISABLED",J473)))</formula>
    </cfRule>
    <cfRule type="containsText" dxfId="395" priority="466" operator="containsText" text="ENABLED">
      <formula>NOT(ISERROR(SEARCH("ENABLED",J473)))</formula>
    </cfRule>
  </conditionalFormatting>
  <conditionalFormatting sqref="X473">
    <cfRule type="notContainsBlanks" dxfId="394" priority="464">
      <formula>LEN(TRIM(X473))&gt;0</formula>
    </cfRule>
  </conditionalFormatting>
  <conditionalFormatting sqref="K473">
    <cfRule type="containsText" dxfId="393" priority="461" operator="containsText" text="DISABLED">
      <formula>NOT(ISERROR(SEARCH("DISABLED",K473)))</formula>
    </cfRule>
    <cfRule type="containsText" dxfId="392" priority="462" operator="containsText" text="ENABLED">
      <formula>NOT(ISERROR(SEARCH("ENABLED",K473)))</formula>
    </cfRule>
  </conditionalFormatting>
  <conditionalFormatting sqref="I1191">
    <cfRule type="cellIs" dxfId="391" priority="427" operator="equal">
      <formula>"CAT_MENU"</formula>
    </cfRule>
  </conditionalFormatting>
  <conditionalFormatting sqref="J538">
    <cfRule type="containsText" dxfId="390" priority="459" operator="containsText" text="DISABLED">
      <formula>NOT(ISERROR(SEARCH("DISABLED",J538)))</formula>
    </cfRule>
    <cfRule type="containsText" dxfId="389" priority="460" operator="containsText" text="ENABLED">
      <formula>NOT(ISERROR(SEARCH("ENABLED",J538)))</formula>
    </cfRule>
  </conditionalFormatting>
  <conditionalFormatting sqref="X538">
    <cfRule type="notContainsBlanks" dxfId="388" priority="458">
      <formula>LEN(TRIM(X538))&gt;0</formula>
    </cfRule>
  </conditionalFormatting>
  <conditionalFormatting sqref="I538">
    <cfRule type="cellIs" dxfId="387" priority="457" operator="equal">
      <formula>"CAT_MENU"</formula>
    </cfRule>
  </conditionalFormatting>
  <conditionalFormatting sqref="K538">
    <cfRule type="containsText" dxfId="386" priority="455" operator="containsText" text="DISABLED">
      <formula>NOT(ISERROR(SEARCH("DISABLED",K538)))</formula>
    </cfRule>
    <cfRule type="containsText" dxfId="385" priority="456" operator="containsText" text="ENABLED">
      <formula>NOT(ISERROR(SEARCH("ENABLED",K538)))</formula>
    </cfRule>
  </conditionalFormatting>
  <conditionalFormatting sqref="J539">
    <cfRule type="containsText" dxfId="384" priority="453" operator="containsText" text="DISABLED">
      <formula>NOT(ISERROR(SEARCH("DISABLED",J539)))</formula>
    </cfRule>
    <cfRule type="containsText" dxfId="383" priority="454" operator="containsText" text="ENABLED">
      <formula>NOT(ISERROR(SEARCH("ENABLED",J539)))</formula>
    </cfRule>
  </conditionalFormatting>
  <conditionalFormatting sqref="X539">
    <cfRule type="notContainsBlanks" dxfId="382" priority="452">
      <formula>LEN(TRIM(X539))&gt;0</formula>
    </cfRule>
  </conditionalFormatting>
  <conditionalFormatting sqref="I539">
    <cfRule type="cellIs" dxfId="381" priority="451" operator="equal">
      <formula>"CAT_MENU"</formula>
    </cfRule>
  </conditionalFormatting>
  <conditionalFormatting sqref="K539">
    <cfRule type="containsText" dxfId="380" priority="449" operator="containsText" text="DISABLED">
      <formula>NOT(ISERROR(SEARCH("DISABLED",K539)))</formula>
    </cfRule>
    <cfRule type="containsText" dxfId="379" priority="450" operator="containsText" text="ENABLED">
      <formula>NOT(ISERROR(SEARCH("ENABLED",K539)))</formula>
    </cfRule>
  </conditionalFormatting>
  <conditionalFormatting sqref="J540">
    <cfRule type="containsText" dxfId="378" priority="447" operator="containsText" text="DISABLED">
      <formula>NOT(ISERROR(SEARCH("DISABLED",J540)))</formula>
    </cfRule>
    <cfRule type="containsText" dxfId="377" priority="448" operator="containsText" text="ENABLED">
      <formula>NOT(ISERROR(SEARCH("ENABLED",J540)))</formula>
    </cfRule>
  </conditionalFormatting>
  <conditionalFormatting sqref="X540">
    <cfRule type="notContainsBlanks" dxfId="376" priority="446">
      <formula>LEN(TRIM(X540))&gt;0</formula>
    </cfRule>
  </conditionalFormatting>
  <conditionalFormatting sqref="K540">
    <cfRule type="containsText" dxfId="375" priority="443" operator="containsText" text="DISABLED">
      <formula>NOT(ISERROR(SEARCH("DISABLED",K540)))</formula>
    </cfRule>
    <cfRule type="containsText" dxfId="374" priority="444" operator="containsText" text="ENABLED">
      <formula>NOT(ISERROR(SEARCH("ENABLED",K540)))</formula>
    </cfRule>
  </conditionalFormatting>
  <conditionalFormatting sqref="I1226">
    <cfRule type="cellIs" dxfId="373" priority="409" operator="equal">
      <formula>"CAT_MENU"</formula>
    </cfRule>
  </conditionalFormatting>
  <conditionalFormatting sqref="J1189">
    <cfRule type="containsText" dxfId="372" priority="441" operator="containsText" text="DISABLED">
      <formula>NOT(ISERROR(SEARCH("DISABLED",J1189)))</formula>
    </cfRule>
    <cfRule type="containsText" dxfId="371" priority="442" operator="containsText" text="ENABLED">
      <formula>NOT(ISERROR(SEARCH("ENABLED",J1189)))</formula>
    </cfRule>
  </conditionalFormatting>
  <conditionalFormatting sqref="X1189">
    <cfRule type="notContainsBlanks" dxfId="370" priority="440">
      <formula>LEN(TRIM(X1189))&gt;0</formula>
    </cfRule>
  </conditionalFormatting>
  <conditionalFormatting sqref="I1189">
    <cfRule type="cellIs" dxfId="369" priority="439" operator="equal">
      <formula>"CAT_MENU"</formula>
    </cfRule>
  </conditionalFormatting>
  <conditionalFormatting sqref="K1189">
    <cfRule type="containsText" dxfId="368" priority="437" operator="containsText" text="DISABLED">
      <formula>NOT(ISERROR(SEARCH("DISABLED",K1189)))</formula>
    </cfRule>
    <cfRule type="containsText" dxfId="367" priority="438" operator="containsText" text="ENABLED">
      <formula>NOT(ISERROR(SEARCH("ENABLED",K1189)))</formula>
    </cfRule>
  </conditionalFormatting>
  <conditionalFormatting sqref="J1190">
    <cfRule type="containsText" dxfId="366" priority="435" operator="containsText" text="DISABLED">
      <formula>NOT(ISERROR(SEARCH("DISABLED",J1190)))</formula>
    </cfRule>
    <cfRule type="containsText" dxfId="365" priority="436" operator="containsText" text="ENABLED">
      <formula>NOT(ISERROR(SEARCH("ENABLED",J1190)))</formula>
    </cfRule>
  </conditionalFormatting>
  <conditionalFormatting sqref="X1190">
    <cfRule type="notContainsBlanks" dxfId="364" priority="434">
      <formula>LEN(TRIM(X1190))&gt;0</formula>
    </cfRule>
  </conditionalFormatting>
  <conditionalFormatting sqref="I1190">
    <cfRule type="cellIs" dxfId="363" priority="433" operator="equal">
      <formula>"CAT_MENU"</formula>
    </cfRule>
  </conditionalFormatting>
  <conditionalFormatting sqref="K1190">
    <cfRule type="containsText" dxfId="362" priority="431" operator="containsText" text="DISABLED">
      <formula>NOT(ISERROR(SEARCH("DISABLED",K1190)))</formula>
    </cfRule>
    <cfRule type="containsText" dxfId="361" priority="432" operator="containsText" text="ENABLED">
      <formula>NOT(ISERROR(SEARCH("ENABLED",K1190)))</formula>
    </cfRule>
  </conditionalFormatting>
  <conditionalFormatting sqref="J1191">
    <cfRule type="containsText" dxfId="360" priority="429" operator="containsText" text="DISABLED">
      <formula>NOT(ISERROR(SEARCH("DISABLED",J1191)))</formula>
    </cfRule>
    <cfRule type="containsText" dxfId="359" priority="430" operator="containsText" text="ENABLED">
      <formula>NOT(ISERROR(SEARCH("ENABLED",J1191)))</formula>
    </cfRule>
  </conditionalFormatting>
  <conditionalFormatting sqref="X1191">
    <cfRule type="notContainsBlanks" dxfId="358" priority="428">
      <formula>LEN(TRIM(X1191))&gt;0</formula>
    </cfRule>
  </conditionalFormatting>
  <conditionalFormatting sqref="K1191">
    <cfRule type="containsText" dxfId="357" priority="425" operator="containsText" text="DISABLED">
      <formula>NOT(ISERROR(SEARCH("DISABLED",K1191)))</formula>
    </cfRule>
    <cfRule type="containsText" dxfId="356" priority="426" operator="containsText" text="ENABLED">
      <formula>NOT(ISERROR(SEARCH("ENABLED",K1191)))</formula>
    </cfRule>
  </conditionalFormatting>
  <conditionalFormatting sqref="I1319">
    <cfRule type="cellIs" dxfId="355" priority="391" operator="equal">
      <formula>"CAT_MENU"</formula>
    </cfRule>
  </conditionalFormatting>
  <conditionalFormatting sqref="J1224">
    <cfRule type="containsText" dxfId="354" priority="423" operator="containsText" text="DISABLED">
      <formula>NOT(ISERROR(SEARCH("DISABLED",J1224)))</formula>
    </cfRule>
    <cfRule type="containsText" dxfId="353" priority="424" operator="containsText" text="ENABLED">
      <formula>NOT(ISERROR(SEARCH("ENABLED",J1224)))</formula>
    </cfRule>
  </conditionalFormatting>
  <conditionalFormatting sqref="X1224">
    <cfRule type="notContainsBlanks" dxfId="352" priority="422">
      <formula>LEN(TRIM(X1224))&gt;0</formula>
    </cfRule>
  </conditionalFormatting>
  <conditionalFormatting sqref="I1224">
    <cfRule type="cellIs" dxfId="351" priority="421" operator="equal">
      <formula>"CAT_MENU"</formula>
    </cfRule>
  </conditionalFormatting>
  <conditionalFormatting sqref="K1224">
    <cfRule type="containsText" dxfId="350" priority="419" operator="containsText" text="DISABLED">
      <formula>NOT(ISERROR(SEARCH("DISABLED",K1224)))</formula>
    </cfRule>
    <cfRule type="containsText" dxfId="349" priority="420" operator="containsText" text="ENABLED">
      <formula>NOT(ISERROR(SEARCH("ENABLED",K1224)))</formula>
    </cfRule>
  </conditionalFormatting>
  <conditionalFormatting sqref="J1225">
    <cfRule type="containsText" dxfId="348" priority="417" operator="containsText" text="DISABLED">
      <formula>NOT(ISERROR(SEARCH("DISABLED",J1225)))</formula>
    </cfRule>
    <cfRule type="containsText" dxfId="347" priority="418" operator="containsText" text="ENABLED">
      <formula>NOT(ISERROR(SEARCH("ENABLED",J1225)))</formula>
    </cfRule>
  </conditionalFormatting>
  <conditionalFormatting sqref="X1225">
    <cfRule type="notContainsBlanks" dxfId="346" priority="416">
      <formula>LEN(TRIM(X1225))&gt;0</formula>
    </cfRule>
  </conditionalFormatting>
  <conditionalFormatting sqref="I1225">
    <cfRule type="cellIs" dxfId="345" priority="415" operator="equal">
      <formula>"CAT_MENU"</formula>
    </cfRule>
  </conditionalFormatting>
  <conditionalFormatting sqref="K1225">
    <cfRule type="containsText" dxfId="344" priority="413" operator="containsText" text="DISABLED">
      <formula>NOT(ISERROR(SEARCH("DISABLED",K1225)))</formula>
    </cfRule>
    <cfRule type="containsText" dxfId="343" priority="414" operator="containsText" text="ENABLED">
      <formula>NOT(ISERROR(SEARCH("ENABLED",K1225)))</formula>
    </cfRule>
  </conditionalFormatting>
  <conditionalFormatting sqref="J1226">
    <cfRule type="containsText" dxfId="342" priority="411" operator="containsText" text="DISABLED">
      <formula>NOT(ISERROR(SEARCH("DISABLED",J1226)))</formula>
    </cfRule>
    <cfRule type="containsText" dxfId="341" priority="412" operator="containsText" text="ENABLED">
      <formula>NOT(ISERROR(SEARCH("ENABLED",J1226)))</formula>
    </cfRule>
  </conditionalFormatting>
  <conditionalFormatting sqref="X1226">
    <cfRule type="notContainsBlanks" dxfId="340" priority="410">
      <formula>LEN(TRIM(X1226))&gt;0</formula>
    </cfRule>
  </conditionalFormatting>
  <conditionalFormatting sqref="K1226">
    <cfRule type="containsText" dxfId="339" priority="407" operator="containsText" text="DISABLED">
      <formula>NOT(ISERROR(SEARCH("DISABLED",K1226)))</formula>
    </cfRule>
    <cfRule type="containsText" dxfId="338" priority="408" operator="containsText" text="ENABLED">
      <formula>NOT(ISERROR(SEARCH("ENABLED",K1226)))</formula>
    </cfRule>
  </conditionalFormatting>
  <conditionalFormatting sqref="I1338">
    <cfRule type="cellIs" dxfId="337" priority="373" operator="equal">
      <formula>"CAT_MENU"</formula>
    </cfRule>
  </conditionalFormatting>
  <conditionalFormatting sqref="J1317">
    <cfRule type="containsText" dxfId="336" priority="405" operator="containsText" text="DISABLED">
      <formula>NOT(ISERROR(SEARCH("DISABLED",J1317)))</formula>
    </cfRule>
    <cfRule type="containsText" dxfId="335" priority="406" operator="containsText" text="ENABLED">
      <formula>NOT(ISERROR(SEARCH("ENABLED",J1317)))</formula>
    </cfRule>
  </conditionalFormatting>
  <conditionalFormatting sqref="X1317">
    <cfRule type="notContainsBlanks" dxfId="334" priority="404">
      <formula>LEN(TRIM(X1317))&gt;0</formula>
    </cfRule>
  </conditionalFormatting>
  <conditionalFormatting sqref="I1317">
    <cfRule type="cellIs" dxfId="333" priority="403" operator="equal">
      <formula>"CAT_MENU"</formula>
    </cfRule>
  </conditionalFormatting>
  <conditionalFormatting sqref="K1317">
    <cfRule type="containsText" dxfId="332" priority="401" operator="containsText" text="DISABLED">
      <formula>NOT(ISERROR(SEARCH("DISABLED",K1317)))</formula>
    </cfRule>
    <cfRule type="containsText" dxfId="331" priority="402" operator="containsText" text="ENABLED">
      <formula>NOT(ISERROR(SEARCH("ENABLED",K1317)))</formula>
    </cfRule>
  </conditionalFormatting>
  <conditionalFormatting sqref="J1318">
    <cfRule type="containsText" dxfId="330" priority="399" operator="containsText" text="DISABLED">
      <formula>NOT(ISERROR(SEARCH("DISABLED",J1318)))</formula>
    </cfRule>
    <cfRule type="containsText" dxfId="329" priority="400" operator="containsText" text="ENABLED">
      <formula>NOT(ISERROR(SEARCH("ENABLED",J1318)))</formula>
    </cfRule>
  </conditionalFormatting>
  <conditionalFormatting sqref="X1318">
    <cfRule type="notContainsBlanks" dxfId="328" priority="398">
      <formula>LEN(TRIM(X1318))&gt;0</formula>
    </cfRule>
  </conditionalFormatting>
  <conditionalFormatting sqref="I1318">
    <cfRule type="cellIs" dxfId="327" priority="397" operator="equal">
      <formula>"CAT_MENU"</formula>
    </cfRule>
  </conditionalFormatting>
  <conditionalFormatting sqref="K1318">
    <cfRule type="containsText" dxfId="326" priority="395" operator="containsText" text="DISABLED">
      <formula>NOT(ISERROR(SEARCH("DISABLED",K1318)))</formula>
    </cfRule>
    <cfRule type="containsText" dxfId="325" priority="396" operator="containsText" text="ENABLED">
      <formula>NOT(ISERROR(SEARCH("ENABLED",K1318)))</formula>
    </cfRule>
  </conditionalFormatting>
  <conditionalFormatting sqref="J1319">
    <cfRule type="containsText" dxfId="324" priority="393" operator="containsText" text="DISABLED">
      <formula>NOT(ISERROR(SEARCH("DISABLED",J1319)))</formula>
    </cfRule>
    <cfRule type="containsText" dxfId="323" priority="394" operator="containsText" text="ENABLED">
      <formula>NOT(ISERROR(SEARCH("ENABLED",J1319)))</formula>
    </cfRule>
  </conditionalFormatting>
  <conditionalFormatting sqref="X1319">
    <cfRule type="notContainsBlanks" dxfId="322" priority="392">
      <formula>LEN(TRIM(X1319))&gt;0</formula>
    </cfRule>
  </conditionalFormatting>
  <conditionalFormatting sqref="K1319">
    <cfRule type="containsText" dxfId="321" priority="389" operator="containsText" text="DISABLED">
      <formula>NOT(ISERROR(SEARCH("DISABLED",K1319)))</formula>
    </cfRule>
    <cfRule type="containsText" dxfId="320" priority="390" operator="containsText" text="ENABLED">
      <formula>NOT(ISERROR(SEARCH("ENABLED",K1319)))</formula>
    </cfRule>
  </conditionalFormatting>
  <conditionalFormatting sqref="I1500">
    <cfRule type="cellIs" dxfId="319" priority="349" operator="equal">
      <formula>"CAT_MENU"</formula>
    </cfRule>
  </conditionalFormatting>
  <conditionalFormatting sqref="J1336">
    <cfRule type="containsText" dxfId="318" priority="387" operator="containsText" text="DISABLED">
      <formula>NOT(ISERROR(SEARCH("DISABLED",J1336)))</formula>
    </cfRule>
    <cfRule type="containsText" dxfId="317" priority="388" operator="containsText" text="ENABLED">
      <formula>NOT(ISERROR(SEARCH("ENABLED",J1336)))</formula>
    </cfRule>
  </conditionalFormatting>
  <conditionalFormatting sqref="X1336">
    <cfRule type="notContainsBlanks" dxfId="316" priority="386">
      <formula>LEN(TRIM(X1336))&gt;0</formula>
    </cfRule>
  </conditionalFormatting>
  <conditionalFormatting sqref="I1336">
    <cfRule type="cellIs" dxfId="315" priority="385" operator="equal">
      <formula>"CAT_MENU"</formula>
    </cfRule>
  </conditionalFormatting>
  <conditionalFormatting sqref="K1336">
    <cfRule type="containsText" dxfId="314" priority="383" operator="containsText" text="DISABLED">
      <formula>NOT(ISERROR(SEARCH("DISABLED",K1336)))</formula>
    </cfRule>
    <cfRule type="containsText" dxfId="313" priority="384" operator="containsText" text="ENABLED">
      <formula>NOT(ISERROR(SEARCH("ENABLED",K1336)))</formula>
    </cfRule>
  </conditionalFormatting>
  <conditionalFormatting sqref="J1337">
    <cfRule type="containsText" dxfId="312" priority="381" operator="containsText" text="DISABLED">
      <formula>NOT(ISERROR(SEARCH("DISABLED",J1337)))</formula>
    </cfRule>
    <cfRule type="containsText" dxfId="311" priority="382" operator="containsText" text="ENABLED">
      <formula>NOT(ISERROR(SEARCH("ENABLED",J1337)))</formula>
    </cfRule>
  </conditionalFormatting>
  <conditionalFormatting sqref="X1337">
    <cfRule type="notContainsBlanks" dxfId="310" priority="380">
      <formula>LEN(TRIM(X1337))&gt;0</formula>
    </cfRule>
  </conditionalFormatting>
  <conditionalFormatting sqref="I1337">
    <cfRule type="cellIs" dxfId="309" priority="379" operator="equal">
      <formula>"CAT_MENU"</formula>
    </cfRule>
  </conditionalFormatting>
  <conditionalFormatting sqref="K1337">
    <cfRule type="containsText" dxfId="308" priority="377" operator="containsText" text="DISABLED">
      <formula>NOT(ISERROR(SEARCH("DISABLED",K1337)))</formula>
    </cfRule>
    <cfRule type="containsText" dxfId="307" priority="378" operator="containsText" text="ENABLED">
      <formula>NOT(ISERROR(SEARCH("ENABLED",K1337)))</formula>
    </cfRule>
  </conditionalFormatting>
  <conditionalFormatting sqref="J1338">
    <cfRule type="containsText" dxfId="306" priority="375" operator="containsText" text="DISABLED">
      <formula>NOT(ISERROR(SEARCH("DISABLED",J1338)))</formula>
    </cfRule>
    <cfRule type="containsText" dxfId="305" priority="376" operator="containsText" text="ENABLED">
      <formula>NOT(ISERROR(SEARCH("ENABLED",J1338)))</formula>
    </cfRule>
  </conditionalFormatting>
  <conditionalFormatting sqref="X1338">
    <cfRule type="notContainsBlanks" dxfId="304" priority="374">
      <formula>LEN(TRIM(X1338))&gt;0</formula>
    </cfRule>
  </conditionalFormatting>
  <conditionalFormatting sqref="K1338">
    <cfRule type="containsText" dxfId="303" priority="371" operator="containsText" text="DISABLED">
      <formula>NOT(ISERROR(SEARCH("DISABLED",K1338)))</formula>
    </cfRule>
    <cfRule type="containsText" dxfId="302" priority="372" operator="containsText" text="ENABLED">
      <formula>NOT(ISERROR(SEARCH("ENABLED",K1338)))</formula>
    </cfRule>
  </conditionalFormatting>
  <conditionalFormatting sqref="I1432">
    <cfRule type="cellIs" dxfId="301" priority="355" operator="equal">
      <formula>"CAT_MENU"</formula>
    </cfRule>
  </conditionalFormatting>
  <conditionalFormatting sqref="J1430">
    <cfRule type="containsText" dxfId="300" priority="369" operator="containsText" text="DISABLED">
      <formula>NOT(ISERROR(SEARCH("DISABLED",J1430)))</formula>
    </cfRule>
    <cfRule type="containsText" dxfId="299" priority="370" operator="containsText" text="ENABLED">
      <formula>NOT(ISERROR(SEARCH("ENABLED",J1430)))</formula>
    </cfRule>
  </conditionalFormatting>
  <conditionalFormatting sqref="X1430">
    <cfRule type="notContainsBlanks" dxfId="298" priority="368">
      <formula>LEN(TRIM(X1430))&gt;0</formula>
    </cfRule>
  </conditionalFormatting>
  <conditionalFormatting sqref="I1430">
    <cfRule type="cellIs" dxfId="297" priority="367" operator="equal">
      <formula>"CAT_MENU"</formula>
    </cfRule>
  </conditionalFormatting>
  <conditionalFormatting sqref="K1430">
    <cfRule type="containsText" dxfId="296" priority="365" operator="containsText" text="DISABLED">
      <formula>NOT(ISERROR(SEARCH("DISABLED",K1430)))</formula>
    </cfRule>
    <cfRule type="containsText" dxfId="295" priority="366" operator="containsText" text="ENABLED">
      <formula>NOT(ISERROR(SEARCH("ENABLED",K1430)))</formula>
    </cfRule>
  </conditionalFormatting>
  <conditionalFormatting sqref="J1431">
    <cfRule type="containsText" dxfId="294" priority="363" operator="containsText" text="DISABLED">
      <formula>NOT(ISERROR(SEARCH("DISABLED",J1431)))</formula>
    </cfRule>
    <cfRule type="containsText" dxfId="293" priority="364" operator="containsText" text="ENABLED">
      <formula>NOT(ISERROR(SEARCH("ENABLED",J1431)))</formula>
    </cfRule>
  </conditionalFormatting>
  <conditionalFormatting sqref="X1431">
    <cfRule type="notContainsBlanks" dxfId="292" priority="362">
      <formula>LEN(TRIM(X1431))&gt;0</formula>
    </cfRule>
  </conditionalFormatting>
  <conditionalFormatting sqref="I1431">
    <cfRule type="cellIs" dxfId="291" priority="361" operator="equal">
      <formula>"CAT_MENU"</formula>
    </cfRule>
  </conditionalFormatting>
  <conditionalFormatting sqref="K1431">
    <cfRule type="containsText" dxfId="290" priority="359" operator="containsText" text="DISABLED">
      <formula>NOT(ISERROR(SEARCH("DISABLED",K1431)))</formula>
    </cfRule>
    <cfRule type="containsText" dxfId="289" priority="360" operator="containsText" text="ENABLED">
      <formula>NOT(ISERROR(SEARCH("ENABLED",K1431)))</formula>
    </cfRule>
  </conditionalFormatting>
  <conditionalFormatting sqref="J1432">
    <cfRule type="containsText" dxfId="288" priority="357" operator="containsText" text="DISABLED">
      <formula>NOT(ISERROR(SEARCH("DISABLED",J1432)))</formula>
    </cfRule>
    <cfRule type="containsText" dxfId="287" priority="358" operator="containsText" text="ENABLED">
      <formula>NOT(ISERROR(SEARCH("ENABLED",J1432)))</formula>
    </cfRule>
  </conditionalFormatting>
  <conditionalFormatting sqref="X1432">
    <cfRule type="notContainsBlanks" dxfId="286" priority="356">
      <formula>LEN(TRIM(X1432))&gt;0</formula>
    </cfRule>
  </conditionalFormatting>
  <conditionalFormatting sqref="K1432">
    <cfRule type="containsText" dxfId="285" priority="353" operator="containsText" text="DISABLED">
      <formula>NOT(ISERROR(SEARCH("DISABLED",K1432)))</formula>
    </cfRule>
    <cfRule type="containsText" dxfId="284" priority="354" operator="containsText" text="ENABLED">
      <formula>NOT(ISERROR(SEARCH("ENABLED",K1432)))</formula>
    </cfRule>
  </conditionalFormatting>
  <conditionalFormatting sqref="J1500">
    <cfRule type="containsText" dxfId="283" priority="351" operator="containsText" text="DISABLED">
      <formula>NOT(ISERROR(SEARCH("DISABLED",J1500)))</formula>
    </cfRule>
    <cfRule type="containsText" dxfId="282" priority="352" operator="containsText" text="ENABLED">
      <formula>NOT(ISERROR(SEARCH("ENABLED",J1500)))</formula>
    </cfRule>
  </conditionalFormatting>
  <conditionalFormatting sqref="X1500">
    <cfRule type="notContainsBlanks" dxfId="281" priority="350">
      <formula>LEN(TRIM(X1500))&gt;0</formula>
    </cfRule>
  </conditionalFormatting>
  <conditionalFormatting sqref="K1500">
    <cfRule type="containsText" dxfId="280" priority="347" operator="containsText" text="DISABLED">
      <formula>NOT(ISERROR(SEARCH("DISABLED",K1500)))</formula>
    </cfRule>
    <cfRule type="containsText" dxfId="279" priority="348" operator="containsText" text="ENABLED">
      <formula>NOT(ISERROR(SEARCH("ENABLED",K1500)))</formula>
    </cfRule>
  </conditionalFormatting>
  <conditionalFormatting sqref="J1790:K1792">
    <cfRule type="containsText" dxfId="278" priority="345" operator="containsText" text="DISABLED">
      <formula>NOT(ISERROR(SEARCH("DISABLED",J1790)))</formula>
    </cfRule>
    <cfRule type="containsText" dxfId="277" priority="346" operator="containsText" text="ENABLED">
      <formula>NOT(ISERROR(SEARCH("ENABLED",J1790)))</formula>
    </cfRule>
  </conditionalFormatting>
  <conditionalFormatting sqref="X1790:X1792">
    <cfRule type="notContainsBlanks" dxfId="276" priority="344">
      <formula>LEN(TRIM(X1790))&gt;0</formula>
    </cfRule>
  </conditionalFormatting>
  <conditionalFormatting sqref="I1790:I1792">
    <cfRule type="cellIs" dxfId="275" priority="343" operator="equal">
      <formula>"CAT_MENU"</formula>
    </cfRule>
  </conditionalFormatting>
  <conditionalFormatting sqref="J2135">
    <cfRule type="containsText" dxfId="274" priority="337" operator="containsText" text="DISABLED">
      <formula>NOT(ISERROR(SEARCH("DISABLED",J2135)))</formula>
    </cfRule>
    <cfRule type="containsText" dxfId="273" priority="338" operator="containsText" text="ENABLED">
      <formula>NOT(ISERROR(SEARCH("ENABLED",J2135)))</formula>
    </cfRule>
  </conditionalFormatting>
  <conditionalFormatting sqref="X2135">
    <cfRule type="notContainsBlanks" dxfId="272" priority="336">
      <formula>LEN(TRIM(X2135))&gt;0</formula>
    </cfRule>
  </conditionalFormatting>
  <conditionalFormatting sqref="K2135">
    <cfRule type="containsText" dxfId="271" priority="333" operator="containsText" text="DISABLED">
      <formula>NOT(ISERROR(SEARCH("DISABLED",K2135)))</formula>
    </cfRule>
    <cfRule type="containsText" dxfId="270" priority="334" operator="containsText" text="ENABLED">
      <formula>NOT(ISERROR(SEARCH("ENABLED",K2135)))</formula>
    </cfRule>
  </conditionalFormatting>
  <conditionalFormatting sqref="J2136:J2198">
    <cfRule type="containsText" dxfId="269" priority="331" operator="containsText" text="DISABLED">
      <formula>NOT(ISERROR(SEARCH("DISABLED",J2136)))</formula>
    </cfRule>
    <cfRule type="containsText" dxfId="268" priority="332" operator="containsText" text="ENABLED">
      <formula>NOT(ISERROR(SEARCH("ENABLED",J2136)))</formula>
    </cfRule>
  </conditionalFormatting>
  <conditionalFormatting sqref="X2136:X2198">
    <cfRule type="notContainsBlanks" dxfId="267" priority="330">
      <formula>LEN(TRIM(X2136))&gt;0</formula>
    </cfRule>
  </conditionalFormatting>
  <conditionalFormatting sqref="K2136:K2198">
    <cfRule type="containsText" dxfId="266" priority="327" operator="containsText" text="DISABLED">
      <formula>NOT(ISERROR(SEARCH("DISABLED",K2136)))</formula>
    </cfRule>
    <cfRule type="containsText" dxfId="265" priority="328" operator="containsText" text="ENABLED">
      <formula>NOT(ISERROR(SEARCH("ENABLED",K2136)))</formula>
    </cfRule>
  </conditionalFormatting>
  <conditionalFormatting sqref="J2199">
    <cfRule type="containsText" dxfId="264" priority="325" operator="containsText" text="DISABLED">
      <formula>NOT(ISERROR(SEARCH("DISABLED",J2199)))</formula>
    </cfRule>
    <cfRule type="containsText" dxfId="263" priority="326" operator="containsText" text="ENABLED">
      <formula>NOT(ISERROR(SEARCH("ENABLED",J2199)))</formula>
    </cfRule>
  </conditionalFormatting>
  <conditionalFormatting sqref="X2199">
    <cfRule type="notContainsBlanks" dxfId="262" priority="324">
      <formula>LEN(TRIM(X2199))&gt;0</formula>
    </cfRule>
  </conditionalFormatting>
  <conditionalFormatting sqref="I2199">
    <cfRule type="cellIs" dxfId="261" priority="323" operator="equal">
      <formula>"CAT_MENU"</formula>
    </cfRule>
  </conditionalFormatting>
  <conditionalFormatting sqref="K2199">
    <cfRule type="containsText" dxfId="260" priority="321" operator="containsText" text="DISABLED">
      <formula>NOT(ISERROR(SEARCH("DISABLED",K2199)))</formula>
    </cfRule>
    <cfRule type="containsText" dxfId="259" priority="322" operator="containsText" text="ENABLED">
      <formula>NOT(ISERROR(SEARCH("ENABLED",K2199)))</formula>
    </cfRule>
  </conditionalFormatting>
  <conditionalFormatting sqref="J2200">
    <cfRule type="containsText" dxfId="258" priority="319" operator="containsText" text="DISABLED">
      <formula>NOT(ISERROR(SEARCH("DISABLED",J2200)))</formula>
    </cfRule>
    <cfRule type="containsText" dxfId="257" priority="320" operator="containsText" text="ENABLED">
      <formula>NOT(ISERROR(SEARCH("ENABLED",J2200)))</formula>
    </cfRule>
  </conditionalFormatting>
  <conditionalFormatting sqref="X2200">
    <cfRule type="notContainsBlanks" dxfId="256" priority="318">
      <formula>LEN(TRIM(X2200))&gt;0</formula>
    </cfRule>
  </conditionalFormatting>
  <conditionalFormatting sqref="I2200">
    <cfRule type="cellIs" dxfId="255" priority="317" operator="equal">
      <formula>"CAT_MENU"</formula>
    </cfRule>
  </conditionalFormatting>
  <conditionalFormatting sqref="K2200">
    <cfRule type="containsText" dxfId="254" priority="315" operator="containsText" text="DISABLED">
      <formula>NOT(ISERROR(SEARCH("DISABLED",K2200)))</formula>
    </cfRule>
    <cfRule type="containsText" dxfId="253" priority="316" operator="containsText" text="ENABLED">
      <formula>NOT(ISERROR(SEARCH("ENABLED",K2200)))</formula>
    </cfRule>
  </conditionalFormatting>
  <conditionalFormatting sqref="J2201">
    <cfRule type="containsText" dxfId="252" priority="313" operator="containsText" text="DISABLED">
      <formula>NOT(ISERROR(SEARCH("DISABLED",J2201)))</formula>
    </cfRule>
    <cfRule type="containsText" dxfId="251" priority="314" operator="containsText" text="ENABLED">
      <formula>NOT(ISERROR(SEARCH("ENABLED",J2201)))</formula>
    </cfRule>
  </conditionalFormatting>
  <conditionalFormatting sqref="X2201">
    <cfRule type="notContainsBlanks" dxfId="250" priority="312">
      <formula>LEN(TRIM(X2201))&gt;0</formula>
    </cfRule>
  </conditionalFormatting>
  <conditionalFormatting sqref="I2201">
    <cfRule type="cellIs" dxfId="249" priority="311" operator="equal">
      <formula>"CAT_MENU"</formula>
    </cfRule>
  </conditionalFormatting>
  <conditionalFormatting sqref="K2201">
    <cfRule type="containsText" dxfId="248" priority="309" operator="containsText" text="DISABLED">
      <formula>NOT(ISERROR(SEARCH("DISABLED",K2201)))</formula>
    </cfRule>
    <cfRule type="containsText" dxfId="247" priority="310" operator="containsText" text="ENABLED">
      <formula>NOT(ISERROR(SEARCH("ENABLED",K2201)))</formula>
    </cfRule>
  </conditionalFormatting>
  <conditionalFormatting sqref="J2202">
    <cfRule type="containsText" dxfId="246" priority="307" operator="containsText" text="DISABLED">
      <formula>NOT(ISERROR(SEARCH("DISABLED",J2202)))</formula>
    </cfRule>
    <cfRule type="containsText" dxfId="245" priority="308" operator="containsText" text="ENABLED">
      <formula>NOT(ISERROR(SEARCH("ENABLED",J2202)))</formula>
    </cfRule>
  </conditionalFormatting>
  <conditionalFormatting sqref="X2202">
    <cfRule type="notContainsBlanks" dxfId="244" priority="306">
      <formula>LEN(TRIM(X2202))&gt;0</formula>
    </cfRule>
  </conditionalFormatting>
  <conditionalFormatting sqref="I2202">
    <cfRule type="cellIs" dxfId="243" priority="305" operator="equal">
      <formula>"CAT_MENU"</formula>
    </cfRule>
  </conditionalFormatting>
  <conditionalFormatting sqref="K2202">
    <cfRule type="containsText" dxfId="242" priority="303" operator="containsText" text="DISABLED">
      <formula>NOT(ISERROR(SEARCH("DISABLED",K2202)))</formula>
    </cfRule>
    <cfRule type="containsText" dxfId="241" priority="304" operator="containsText" text="ENABLED">
      <formula>NOT(ISERROR(SEARCH("ENABLED",K2202)))</formula>
    </cfRule>
  </conditionalFormatting>
  <conditionalFormatting sqref="J2203">
    <cfRule type="containsText" dxfId="240" priority="301" operator="containsText" text="DISABLED">
      <formula>NOT(ISERROR(SEARCH("DISABLED",J2203)))</formula>
    </cfRule>
    <cfRule type="containsText" dxfId="239" priority="302" operator="containsText" text="ENABLED">
      <formula>NOT(ISERROR(SEARCH("ENABLED",J2203)))</formula>
    </cfRule>
  </conditionalFormatting>
  <conditionalFormatting sqref="X2203">
    <cfRule type="notContainsBlanks" dxfId="238" priority="300">
      <formula>LEN(TRIM(X2203))&gt;0</formula>
    </cfRule>
  </conditionalFormatting>
  <conditionalFormatting sqref="I2203">
    <cfRule type="cellIs" dxfId="237" priority="299" operator="equal">
      <formula>"CAT_MENU"</formula>
    </cfRule>
  </conditionalFormatting>
  <conditionalFormatting sqref="K2203">
    <cfRule type="containsText" dxfId="236" priority="297" operator="containsText" text="DISABLED">
      <formula>NOT(ISERROR(SEARCH("DISABLED",K2203)))</formula>
    </cfRule>
    <cfRule type="containsText" dxfId="235" priority="298" operator="containsText" text="ENABLED">
      <formula>NOT(ISERROR(SEARCH("ENABLED",K2203)))</formula>
    </cfRule>
  </conditionalFormatting>
  <conditionalFormatting sqref="J2204">
    <cfRule type="containsText" dxfId="234" priority="295" operator="containsText" text="DISABLED">
      <formula>NOT(ISERROR(SEARCH("DISABLED",J2204)))</formula>
    </cfRule>
    <cfRule type="containsText" dxfId="233" priority="296" operator="containsText" text="ENABLED">
      <formula>NOT(ISERROR(SEARCH("ENABLED",J2204)))</formula>
    </cfRule>
  </conditionalFormatting>
  <conditionalFormatting sqref="X2204">
    <cfRule type="notContainsBlanks" dxfId="232" priority="294">
      <formula>LEN(TRIM(X2204))&gt;0</formula>
    </cfRule>
  </conditionalFormatting>
  <conditionalFormatting sqref="I2204">
    <cfRule type="cellIs" dxfId="231" priority="293" operator="equal">
      <formula>"CAT_MENU"</formula>
    </cfRule>
  </conditionalFormatting>
  <conditionalFormatting sqref="K2204">
    <cfRule type="containsText" dxfId="230" priority="291" operator="containsText" text="DISABLED">
      <formula>NOT(ISERROR(SEARCH("DISABLED",K2204)))</formula>
    </cfRule>
    <cfRule type="containsText" dxfId="229" priority="292" operator="containsText" text="ENABLED">
      <formula>NOT(ISERROR(SEARCH("ENABLED",K2204)))</formula>
    </cfRule>
  </conditionalFormatting>
  <conditionalFormatting sqref="J2205">
    <cfRule type="containsText" dxfId="228" priority="289" operator="containsText" text="DISABLED">
      <formula>NOT(ISERROR(SEARCH("DISABLED",J2205)))</formula>
    </cfRule>
    <cfRule type="containsText" dxfId="227" priority="290" operator="containsText" text="ENABLED">
      <formula>NOT(ISERROR(SEARCH("ENABLED",J2205)))</formula>
    </cfRule>
  </conditionalFormatting>
  <conditionalFormatting sqref="X2205">
    <cfRule type="notContainsBlanks" dxfId="226" priority="288">
      <formula>LEN(TRIM(X2205))&gt;0</formula>
    </cfRule>
  </conditionalFormatting>
  <conditionalFormatting sqref="I2205">
    <cfRule type="cellIs" dxfId="225" priority="287" operator="equal">
      <formula>"CAT_MENU"</formula>
    </cfRule>
  </conditionalFormatting>
  <conditionalFormatting sqref="K2205">
    <cfRule type="containsText" dxfId="224" priority="285" operator="containsText" text="DISABLED">
      <formula>NOT(ISERROR(SEARCH("DISABLED",K2205)))</formula>
    </cfRule>
    <cfRule type="containsText" dxfId="223" priority="286" operator="containsText" text="ENABLED">
      <formula>NOT(ISERROR(SEARCH("ENABLED",K2205)))</formula>
    </cfRule>
  </conditionalFormatting>
  <conditionalFormatting sqref="J2206">
    <cfRule type="containsText" dxfId="222" priority="283" operator="containsText" text="DISABLED">
      <formula>NOT(ISERROR(SEARCH("DISABLED",J2206)))</formula>
    </cfRule>
    <cfRule type="containsText" dxfId="221" priority="284" operator="containsText" text="ENABLED">
      <formula>NOT(ISERROR(SEARCH("ENABLED",J2206)))</formula>
    </cfRule>
  </conditionalFormatting>
  <conditionalFormatting sqref="X2206">
    <cfRule type="notContainsBlanks" dxfId="220" priority="282">
      <formula>LEN(TRIM(X2206))&gt;0</formula>
    </cfRule>
  </conditionalFormatting>
  <conditionalFormatting sqref="I2206">
    <cfRule type="cellIs" dxfId="219" priority="281" operator="equal">
      <formula>"CAT_MENU"</formula>
    </cfRule>
  </conditionalFormatting>
  <conditionalFormatting sqref="K2206">
    <cfRule type="containsText" dxfId="218" priority="279" operator="containsText" text="DISABLED">
      <formula>NOT(ISERROR(SEARCH("DISABLED",K2206)))</formula>
    </cfRule>
    <cfRule type="containsText" dxfId="217" priority="280" operator="containsText" text="ENABLED">
      <formula>NOT(ISERROR(SEARCH("ENABLED",K2206)))</formula>
    </cfRule>
  </conditionalFormatting>
  <conditionalFormatting sqref="J2207">
    <cfRule type="containsText" dxfId="216" priority="277" operator="containsText" text="DISABLED">
      <formula>NOT(ISERROR(SEARCH("DISABLED",J2207)))</formula>
    </cfRule>
    <cfRule type="containsText" dxfId="215" priority="278" operator="containsText" text="ENABLED">
      <formula>NOT(ISERROR(SEARCH("ENABLED",J2207)))</formula>
    </cfRule>
  </conditionalFormatting>
  <conditionalFormatting sqref="X2207">
    <cfRule type="notContainsBlanks" dxfId="214" priority="276">
      <formula>LEN(TRIM(X2207))&gt;0</formula>
    </cfRule>
  </conditionalFormatting>
  <conditionalFormatting sqref="I2207">
    <cfRule type="cellIs" dxfId="213" priority="275" operator="equal">
      <formula>"CAT_MENU"</formula>
    </cfRule>
  </conditionalFormatting>
  <conditionalFormatting sqref="K2207">
    <cfRule type="containsText" dxfId="212" priority="273" operator="containsText" text="DISABLED">
      <formula>NOT(ISERROR(SEARCH("DISABLED",K2207)))</formula>
    </cfRule>
    <cfRule type="containsText" dxfId="211" priority="274" operator="containsText" text="ENABLED">
      <formula>NOT(ISERROR(SEARCH("ENABLED",K2207)))</formula>
    </cfRule>
  </conditionalFormatting>
  <conditionalFormatting sqref="J2208">
    <cfRule type="containsText" dxfId="210" priority="271" operator="containsText" text="DISABLED">
      <formula>NOT(ISERROR(SEARCH("DISABLED",J2208)))</formula>
    </cfRule>
    <cfRule type="containsText" dxfId="209" priority="272" operator="containsText" text="ENABLED">
      <formula>NOT(ISERROR(SEARCH("ENABLED",J2208)))</formula>
    </cfRule>
  </conditionalFormatting>
  <conditionalFormatting sqref="X2208">
    <cfRule type="notContainsBlanks" dxfId="208" priority="270">
      <formula>LEN(TRIM(X2208))&gt;0</formula>
    </cfRule>
  </conditionalFormatting>
  <conditionalFormatting sqref="I2208">
    <cfRule type="cellIs" dxfId="207" priority="269" operator="equal">
      <formula>"CAT_MENU"</formula>
    </cfRule>
  </conditionalFormatting>
  <conditionalFormatting sqref="K2208">
    <cfRule type="containsText" dxfId="206" priority="267" operator="containsText" text="DISABLED">
      <formula>NOT(ISERROR(SEARCH("DISABLED",K2208)))</formula>
    </cfRule>
    <cfRule type="containsText" dxfId="205" priority="268" operator="containsText" text="ENABLED">
      <formula>NOT(ISERROR(SEARCH("ENABLED",K2208)))</formula>
    </cfRule>
  </conditionalFormatting>
  <conditionalFormatting sqref="J2209">
    <cfRule type="containsText" dxfId="204" priority="265" operator="containsText" text="DISABLED">
      <formula>NOT(ISERROR(SEARCH("DISABLED",J2209)))</formula>
    </cfRule>
    <cfRule type="containsText" dxfId="203" priority="266" operator="containsText" text="ENABLED">
      <formula>NOT(ISERROR(SEARCH("ENABLED",J2209)))</formula>
    </cfRule>
  </conditionalFormatting>
  <conditionalFormatting sqref="X2209">
    <cfRule type="notContainsBlanks" dxfId="202" priority="264">
      <formula>LEN(TRIM(X2209))&gt;0</formula>
    </cfRule>
  </conditionalFormatting>
  <conditionalFormatting sqref="I2209">
    <cfRule type="cellIs" dxfId="201" priority="263" operator="equal">
      <formula>"CAT_MENU"</formula>
    </cfRule>
  </conditionalFormatting>
  <conditionalFormatting sqref="K2209">
    <cfRule type="containsText" dxfId="200" priority="261" operator="containsText" text="DISABLED">
      <formula>NOT(ISERROR(SEARCH("DISABLED",K2209)))</formula>
    </cfRule>
    <cfRule type="containsText" dxfId="199" priority="262" operator="containsText" text="ENABLED">
      <formula>NOT(ISERROR(SEARCH("ENABLED",K2209)))</formula>
    </cfRule>
  </conditionalFormatting>
  <conditionalFormatting sqref="J2210:J2212">
    <cfRule type="containsText" dxfId="198" priority="259" operator="containsText" text="DISABLED">
      <formula>NOT(ISERROR(SEARCH("DISABLED",J2210)))</formula>
    </cfRule>
    <cfRule type="containsText" dxfId="197" priority="260" operator="containsText" text="ENABLED">
      <formula>NOT(ISERROR(SEARCH("ENABLED",J2210)))</formula>
    </cfRule>
  </conditionalFormatting>
  <conditionalFormatting sqref="X2210:X2212">
    <cfRule type="notContainsBlanks" dxfId="196" priority="258">
      <formula>LEN(TRIM(X2210))&gt;0</formula>
    </cfRule>
  </conditionalFormatting>
  <conditionalFormatting sqref="I2210:I2212">
    <cfRule type="cellIs" dxfId="195" priority="257" operator="equal">
      <formula>"CAT_MENU"</formula>
    </cfRule>
  </conditionalFormatting>
  <conditionalFormatting sqref="K2210:K2212">
    <cfRule type="containsText" dxfId="194" priority="255" operator="containsText" text="DISABLED">
      <formula>NOT(ISERROR(SEARCH("DISABLED",K2210)))</formula>
    </cfRule>
    <cfRule type="containsText" dxfId="193" priority="256" operator="containsText" text="ENABLED">
      <formula>NOT(ISERROR(SEARCH("ENABLED",K2210)))</formula>
    </cfRule>
  </conditionalFormatting>
  <conditionalFormatting sqref="J2213">
    <cfRule type="containsText" dxfId="192" priority="253" operator="containsText" text="DISABLED">
      <formula>NOT(ISERROR(SEARCH("DISABLED",J2213)))</formula>
    </cfRule>
    <cfRule type="containsText" dxfId="191" priority="254" operator="containsText" text="ENABLED">
      <formula>NOT(ISERROR(SEARCH("ENABLED",J2213)))</formula>
    </cfRule>
  </conditionalFormatting>
  <conditionalFormatting sqref="X2213">
    <cfRule type="notContainsBlanks" dxfId="190" priority="252">
      <formula>LEN(TRIM(X2213))&gt;0</formula>
    </cfRule>
  </conditionalFormatting>
  <conditionalFormatting sqref="I2213">
    <cfRule type="cellIs" dxfId="189" priority="251" operator="equal">
      <formula>"CAT_MENU"</formula>
    </cfRule>
  </conditionalFormatting>
  <conditionalFormatting sqref="K2213">
    <cfRule type="containsText" dxfId="188" priority="249" operator="containsText" text="DISABLED">
      <formula>NOT(ISERROR(SEARCH("DISABLED",K2213)))</formula>
    </cfRule>
    <cfRule type="containsText" dxfId="187" priority="250" operator="containsText" text="ENABLED">
      <formula>NOT(ISERROR(SEARCH("ENABLED",K2213)))</formula>
    </cfRule>
  </conditionalFormatting>
  <conditionalFormatting sqref="J2214">
    <cfRule type="containsText" dxfId="186" priority="247" operator="containsText" text="DISABLED">
      <formula>NOT(ISERROR(SEARCH("DISABLED",J2214)))</formula>
    </cfRule>
    <cfRule type="containsText" dxfId="185" priority="248" operator="containsText" text="ENABLED">
      <formula>NOT(ISERROR(SEARCH("ENABLED",J2214)))</formula>
    </cfRule>
  </conditionalFormatting>
  <conditionalFormatting sqref="X2214 X2216">
    <cfRule type="notContainsBlanks" dxfId="184" priority="246">
      <formula>LEN(TRIM(X2214))&gt;0</formula>
    </cfRule>
  </conditionalFormatting>
  <conditionalFormatting sqref="I2214">
    <cfRule type="cellIs" dxfId="183" priority="245" operator="equal">
      <formula>"CAT_MENU"</formula>
    </cfRule>
  </conditionalFormatting>
  <conditionalFormatting sqref="K2214">
    <cfRule type="containsText" dxfId="182" priority="243" operator="containsText" text="DISABLED">
      <formula>NOT(ISERROR(SEARCH("DISABLED",K2214)))</formula>
    </cfRule>
    <cfRule type="containsText" dxfId="181" priority="244" operator="containsText" text="ENABLED">
      <formula>NOT(ISERROR(SEARCH("ENABLED",K2214)))</formula>
    </cfRule>
  </conditionalFormatting>
  <conditionalFormatting sqref="J2215">
    <cfRule type="containsText" dxfId="180" priority="241" operator="containsText" text="DISABLED">
      <formula>NOT(ISERROR(SEARCH("DISABLED",J2215)))</formula>
    </cfRule>
    <cfRule type="containsText" dxfId="179" priority="242" operator="containsText" text="ENABLED">
      <formula>NOT(ISERROR(SEARCH("ENABLED",J2215)))</formula>
    </cfRule>
  </conditionalFormatting>
  <conditionalFormatting sqref="X2215">
    <cfRule type="notContainsBlanks" dxfId="178" priority="240">
      <formula>LEN(TRIM(X2215))&gt;0</formula>
    </cfRule>
  </conditionalFormatting>
  <conditionalFormatting sqref="I2215">
    <cfRule type="cellIs" dxfId="177" priority="239" operator="equal">
      <formula>"CAT_MENU"</formula>
    </cfRule>
  </conditionalFormatting>
  <conditionalFormatting sqref="K2215">
    <cfRule type="containsText" dxfId="176" priority="237" operator="containsText" text="DISABLED">
      <formula>NOT(ISERROR(SEARCH("DISABLED",K2215)))</formula>
    </cfRule>
    <cfRule type="containsText" dxfId="175" priority="238" operator="containsText" text="ENABLED">
      <formula>NOT(ISERROR(SEARCH("ENABLED",K2215)))</formula>
    </cfRule>
  </conditionalFormatting>
  <conditionalFormatting sqref="J2216">
    <cfRule type="containsText" dxfId="174" priority="235" operator="containsText" text="DISABLED">
      <formula>NOT(ISERROR(SEARCH("DISABLED",J2216)))</formula>
    </cfRule>
    <cfRule type="containsText" dxfId="173" priority="236" operator="containsText" text="ENABLED">
      <formula>NOT(ISERROR(SEARCH("ENABLED",J2216)))</formula>
    </cfRule>
  </conditionalFormatting>
  <conditionalFormatting sqref="I2216">
    <cfRule type="cellIs" dxfId="172" priority="234" operator="equal">
      <formula>"CAT_MENU"</formula>
    </cfRule>
  </conditionalFormatting>
  <conditionalFormatting sqref="K2216 K2218">
    <cfRule type="containsText" dxfId="171" priority="232" operator="containsText" text="DISABLED">
      <formula>NOT(ISERROR(SEARCH("DISABLED",K2216)))</formula>
    </cfRule>
    <cfRule type="containsText" dxfId="170" priority="233" operator="containsText" text="ENABLED">
      <formula>NOT(ISERROR(SEARCH("ENABLED",K2216)))</formula>
    </cfRule>
  </conditionalFormatting>
  <conditionalFormatting sqref="J118">
    <cfRule type="containsText" dxfId="169" priority="224" operator="containsText" text="DISABLED">
      <formula>NOT(ISERROR(SEARCH("DISABLED",J118)))</formula>
    </cfRule>
    <cfRule type="containsText" dxfId="168" priority="225" operator="containsText" text="ENABLED">
      <formula>NOT(ISERROR(SEARCH("ENABLED",J118)))</formula>
    </cfRule>
  </conditionalFormatting>
  <conditionalFormatting sqref="X118">
    <cfRule type="notContainsBlanks" dxfId="167" priority="223">
      <formula>LEN(TRIM(X118))&gt;0</formula>
    </cfRule>
  </conditionalFormatting>
  <conditionalFormatting sqref="I118">
    <cfRule type="cellIs" dxfId="166" priority="222" operator="equal">
      <formula>"CAT_MENU"</formula>
    </cfRule>
  </conditionalFormatting>
  <conditionalFormatting sqref="K118">
    <cfRule type="containsText" dxfId="165" priority="220" operator="containsText" text="DISABLED">
      <formula>NOT(ISERROR(SEARCH("DISABLED",K118)))</formula>
    </cfRule>
    <cfRule type="containsText" dxfId="164" priority="221" operator="containsText" text="ENABLED">
      <formula>NOT(ISERROR(SEARCH("ENABLED",K118)))</formula>
    </cfRule>
  </conditionalFormatting>
  <conditionalFormatting sqref="J2218">
    <cfRule type="containsText" dxfId="163" priority="206" operator="containsText" text="DISABLED">
      <formula>NOT(ISERROR(SEARCH("DISABLED",J2218)))</formula>
    </cfRule>
    <cfRule type="containsText" dxfId="162" priority="207" operator="containsText" text="ENABLED">
      <formula>NOT(ISERROR(SEARCH("ENABLED",J2218)))</formula>
    </cfRule>
  </conditionalFormatting>
  <conditionalFormatting sqref="X2218">
    <cfRule type="notContainsBlanks" dxfId="161" priority="205">
      <formula>LEN(TRIM(X2218))&gt;0</formula>
    </cfRule>
  </conditionalFormatting>
  <conditionalFormatting sqref="I2218">
    <cfRule type="cellIs" dxfId="160" priority="204" operator="equal">
      <formula>"CAT_MENU"</formula>
    </cfRule>
  </conditionalFormatting>
  <conditionalFormatting sqref="J2219">
    <cfRule type="containsText" dxfId="159" priority="202" operator="containsText" text="DISABLED">
      <formula>NOT(ISERROR(SEARCH("DISABLED",J2219)))</formula>
    </cfRule>
    <cfRule type="containsText" dxfId="158" priority="203" operator="containsText" text="ENABLED">
      <formula>NOT(ISERROR(SEARCH("ENABLED",J2219)))</formula>
    </cfRule>
  </conditionalFormatting>
  <conditionalFormatting sqref="X2219">
    <cfRule type="notContainsBlanks" dxfId="157" priority="201">
      <formula>LEN(TRIM(X2219))&gt;0</formula>
    </cfRule>
  </conditionalFormatting>
  <conditionalFormatting sqref="I2219">
    <cfRule type="cellIs" dxfId="156" priority="200" operator="equal">
      <formula>"CAT_MENU"</formula>
    </cfRule>
  </conditionalFormatting>
  <conditionalFormatting sqref="K2219">
    <cfRule type="containsText" dxfId="155" priority="198" operator="containsText" text="DISABLED">
      <formula>NOT(ISERROR(SEARCH("DISABLED",K2219)))</formula>
    </cfRule>
    <cfRule type="containsText" dxfId="154" priority="199" operator="containsText" text="ENABLED">
      <formula>NOT(ISERROR(SEARCH("ENABLED",K2219)))</formula>
    </cfRule>
  </conditionalFormatting>
  <conditionalFormatting sqref="J2220">
    <cfRule type="containsText" dxfId="153" priority="196" operator="containsText" text="DISABLED">
      <formula>NOT(ISERROR(SEARCH("DISABLED",J2220)))</formula>
    </cfRule>
    <cfRule type="containsText" dxfId="152" priority="197" operator="containsText" text="ENABLED">
      <formula>NOT(ISERROR(SEARCH("ENABLED",J2220)))</formula>
    </cfRule>
  </conditionalFormatting>
  <conditionalFormatting sqref="X2220">
    <cfRule type="notContainsBlanks" dxfId="151" priority="195">
      <formula>LEN(TRIM(X2220))&gt;0</formula>
    </cfRule>
  </conditionalFormatting>
  <conditionalFormatting sqref="I2220">
    <cfRule type="cellIs" dxfId="150" priority="194" operator="equal">
      <formula>"CAT_MENU"</formula>
    </cfRule>
  </conditionalFormatting>
  <conditionalFormatting sqref="K2220">
    <cfRule type="containsText" dxfId="149" priority="192" operator="containsText" text="DISABLED">
      <formula>NOT(ISERROR(SEARCH("DISABLED",K2220)))</formula>
    </cfRule>
    <cfRule type="containsText" dxfId="148" priority="193" operator="containsText" text="ENABLED">
      <formula>NOT(ISERROR(SEARCH("ENABLED",K2220)))</formula>
    </cfRule>
  </conditionalFormatting>
  <conditionalFormatting sqref="J2221">
    <cfRule type="containsText" dxfId="147" priority="190" operator="containsText" text="DISABLED">
      <formula>NOT(ISERROR(SEARCH("DISABLED",J2221)))</formula>
    </cfRule>
    <cfRule type="containsText" dxfId="146" priority="191" operator="containsText" text="ENABLED">
      <formula>NOT(ISERROR(SEARCH("ENABLED",J2221)))</formula>
    </cfRule>
  </conditionalFormatting>
  <conditionalFormatting sqref="X2221">
    <cfRule type="notContainsBlanks" dxfId="145" priority="189">
      <formula>LEN(TRIM(X2221))&gt;0</formula>
    </cfRule>
  </conditionalFormatting>
  <conditionalFormatting sqref="I2221">
    <cfRule type="cellIs" dxfId="144" priority="188" operator="equal">
      <formula>"CAT_MENU"</formula>
    </cfRule>
  </conditionalFormatting>
  <conditionalFormatting sqref="K2221">
    <cfRule type="containsText" dxfId="143" priority="186" operator="containsText" text="DISABLED">
      <formula>NOT(ISERROR(SEARCH("DISABLED",K2221)))</formula>
    </cfRule>
    <cfRule type="containsText" dxfId="142" priority="187" operator="containsText" text="ENABLED">
      <formula>NOT(ISERROR(SEARCH("ENABLED",K2221)))</formula>
    </cfRule>
  </conditionalFormatting>
  <conditionalFormatting sqref="J2222">
    <cfRule type="containsText" dxfId="141" priority="184" operator="containsText" text="DISABLED">
      <formula>NOT(ISERROR(SEARCH("DISABLED",J2222)))</formula>
    </cfRule>
    <cfRule type="containsText" dxfId="140" priority="185" operator="containsText" text="ENABLED">
      <formula>NOT(ISERROR(SEARCH("ENABLED",J2222)))</formula>
    </cfRule>
  </conditionalFormatting>
  <conditionalFormatting sqref="X2222">
    <cfRule type="notContainsBlanks" dxfId="139" priority="183">
      <formula>LEN(TRIM(X2222))&gt;0</formula>
    </cfRule>
  </conditionalFormatting>
  <conditionalFormatting sqref="I2222">
    <cfRule type="cellIs" dxfId="138" priority="182" operator="equal">
      <formula>"CAT_MENU"</formula>
    </cfRule>
  </conditionalFormatting>
  <conditionalFormatting sqref="K2222">
    <cfRule type="containsText" dxfId="137" priority="180" operator="containsText" text="DISABLED">
      <formula>NOT(ISERROR(SEARCH("DISABLED",K2222)))</formula>
    </cfRule>
    <cfRule type="containsText" dxfId="136" priority="181" operator="containsText" text="ENABLED">
      <formula>NOT(ISERROR(SEARCH("ENABLED",K2222)))</formula>
    </cfRule>
  </conditionalFormatting>
  <conditionalFormatting sqref="J1863:K1863">
    <cfRule type="containsText" dxfId="135" priority="178" operator="containsText" text="DISABLED">
      <formula>NOT(ISERROR(SEARCH("DISABLED",J1863)))</formula>
    </cfRule>
    <cfRule type="containsText" dxfId="134" priority="179" operator="containsText" text="ENABLED">
      <formula>NOT(ISERROR(SEARCH("ENABLED",J1863)))</formula>
    </cfRule>
  </conditionalFormatting>
  <conditionalFormatting sqref="X1863">
    <cfRule type="notContainsBlanks" dxfId="133" priority="177">
      <formula>LEN(TRIM(X1863))&gt;0</formula>
    </cfRule>
  </conditionalFormatting>
  <conditionalFormatting sqref="I1863">
    <cfRule type="cellIs" dxfId="132" priority="176" operator="equal">
      <formula>"CAT_MENU"</formula>
    </cfRule>
  </conditionalFormatting>
  <conditionalFormatting sqref="J2223">
    <cfRule type="containsText" dxfId="131" priority="174" operator="containsText" text="DISABLED">
      <formula>NOT(ISERROR(SEARCH("DISABLED",J2223)))</formula>
    </cfRule>
    <cfRule type="containsText" dxfId="130" priority="175" operator="containsText" text="ENABLED">
      <formula>NOT(ISERROR(SEARCH("ENABLED",J2223)))</formula>
    </cfRule>
  </conditionalFormatting>
  <conditionalFormatting sqref="X2223:X2225">
    <cfRule type="notContainsBlanks" dxfId="129" priority="173">
      <formula>LEN(TRIM(X2223))&gt;0</formula>
    </cfRule>
  </conditionalFormatting>
  <conditionalFormatting sqref="J2224">
    <cfRule type="containsText" dxfId="128" priority="171" operator="containsText" text="DISABLED">
      <formula>NOT(ISERROR(SEARCH("DISABLED",J2224)))</formula>
    </cfRule>
    <cfRule type="containsText" dxfId="127" priority="172" operator="containsText" text="ENABLED">
      <formula>NOT(ISERROR(SEARCH("ENABLED",J2224)))</formula>
    </cfRule>
  </conditionalFormatting>
  <conditionalFormatting sqref="X2224">
    <cfRule type="notContainsBlanks" dxfId="126" priority="170">
      <formula>LEN(TRIM(X2224))&gt;0</formula>
    </cfRule>
  </conditionalFormatting>
  <conditionalFormatting sqref="I2223:I2225">
    <cfRule type="cellIs" dxfId="125" priority="169" operator="equal">
      <formula>"CAT_MENU"</formula>
    </cfRule>
  </conditionalFormatting>
  <conditionalFormatting sqref="K2223:K2225">
    <cfRule type="containsText" dxfId="124" priority="167" operator="containsText" text="DISABLED">
      <formula>NOT(ISERROR(SEARCH("DISABLED",K2223)))</formula>
    </cfRule>
    <cfRule type="containsText" dxfId="123" priority="168" operator="containsText" text="ENABLED">
      <formula>NOT(ISERROR(SEARCH("ENABLED",K2223)))</formula>
    </cfRule>
  </conditionalFormatting>
  <conditionalFormatting sqref="J1914:K1915">
    <cfRule type="containsText" dxfId="122" priority="165" operator="containsText" text="DISABLED">
      <formula>NOT(ISERROR(SEARCH("DISABLED",J1914)))</formula>
    </cfRule>
    <cfRule type="containsText" dxfId="121" priority="166" operator="containsText" text="ENABLED">
      <formula>NOT(ISERROR(SEARCH("ENABLED",J1914)))</formula>
    </cfRule>
  </conditionalFormatting>
  <conditionalFormatting sqref="X1914:X1915">
    <cfRule type="notContainsBlanks" dxfId="120" priority="164">
      <formula>LEN(TRIM(X1914))&gt;0</formula>
    </cfRule>
  </conditionalFormatting>
  <conditionalFormatting sqref="I1914:I1915">
    <cfRule type="cellIs" dxfId="119" priority="163" operator="equal">
      <formula>"CAT_MENU"</formula>
    </cfRule>
  </conditionalFormatting>
  <conditionalFormatting sqref="J2223">
    <cfRule type="containsText" dxfId="118" priority="161" operator="containsText" text="DISABLED">
      <formula>NOT(ISERROR(SEARCH("DISABLED",J2223)))</formula>
    </cfRule>
    <cfRule type="containsText" dxfId="117" priority="162" operator="containsText" text="ENABLED">
      <formula>NOT(ISERROR(SEARCH("ENABLED",J2223)))</formula>
    </cfRule>
  </conditionalFormatting>
  <conditionalFormatting sqref="X2223">
    <cfRule type="notContainsBlanks" dxfId="116" priority="160">
      <formula>LEN(TRIM(X2223))&gt;0</formula>
    </cfRule>
  </conditionalFormatting>
  <conditionalFormatting sqref="I2223">
    <cfRule type="cellIs" dxfId="115" priority="159" operator="equal">
      <formula>"CAT_MENU"</formula>
    </cfRule>
  </conditionalFormatting>
  <conditionalFormatting sqref="K2223">
    <cfRule type="containsText" dxfId="114" priority="157" operator="containsText" text="DISABLED">
      <formula>NOT(ISERROR(SEARCH("DISABLED",K2223)))</formula>
    </cfRule>
    <cfRule type="containsText" dxfId="113" priority="158" operator="containsText" text="ENABLED">
      <formula>NOT(ISERROR(SEARCH("ENABLED",K2223)))</formula>
    </cfRule>
  </conditionalFormatting>
  <conditionalFormatting sqref="J2224">
    <cfRule type="containsText" dxfId="112" priority="155" operator="containsText" text="DISABLED">
      <formula>NOT(ISERROR(SEARCH("DISABLED",J2224)))</formula>
    </cfRule>
    <cfRule type="containsText" dxfId="111" priority="156" operator="containsText" text="ENABLED">
      <formula>NOT(ISERROR(SEARCH("ENABLED",J2224)))</formula>
    </cfRule>
  </conditionalFormatting>
  <conditionalFormatting sqref="J2225">
    <cfRule type="containsText" dxfId="110" priority="153" operator="containsText" text="DISABLED">
      <formula>NOT(ISERROR(SEARCH("DISABLED",J2225)))</formula>
    </cfRule>
    <cfRule type="containsText" dxfId="109" priority="154" operator="containsText" text="ENABLED">
      <formula>NOT(ISERROR(SEARCH("ENABLED",J2225)))</formula>
    </cfRule>
  </conditionalFormatting>
  <conditionalFormatting sqref="X2225">
    <cfRule type="notContainsBlanks" dxfId="108" priority="152">
      <formula>LEN(TRIM(X2225))&gt;0</formula>
    </cfRule>
  </conditionalFormatting>
  <conditionalFormatting sqref="K2226">
    <cfRule type="containsText" dxfId="107" priority="138" operator="containsText" text="DISABLED">
      <formula>NOT(ISERROR(SEARCH("DISABLED",K2226)))</formula>
    </cfRule>
    <cfRule type="containsText" dxfId="106" priority="139" operator="containsText" text="ENABLED">
      <formula>NOT(ISERROR(SEARCH("ENABLED",K2226)))</formula>
    </cfRule>
  </conditionalFormatting>
  <conditionalFormatting sqref="J2226">
    <cfRule type="containsText" dxfId="105" priority="136" operator="containsText" text="DISABLED">
      <formula>NOT(ISERROR(SEARCH("DISABLED",J2226)))</formula>
    </cfRule>
    <cfRule type="containsText" dxfId="104" priority="137" operator="containsText" text="ENABLED">
      <formula>NOT(ISERROR(SEARCH("ENABLED",J2226)))</formula>
    </cfRule>
  </conditionalFormatting>
  <conditionalFormatting sqref="X2226">
    <cfRule type="notContainsBlanks" dxfId="103" priority="135">
      <formula>LEN(TRIM(X2226))&gt;0</formula>
    </cfRule>
  </conditionalFormatting>
  <conditionalFormatting sqref="I2226">
    <cfRule type="cellIs" dxfId="102" priority="134" operator="equal">
      <formula>"CAT_MENU"</formula>
    </cfRule>
  </conditionalFormatting>
  <conditionalFormatting sqref="J2227:K2227">
    <cfRule type="containsText" dxfId="101" priority="132" operator="containsText" text="DISABLED">
      <formula>NOT(ISERROR(SEARCH("DISABLED",J2227)))</formula>
    </cfRule>
    <cfRule type="containsText" dxfId="100" priority="133" operator="containsText" text="ENABLED">
      <formula>NOT(ISERROR(SEARCH("ENABLED",J2227)))</formula>
    </cfRule>
  </conditionalFormatting>
  <conditionalFormatting sqref="X2227">
    <cfRule type="notContainsBlanks" dxfId="99" priority="131">
      <formula>LEN(TRIM(X2227))&gt;0</formula>
    </cfRule>
  </conditionalFormatting>
  <conditionalFormatting sqref="I2227">
    <cfRule type="cellIs" dxfId="98" priority="130" operator="equal">
      <formula>"CAT_MENU"</formula>
    </cfRule>
  </conditionalFormatting>
  <conditionalFormatting sqref="J2228:J2233">
    <cfRule type="containsText" dxfId="97" priority="128" operator="containsText" text="DISABLED">
      <formula>NOT(ISERROR(SEARCH("DISABLED",J2228)))</formula>
    </cfRule>
    <cfRule type="containsText" dxfId="96" priority="129" operator="containsText" text="ENABLED">
      <formula>NOT(ISERROR(SEARCH("ENABLED",J2228)))</formula>
    </cfRule>
  </conditionalFormatting>
  <conditionalFormatting sqref="X2228:X2233">
    <cfRule type="notContainsBlanks" dxfId="95" priority="127">
      <formula>LEN(TRIM(X2228))&gt;0</formula>
    </cfRule>
  </conditionalFormatting>
  <conditionalFormatting sqref="I2228:I2233">
    <cfRule type="cellIs" dxfId="94" priority="126" operator="equal">
      <formula>"CAT_MENU"</formula>
    </cfRule>
  </conditionalFormatting>
  <conditionalFormatting sqref="K2228:K2233">
    <cfRule type="containsText" dxfId="93" priority="124" operator="containsText" text="DISABLED">
      <formula>NOT(ISERROR(SEARCH("DISABLED",K2228)))</formula>
    </cfRule>
    <cfRule type="containsText" dxfId="92" priority="125" operator="containsText" text="ENABLED">
      <formula>NOT(ISERROR(SEARCH("ENABLED",K2228)))</formula>
    </cfRule>
  </conditionalFormatting>
  <conditionalFormatting sqref="J1909:J1910">
    <cfRule type="containsText" dxfId="91" priority="116" operator="containsText" text="DISABLED">
      <formula>NOT(ISERROR(SEARCH("DISABLED",J1909)))</formula>
    </cfRule>
    <cfRule type="containsText" dxfId="90" priority="117" operator="containsText" text="ENABLED">
      <formula>NOT(ISERROR(SEARCH("ENABLED",J1909)))</formula>
    </cfRule>
  </conditionalFormatting>
  <conditionalFormatting sqref="X1909:X1910">
    <cfRule type="notContainsBlanks" dxfId="89" priority="115">
      <formula>LEN(TRIM(X1909))&gt;0</formula>
    </cfRule>
  </conditionalFormatting>
  <conditionalFormatting sqref="I1909:I1910">
    <cfRule type="cellIs" dxfId="88" priority="114" operator="equal">
      <formula>"CAT_MENU"</formula>
    </cfRule>
  </conditionalFormatting>
  <conditionalFormatting sqref="K1909:K1910">
    <cfRule type="containsText" dxfId="87" priority="112" operator="containsText" text="DISABLED">
      <formula>NOT(ISERROR(SEARCH("DISABLED",K1909)))</formula>
    </cfRule>
    <cfRule type="containsText" dxfId="86" priority="113" operator="containsText" text="ENABLED">
      <formula>NOT(ISERROR(SEARCH("ENABLED",K1909)))</formula>
    </cfRule>
  </conditionalFormatting>
  <conditionalFormatting sqref="X2217">
    <cfRule type="notContainsBlanks" dxfId="85" priority="98">
      <formula>LEN(TRIM(X2217))&gt;0</formula>
    </cfRule>
  </conditionalFormatting>
  <conditionalFormatting sqref="J2217">
    <cfRule type="containsText" dxfId="84" priority="96" operator="containsText" text="DISABLED">
      <formula>NOT(ISERROR(SEARCH("DISABLED",J2217)))</formula>
    </cfRule>
    <cfRule type="containsText" dxfId="83" priority="97" operator="containsText" text="ENABLED">
      <formula>NOT(ISERROR(SEARCH("ENABLED",J2217)))</formula>
    </cfRule>
  </conditionalFormatting>
  <conditionalFormatting sqref="I2217">
    <cfRule type="cellIs" dxfId="82" priority="95" operator="equal">
      <formula>"CAT_MENU"</formula>
    </cfRule>
  </conditionalFormatting>
  <conditionalFormatting sqref="K2217">
    <cfRule type="containsText" dxfId="81" priority="93" operator="containsText" text="DISABLED">
      <formula>NOT(ISERROR(SEARCH("DISABLED",K2217)))</formula>
    </cfRule>
    <cfRule type="containsText" dxfId="80" priority="94" operator="containsText" text="ENABLED">
      <formula>NOT(ISERROR(SEARCH("ENABLED",K2217)))</formula>
    </cfRule>
  </conditionalFormatting>
  <conditionalFormatting sqref="J2234:J2236">
    <cfRule type="containsText" dxfId="79" priority="91" operator="containsText" text="DISABLED">
      <formula>NOT(ISERROR(SEARCH("DISABLED",J2234)))</formula>
    </cfRule>
    <cfRule type="containsText" dxfId="78" priority="92" operator="containsText" text="ENABLED">
      <formula>NOT(ISERROR(SEARCH("ENABLED",J2234)))</formula>
    </cfRule>
  </conditionalFormatting>
  <conditionalFormatting sqref="X2234:X2236">
    <cfRule type="notContainsBlanks" dxfId="77" priority="90">
      <formula>LEN(TRIM(X2234))&gt;0</formula>
    </cfRule>
  </conditionalFormatting>
  <conditionalFormatting sqref="I2234:I2236">
    <cfRule type="cellIs" dxfId="76" priority="89" operator="equal">
      <formula>"CAT_MENU"</formula>
    </cfRule>
  </conditionalFormatting>
  <conditionalFormatting sqref="K2234:K2236">
    <cfRule type="containsText" dxfId="75" priority="87" operator="containsText" text="DISABLED">
      <formula>NOT(ISERROR(SEARCH("DISABLED",K2234)))</formula>
    </cfRule>
    <cfRule type="containsText" dxfId="74" priority="88" operator="containsText" text="ENABLED">
      <formula>NOT(ISERROR(SEARCH("ENABLED",K2234)))</formula>
    </cfRule>
  </conditionalFormatting>
  <conditionalFormatting sqref="J1911">
    <cfRule type="containsText" dxfId="73" priority="85" operator="containsText" text="DISABLED">
      <formula>NOT(ISERROR(SEARCH("DISABLED",J1911)))</formula>
    </cfRule>
    <cfRule type="containsText" dxfId="72" priority="86" operator="containsText" text="ENABLED">
      <formula>NOT(ISERROR(SEARCH("ENABLED",J1911)))</formula>
    </cfRule>
  </conditionalFormatting>
  <conditionalFormatting sqref="X1911">
    <cfRule type="notContainsBlanks" dxfId="71" priority="84">
      <formula>LEN(TRIM(X1911))&gt;0</formula>
    </cfRule>
  </conditionalFormatting>
  <conditionalFormatting sqref="K1911">
    <cfRule type="containsText" dxfId="70" priority="81" operator="containsText" text="DISABLED">
      <formula>NOT(ISERROR(SEARCH("DISABLED",K1911)))</formula>
    </cfRule>
    <cfRule type="containsText" dxfId="69" priority="82" operator="containsText" text="ENABLED">
      <formula>NOT(ISERROR(SEARCH("ENABLED",K1911)))</formula>
    </cfRule>
  </conditionalFormatting>
  <conditionalFormatting sqref="J1912">
    <cfRule type="containsText" dxfId="68" priority="79" operator="containsText" text="DISABLED">
      <formula>NOT(ISERROR(SEARCH("DISABLED",J1912)))</formula>
    </cfRule>
    <cfRule type="containsText" dxfId="67" priority="80" operator="containsText" text="ENABLED">
      <formula>NOT(ISERROR(SEARCH("ENABLED",J1912)))</formula>
    </cfRule>
  </conditionalFormatting>
  <conditionalFormatting sqref="X1912">
    <cfRule type="notContainsBlanks" dxfId="66" priority="78">
      <formula>LEN(TRIM(X1912))&gt;0</formula>
    </cfRule>
  </conditionalFormatting>
  <conditionalFormatting sqref="K1912">
    <cfRule type="containsText" dxfId="65" priority="75" operator="containsText" text="DISABLED">
      <formula>NOT(ISERROR(SEARCH("DISABLED",K1912)))</formula>
    </cfRule>
    <cfRule type="containsText" dxfId="64" priority="76" operator="containsText" text="ENABLED">
      <formula>NOT(ISERROR(SEARCH("ENABLED",K1912)))</formula>
    </cfRule>
  </conditionalFormatting>
  <conditionalFormatting sqref="I1911">
    <cfRule type="cellIs" dxfId="63" priority="74" operator="equal">
      <formula>"CAT_MENU"</formula>
    </cfRule>
  </conditionalFormatting>
  <conditionalFormatting sqref="J1968:J1969">
    <cfRule type="containsText" dxfId="62" priority="65" operator="containsText" text="DISABLED">
      <formula>NOT(ISERROR(SEARCH("DISABLED",J1968)))</formula>
    </cfRule>
    <cfRule type="containsText" dxfId="61" priority="66" operator="containsText" text="ENABLED">
      <formula>NOT(ISERROR(SEARCH("ENABLED",J1968)))</formula>
    </cfRule>
  </conditionalFormatting>
  <conditionalFormatting sqref="X1968:X1969">
    <cfRule type="notContainsBlanks" dxfId="60" priority="64">
      <formula>LEN(TRIM(X1968))&gt;0</formula>
    </cfRule>
  </conditionalFormatting>
  <conditionalFormatting sqref="I1968:I1969">
    <cfRule type="cellIs" dxfId="59" priority="63" operator="equal">
      <formula>"CAT_MENU"</formula>
    </cfRule>
  </conditionalFormatting>
  <conditionalFormatting sqref="K1968:K1969">
    <cfRule type="containsText" dxfId="58" priority="61" operator="containsText" text="DISABLED">
      <formula>NOT(ISERROR(SEARCH("DISABLED",K1968)))</formula>
    </cfRule>
    <cfRule type="containsText" dxfId="57" priority="62" operator="containsText" text="ENABLED">
      <formula>NOT(ISERROR(SEARCH("ENABLED",K1968)))</formula>
    </cfRule>
  </conditionalFormatting>
  <conditionalFormatting sqref="J1967">
    <cfRule type="containsText" dxfId="56" priority="59" operator="containsText" text="DISABLED">
      <formula>NOT(ISERROR(SEARCH("DISABLED",J1967)))</formula>
    </cfRule>
    <cfRule type="containsText" dxfId="55" priority="60" operator="containsText" text="ENABLED">
      <formula>NOT(ISERROR(SEARCH("ENABLED",J1967)))</formula>
    </cfRule>
  </conditionalFormatting>
  <conditionalFormatting sqref="X1967">
    <cfRule type="notContainsBlanks" dxfId="54" priority="58">
      <formula>LEN(TRIM(X1967))&gt;0</formula>
    </cfRule>
  </conditionalFormatting>
  <conditionalFormatting sqref="I1967">
    <cfRule type="cellIs" dxfId="53" priority="57" operator="equal">
      <formula>"CAT_MENU"</formula>
    </cfRule>
  </conditionalFormatting>
  <conditionalFormatting sqref="K1967">
    <cfRule type="containsText" dxfId="52" priority="55" operator="containsText" text="DISABLED">
      <formula>NOT(ISERROR(SEARCH("DISABLED",K1967)))</formula>
    </cfRule>
    <cfRule type="containsText" dxfId="51" priority="56" operator="containsText" text="ENABLED">
      <formula>NOT(ISERROR(SEARCH("ENABLED",K1967)))</formula>
    </cfRule>
  </conditionalFormatting>
  <conditionalFormatting sqref="J1965">
    <cfRule type="containsText" dxfId="50" priority="53" operator="containsText" text="DISABLED">
      <formula>NOT(ISERROR(SEARCH("DISABLED",J1965)))</formula>
    </cfRule>
    <cfRule type="containsText" dxfId="49" priority="54" operator="containsText" text="ENABLED">
      <formula>NOT(ISERROR(SEARCH("ENABLED",J1965)))</formula>
    </cfRule>
  </conditionalFormatting>
  <conditionalFormatting sqref="X1965">
    <cfRule type="notContainsBlanks" dxfId="48" priority="52">
      <formula>LEN(TRIM(X1965))&gt;0</formula>
    </cfRule>
  </conditionalFormatting>
  <conditionalFormatting sqref="I1965">
    <cfRule type="cellIs" dxfId="47" priority="51" operator="equal">
      <formula>"CAT_MENU"</formula>
    </cfRule>
  </conditionalFormatting>
  <conditionalFormatting sqref="K1965">
    <cfRule type="containsText" dxfId="46" priority="49" operator="containsText" text="DISABLED">
      <formula>NOT(ISERROR(SEARCH("DISABLED",K1965)))</formula>
    </cfRule>
    <cfRule type="containsText" dxfId="45" priority="50" operator="containsText" text="ENABLED">
      <formula>NOT(ISERROR(SEARCH("ENABLED",K1965)))</formula>
    </cfRule>
  </conditionalFormatting>
  <conditionalFormatting sqref="J2237">
    <cfRule type="containsText" dxfId="44" priority="47" operator="containsText" text="DISABLED">
      <formula>NOT(ISERROR(SEARCH("DISABLED",J2237)))</formula>
    </cfRule>
    <cfRule type="containsText" dxfId="43" priority="48" operator="containsText" text="ENABLED">
      <formula>NOT(ISERROR(SEARCH("ENABLED",J2237)))</formula>
    </cfRule>
  </conditionalFormatting>
  <conditionalFormatting sqref="X2237">
    <cfRule type="notContainsBlanks" dxfId="42" priority="46">
      <formula>LEN(TRIM(X2237))&gt;0</formula>
    </cfRule>
  </conditionalFormatting>
  <conditionalFormatting sqref="I2237">
    <cfRule type="cellIs" dxfId="41" priority="45" operator="equal">
      <formula>"CAT_MENU"</formula>
    </cfRule>
  </conditionalFormatting>
  <conditionalFormatting sqref="K2237">
    <cfRule type="containsText" dxfId="40" priority="43" operator="containsText" text="DISABLED">
      <formula>NOT(ISERROR(SEARCH("DISABLED",K2237)))</formula>
    </cfRule>
    <cfRule type="containsText" dxfId="39" priority="44" operator="containsText" text="ENABLED">
      <formula>NOT(ISERROR(SEARCH("ENABLED",K2237)))</formula>
    </cfRule>
  </conditionalFormatting>
  <conditionalFormatting sqref="J1907:J1908">
    <cfRule type="containsText" dxfId="38" priority="35" operator="containsText" text="DISABLED">
      <formula>NOT(ISERROR(SEARCH("DISABLED",J1907)))</formula>
    </cfRule>
    <cfRule type="containsText" dxfId="37" priority="36" operator="containsText" text="ENABLED">
      <formula>NOT(ISERROR(SEARCH("ENABLED",J1907)))</formula>
    </cfRule>
  </conditionalFormatting>
  <conditionalFormatting sqref="X1907:X1908">
    <cfRule type="notContainsBlanks" dxfId="36" priority="34">
      <formula>LEN(TRIM(X1907))&gt;0</formula>
    </cfRule>
  </conditionalFormatting>
  <conditionalFormatting sqref="I1907:I1908">
    <cfRule type="cellIs" dxfId="35" priority="33" operator="equal">
      <formula>"CAT_MENU"</formula>
    </cfRule>
  </conditionalFormatting>
  <conditionalFormatting sqref="K1907:K1908">
    <cfRule type="containsText" dxfId="34" priority="31" operator="containsText" text="DISABLED">
      <formula>NOT(ISERROR(SEARCH("DISABLED",K1907)))</formula>
    </cfRule>
    <cfRule type="containsText" dxfId="33" priority="32" operator="containsText" text="ENABLED">
      <formula>NOT(ISERROR(SEARCH("ENABLED",K1907)))</formula>
    </cfRule>
  </conditionalFormatting>
  <conditionalFormatting sqref="J1796">
    <cfRule type="containsText" dxfId="32" priority="29" operator="containsText" text="DISABLED">
      <formula>NOT(ISERROR(SEARCH("DISABLED",J1796)))</formula>
    </cfRule>
    <cfRule type="containsText" dxfId="31" priority="30" operator="containsText" text="ENABLED">
      <formula>NOT(ISERROR(SEARCH("ENABLED",J1796)))</formula>
    </cfRule>
  </conditionalFormatting>
  <conditionalFormatting sqref="X1796">
    <cfRule type="notContainsBlanks" dxfId="30" priority="28">
      <formula>LEN(TRIM(X1796))&gt;0</formula>
    </cfRule>
  </conditionalFormatting>
  <conditionalFormatting sqref="I1796">
    <cfRule type="cellIs" dxfId="29" priority="27" operator="equal">
      <formula>"CAT_MENU"</formula>
    </cfRule>
  </conditionalFormatting>
  <conditionalFormatting sqref="K1796">
    <cfRule type="containsText" dxfId="28" priority="25" operator="containsText" text="DISABLED">
      <formula>NOT(ISERROR(SEARCH("DISABLED",K1796)))</formula>
    </cfRule>
    <cfRule type="containsText" dxfId="27" priority="26" operator="containsText" text="ENABLED">
      <formula>NOT(ISERROR(SEARCH("ENABLED",K1796)))</formula>
    </cfRule>
  </conditionalFormatting>
  <conditionalFormatting sqref="J2238">
    <cfRule type="containsText" dxfId="26" priority="23" operator="containsText" text="DISABLED">
      <formula>NOT(ISERROR(SEARCH("DISABLED",J2238)))</formula>
    </cfRule>
    <cfRule type="containsText" dxfId="25" priority="24" operator="containsText" text="ENABLED">
      <formula>NOT(ISERROR(SEARCH("ENABLED",J2238)))</formula>
    </cfRule>
  </conditionalFormatting>
  <conditionalFormatting sqref="X2238">
    <cfRule type="notContainsBlanks" dxfId="24" priority="22">
      <formula>LEN(TRIM(X2238))&gt;0</formula>
    </cfRule>
  </conditionalFormatting>
  <conditionalFormatting sqref="I2239:I2240">
    <cfRule type="cellIs" dxfId="23" priority="21" operator="equal">
      <formula>"CAT_MENU"</formula>
    </cfRule>
  </conditionalFormatting>
  <conditionalFormatting sqref="K2238">
    <cfRule type="containsText" dxfId="22" priority="19" operator="containsText" text="DISABLED">
      <formula>NOT(ISERROR(SEARCH("DISABLED",K2238)))</formula>
    </cfRule>
    <cfRule type="containsText" dxfId="21" priority="20" operator="containsText" text="ENABLED">
      <formula>NOT(ISERROR(SEARCH("ENABLED",K2238)))</formula>
    </cfRule>
  </conditionalFormatting>
  <conditionalFormatting sqref="J2239">
    <cfRule type="containsText" dxfId="20" priority="17" operator="containsText" text="DISABLED">
      <formula>NOT(ISERROR(SEARCH("DISABLED",J2239)))</formula>
    </cfRule>
    <cfRule type="containsText" dxfId="19" priority="18" operator="containsText" text="ENABLED">
      <formula>NOT(ISERROR(SEARCH("ENABLED",J2239)))</formula>
    </cfRule>
  </conditionalFormatting>
  <conditionalFormatting sqref="X2239">
    <cfRule type="notContainsBlanks" dxfId="18" priority="16">
      <formula>LEN(TRIM(X2239))&gt;0</formula>
    </cfRule>
  </conditionalFormatting>
  <conditionalFormatting sqref="K2239">
    <cfRule type="containsText" dxfId="17" priority="14" operator="containsText" text="DISABLED">
      <formula>NOT(ISERROR(SEARCH("DISABLED",K2239)))</formula>
    </cfRule>
    <cfRule type="containsText" dxfId="16" priority="15" operator="containsText" text="ENABLED">
      <formula>NOT(ISERROR(SEARCH("ENABLED",K2239)))</formula>
    </cfRule>
  </conditionalFormatting>
  <conditionalFormatting sqref="J2240">
    <cfRule type="containsText" dxfId="15" priority="12" operator="containsText" text="DISABLED">
      <formula>NOT(ISERROR(SEARCH("DISABLED",J2240)))</formula>
    </cfRule>
    <cfRule type="containsText" dxfId="14" priority="13" operator="containsText" text="ENABLED">
      <formula>NOT(ISERROR(SEARCH("ENABLED",J2240)))</formula>
    </cfRule>
  </conditionalFormatting>
  <conditionalFormatting sqref="X2240">
    <cfRule type="notContainsBlanks" dxfId="13" priority="11">
      <formula>LEN(TRIM(X2240))&gt;0</formula>
    </cfRule>
  </conditionalFormatting>
  <conditionalFormatting sqref="K2240">
    <cfRule type="containsText" dxfId="12" priority="9" operator="containsText" text="DISABLED">
      <formula>NOT(ISERROR(SEARCH("DISABLED",K2240)))</formula>
    </cfRule>
    <cfRule type="containsText" dxfId="11" priority="10" operator="containsText" text="ENABLED">
      <formula>NOT(ISERROR(SEARCH("ENABLED",K2240)))</formula>
    </cfRule>
  </conditionalFormatting>
  <conditionalFormatting sqref="I1912">
    <cfRule type="cellIs" dxfId="10" priority="6" operator="equal">
      <formula>"CAT_MENU"</formula>
    </cfRule>
  </conditionalFormatting>
  <conditionalFormatting sqref="I2238">
    <cfRule type="cellIs" dxfId="9" priority="5" operator="equal">
      <formula>"CAT_MENU"</formula>
    </cfRule>
  </conditionalFormatting>
  <conditionalFormatting sqref="J2241:K2241">
    <cfRule type="containsText" dxfId="3" priority="3" operator="containsText" text="DISABLED">
      <formula>NOT(ISERROR(SEARCH("DISABLED",J2241)))</formula>
    </cfRule>
    <cfRule type="containsText" dxfId="2" priority="4" operator="containsText" text="ENABLED">
      <formula>NOT(ISERROR(SEARCH("ENABLED",J2241)))</formula>
    </cfRule>
  </conditionalFormatting>
  <conditionalFormatting sqref="X2241">
    <cfRule type="notContainsBlanks" dxfId="1" priority="2">
      <formula>LEN(TRIM(X2241))&gt;0</formula>
    </cfRule>
  </conditionalFormatting>
  <conditionalFormatting sqref="I2241">
    <cfRule type="cellIs" dxfId="0" priority="1" operator="equal">
      <formula>"CAT_MENU"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2"/>
  <sheetViews>
    <sheetView topLeftCell="A187" zoomScale="75" zoomScaleNormal="75" zoomScalePageLayoutView="75" workbookViewId="0">
      <selection activeCell="F4" sqref="F1:F1048576"/>
    </sheetView>
  </sheetViews>
  <sheetFormatPr baseColWidth="10" defaultRowHeight="16" zeroHeight="1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7" thickBot="1">
      <c r="A1">
        <f>SUM(A3:A9999)</f>
        <v>0</v>
      </c>
      <c r="B1">
        <f>SUM(B3:B9999)</f>
        <v>4</v>
      </c>
      <c r="H1">
        <f>COUNTIF(H2:H2:H500,"=FALSE")</f>
        <v>4</v>
      </c>
    </row>
    <row r="2" spans="1:26">
      <c r="A2" t="s">
        <v>3617</v>
      </c>
      <c r="B2" t="s">
        <v>3617</v>
      </c>
      <c r="I2" s="111" t="s">
        <v>3621</v>
      </c>
      <c r="J2" s="112" t="s">
        <v>3620</v>
      </c>
      <c r="K2" s="113" t="s">
        <v>3622</v>
      </c>
      <c r="L2" s="128" t="s">
        <v>3688</v>
      </c>
      <c r="Q2" s="106" t="s">
        <v>3669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 t="str">
        <f>IF(ISNA(VLOOKUP(D21,D22:D$9999,1,0)),"",1)</f>
        <v/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ITM_EXP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ITM_EXP);}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ITM_CONSTpi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ITM_CONSTpi);}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ITM_LOGICALNOT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ITM_LOGICALNOT);}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ITM_LOGICALAND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ITM_LOGICALAND);}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ITM_LOGICALOR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ITM_LOGICALOR);}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ITM_LOGICALXOR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ITM_LOGICALXOR);}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ITM_LOGICALNAND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ITM_LOGICALNAND);}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ITM_LOGICALNOR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ITM_LOGICALNOR);}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ITM_LOGICALXNOR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ITM_LOGICALXNOR);}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ITM_CROSS_PROD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ITM_CROSS_PROD);}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ITM_DOT_PROD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ITM_DOT_PROD);}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ITM_GD</v>
      </c>
      <c r="E177" s="106" t="str">
        <f>CHAR(34)&amp;VLOOKUP(C177,SOURCE!S$6:Y$10165,6,0)&amp;CHAR(34)</f>
        <v>"GD"</v>
      </c>
      <c r="F177" s="101" t="str">
        <f t="shared" si="5"/>
        <v xml:space="preserve">                      if (strcompare(commandnumber,"GD" )) {sprintf(commandnumber,"%d", ITM_GD);} else</v>
      </c>
      <c r="H177" t="b">
        <f>ISNA(VLOOKUP(J177,J178:J$500,1,0))</f>
        <v>1</v>
      </c>
      <c r="I177" s="107">
        <f>VLOOKUP(C177,SOURCE!S$6:Y$10165,7,0)</f>
        <v>1468</v>
      </c>
      <c r="J177" s="108" t="str">
        <f>VLOOKUP(C177,SOURCE!S$6:Y$10165,6,0)</f>
        <v>GD</v>
      </c>
      <c r="K177" s="109" t="str">
        <f t="shared" si="4"/>
        <v>gd</v>
      </c>
      <c r="L177" s="129">
        <f>VLOOKUP(C177,SOURCE!S$6:Y$10165,2,0)</f>
        <v>0</v>
      </c>
      <c r="Q177" s="106" t="str">
        <f>VLOOKUP(I177,SOURCE!B:M,5,0)</f>
        <v>"g" STD_SUB_d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ITM_GDM1</v>
      </c>
      <c r="E178" s="106" t="str">
        <f>CHAR(34)&amp;VLOOKUP(C178,SOURCE!S$6:Y$10165,6,0)&amp;CHAR(34)</f>
        <v>"GD^MINUS_1"</v>
      </c>
      <c r="F178" s="101" t="str">
        <f t="shared" si="5"/>
        <v xml:space="preserve">                      if (strcompare(commandnumber,"GD^MINUS_1" )) {sprintf(commandnumber,"%d", ITM_GDM1);} else</v>
      </c>
      <c r="H178" t="b">
        <f>ISNA(VLOOKUP(J178,J179:J$500,1,0))</f>
        <v>1</v>
      </c>
      <c r="I178" s="107">
        <f>VLOOKUP(C178,SOURCE!S$6:Y$10165,7,0)</f>
        <v>1469</v>
      </c>
      <c r="J178" s="108" t="str">
        <f>VLOOKUP(C178,SOURCE!S$6:Y$10165,6,0)</f>
        <v>GD^MINUS_1</v>
      </c>
      <c r="K178" s="109" t="str">
        <f t="shared" si="4"/>
        <v>gd^MINUS_1</v>
      </c>
      <c r="L178" s="129">
        <f>VLOOKUP(C178,SOURCE!S$6:Y$10165,2,0)</f>
        <v>0</v>
      </c>
      <c r="Q178" s="106" t="str">
        <f>VLOOKUP(I178,SOURCE!B:M,5,0)</f>
        <v>"g" STD_SUB_d STD_SUP_MINUS_1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ITM_GRAD</v>
      </c>
      <c r="E179" s="106" t="str">
        <f>CHAR(34)&amp;VLOOKUP(C179,SOURCE!S$6:Y$10165,6,0)&amp;CHAR(34)</f>
        <v>"GRAD"</v>
      </c>
      <c r="F179" s="101" t="str">
        <f t="shared" si="5"/>
        <v xml:space="preserve">                      if (strcompare(commandnumber,"GRAD" )) {sprintf(commandnumber,"%d", ITM_GRAD);} else</v>
      </c>
      <c r="H179" t="b">
        <f>ISNA(VLOOKUP(J179,J180:J$500,1,0))</f>
        <v>1</v>
      </c>
      <c r="I179" s="107">
        <f>VLOOKUP(C179,SOURCE!S$6:Y$10165,7,0)</f>
        <v>1470</v>
      </c>
      <c r="J179" s="108" t="str">
        <f>VLOOKUP(C179,SOURCE!S$6:Y$10165,6,0)</f>
        <v>GRAD</v>
      </c>
      <c r="K179" s="109" t="str">
        <f t="shared" si="4"/>
        <v>GRAD</v>
      </c>
      <c r="L179" s="129">
        <f>VLOOKUP(C179,SOURCE!S$6:Y$10165,2,0)</f>
        <v>0</v>
      </c>
      <c r="Q179" s="106" t="str">
        <f>VLOOKUP(I179,SOURCE!B:M,5,0)</f>
        <v>"GRAD"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ITM_GRADto</v>
      </c>
      <c r="E180" s="106" t="str">
        <f>CHAR(34)&amp;VLOOKUP(C180,SOURCE!S$6:Y$10165,6,0)&amp;CHAR(34)</f>
        <v>"GRAD&gt;"</v>
      </c>
      <c r="F180" s="101" t="str">
        <f t="shared" si="5"/>
        <v xml:space="preserve">                      if (strcompare(commandnumber,"GRAD&gt;" )) {sprintf(commandnumber,"%d", ITM_GRADto);} else</v>
      </c>
      <c r="H180" t="b">
        <f>ISNA(VLOOKUP(J180,J181:J$500,1,0))</f>
        <v>1</v>
      </c>
      <c r="I180" s="107">
        <f>VLOOKUP(C180,SOURCE!S$6:Y$10165,7,0)</f>
        <v>1471</v>
      </c>
      <c r="J180" s="108" t="str">
        <f>VLOOKUP(C180,SOURCE!S$6:Y$10165,6,0)</f>
        <v>GRAD&gt;</v>
      </c>
      <c r="K180" s="109" t="str">
        <f t="shared" si="4"/>
        <v>GRAD&gt;</v>
      </c>
      <c r="L180" s="129" t="str">
        <f>VLOOKUP(C180,SOURCE!S$6:Y$10165,2,0)</f>
        <v>Trig</v>
      </c>
      <c r="Q180" s="106" t="str">
        <f>VLOOKUP(I180,SOURCE!B:M,5,0)</f>
        <v>"GRAD" STD_RIGHT_ARROW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ITM_IM</v>
      </c>
      <c r="E181" s="106" t="str">
        <f>CHAR(34)&amp;VLOOKUP(C181,SOURCE!S$6:Y$10165,6,0)&amp;CHAR(34)</f>
        <v>"IM"</v>
      </c>
      <c r="F181" s="101" t="str">
        <f t="shared" si="5"/>
        <v xml:space="preserve">                      if (strcompare(commandnumber,"IM" )) {sprintf(commandnumber,"%d", ITM_IM);} else</v>
      </c>
      <c r="H181" t="b">
        <f>ISNA(VLOOKUP(J181,J182:J$500,1,0))</f>
        <v>1</v>
      </c>
      <c r="I181" s="107">
        <f>VLOOKUP(C181,SOURCE!S$6:Y$10165,7,0)</f>
        <v>1475</v>
      </c>
      <c r="J181" s="108" t="str">
        <f>VLOOKUP(C181,SOURCE!S$6:Y$10165,6,0)</f>
        <v>IM</v>
      </c>
      <c r="K181" s="109" t="str">
        <f t="shared" si="4"/>
        <v>Im</v>
      </c>
      <c r="L181" s="129" t="str">
        <f>VLOOKUP(C181,SOURCE!S$6:Y$10165,2,0)</f>
        <v>Complex</v>
      </c>
      <c r="Q181" s="106" t="str">
        <f>VLOOKUP(I181,SOURCE!B:M,5,0)</f>
        <v>"Im"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ITM_KEYQ</v>
      </c>
      <c r="E182" s="106" t="str">
        <f>CHAR(34)&amp;VLOOKUP(C182,SOURCE!S$6:Y$10165,6,0)&amp;CHAR(34)</f>
        <v>"KEY?"</v>
      </c>
      <c r="F182" s="101" t="str">
        <f t="shared" si="5"/>
        <v xml:space="preserve">                      if (strcompare(commandnumber,"KEY?" )) {sprintf(commandnumber,"%d", ITM_KEYQ);} else</v>
      </c>
      <c r="H182" t="b">
        <f>ISNA(VLOOKUP(J182,J183:J$500,1,0))</f>
        <v>1</v>
      </c>
      <c r="I182" s="107">
        <f>VLOOKUP(C182,SOURCE!S$6:Y$10165,7,0)</f>
        <v>1490</v>
      </c>
      <c r="J182" s="108" t="str">
        <f>VLOOKUP(C182,SOURCE!S$6:Y$10165,6,0)</f>
        <v>KEY?</v>
      </c>
      <c r="K182" s="109" t="str">
        <f t="shared" si="4"/>
        <v>KEY?</v>
      </c>
      <c r="L182" s="129" t="str">
        <f>VLOOKUP(C182,SOURCE!S$6:Y$10165,2,0)</f>
        <v>INFO</v>
      </c>
      <c r="Q182" s="106" t="str">
        <f>VLOOKUP(I182,SOURCE!B:M,5,0)</f>
        <v>"KEY?"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ITM_LASTX</v>
      </c>
      <c r="E183" s="106" t="str">
        <f>CHAR(34)&amp;VLOOKUP(C183,SOURCE!S$6:Y$10165,6,0)&amp;CHAR(34)</f>
        <v>"LASTX"</v>
      </c>
      <c r="F183" s="101" t="str">
        <f t="shared" si="5"/>
        <v xml:space="preserve">                      if (strcompare(commandnumber,"LASTX" )) {sprintf(commandnumber,"%d", ITM_LASTX);} else</v>
      </c>
      <c r="H183" t="b">
        <f>ISNA(VLOOKUP(J183,J184:J$500,1,0))</f>
        <v>1</v>
      </c>
      <c r="I183" s="107">
        <f>VLOOKUP(C183,SOURCE!S$6:Y$10165,7,0)</f>
        <v>1492</v>
      </c>
      <c r="J183" s="108" t="str">
        <f>VLOOKUP(C183,SOURCE!S$6:Y$10165,6,0)</f>
        <v>LASTX</v>
      </c>
      <c r="K183" s="109" t="str">
        <f t="shared" si="4"/>
        <v>LSTx</v>
      </c>
      <c r="L183" s="129" t="str">
        <f>VLOOKUP(C183,SOURCE!S$6:Y$10165,2,0)</f>
        <v>STACK</v>
      </c>
      <c r="Q183" s="106" t="str">
        <f>VLOOKUP(I183,SOURCE!B:M,5,0)</f>
        <v>"LSTx"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ITM_LNBETA</v>
      </c>
      <c r="E184" s="106" t="str">
        <f>CHAR(34)&amp;VLOOKUP(C184,SOURCE!S$6:Y$10165,6,0)&amp;CHAR(34)</f>
        <v>"LNBETA"</v>
      </c>
      <c r="F184" s="101" t="str">
        <f t="shared" si="5"/>
        <v xml:space="preserve">                      if (strcompare(commandnumber,"LNBETA" )) {sprintf(commandnumber,"%d", ITM_LNBETA);} else</v>
      </c>
      <c r="H184" t="b">
        <f>ISNA(VLOOKUP(J184,J185:J$500,1,0))</f>
        <v>1</v>
      </c>
      <c r="I184" s="107">
        <f>VLOOKUP(C184,SOURCE!S$6:Y$10165,7,0)</f>
        <v>1497</v>
      </c>
      <c r="J184" s="108" t="str">
        <f>VLOOKUP(C184,SOURCE!S$6:Y$10165,6,0)</f>
        <v>LNBETA</v>
      </c>
      <c r="K184" s="109" t="str">
        <f t="shared" si="4"/>
        <v>lnbeta</v>
      </c>
      <c r="L184" s="129" t="str">
        <f>VLOOKUP(C184,SOURCE!S$6:Y$10165,2,0)</f>
        <v>Math</v>
      </c>
      <c r="Q184" s="106" t="str">
        <f>VLOOKUP(I184,SOURCE!B:M,5,0)</f>
        <v>"ln" STD_beta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ITM_LNGAMMA</v>
      </c>
      <c r="E185" s="106" t="str">
        <f>CHAR(34)&amp;VLOOKUP(C185,SOURCE!S$6:Y$10165,6,0)&amp;CHAR(34)</f>
        <v>"LNGAMMA"</v>
      </c>
      <c r="F185" s="101" t="str">
        <f t="shared" si="5"/>
        <v xml:space="preserve">                      if (strcompare(commandnumber,"LNGAMMA" )) {sprintf(commandnumber,"%d", ITM_LNGAMMA);} else</v>
      </c>
      <c r="H185" t="b">
        <f>ISNA(VLOOKUP(J185,J186:J$500,1,0))</f>
        <v>1</v>
      </c>
      <c r="I185" s="107">
        <f>VLOOKUP(C185,SOURCE!S$6:Y$10165,7,0)</f>
        <v>1498</v>
      </c>
      <c r="J185" s="108" t="str">
        <f>VLOOKUP(C185,SOURCE!S$6:Y$10165,6,0)</f>
        <v>LNGAMMA</v>
      </c>
      <c r="K185" s="109" t="str">
        <f t="shared" si="4"/>
        <v>lnGAMMA</v>
      </c>
      <c r="L185" s="129" t="str">
        <f>VLOOKUP(C185,SOURCE!S$6:Y$10165,2,0)</f>
        <v>Math</v>
      </c>
      <c r="Q185" s="106" t="str">
        <f>VLOOKUP(I185,SOURCE!B:M,5,0)</f>
        <v>"ln" STD_GAMMA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ITM_LocRQ</v>
      </c>
      <c r="E186" s="106" t="str">
        <f>CHAR(34)&amp;VLOOKUP(C186,SOURCE!S$6:Y$10165,6,0)&amp;CHAR(34)</f>
        <v>"LOCR?"</v>
      </c>
      <c r="F186" s="101" t="str">
        <f t="shared" si="5"/>
        <v xml:space="preserve">                      if (strcompare(commandnumber,"LOCR?" )) {sprintf(commandnumber,"%d", ITM_LocRQ);} else</v>
      </c>
      <c r="H186" t="b">
        <f>ISNA(VLOOKUP(J186,J187:J$500,1,0))</f>
        <v>1</v>
      </c>
      <c r="I186" s="107">
        <f>VLOOKUP(C186,SOURCE!S$6:Y$10165,7,0)</f>
        <v>1505</v>
      </c>
      <c r="J186" s="108" t="str">
        <f>VLOOKUP(C186,SOURCE!S$6:Y$10165,6,0)</f>
        <v>LOCR?</v>
      </c>
      <c r="K186" s="109" t="str">
        <f t="shared" si="4"/>
        <v>LocR?</v>
      </c>
      <c r="L186" s="129">
        <f>VLOOKUP(C186,SOURCE!S$6:Y$10165,2,0)</f>
        <v>0</v>
      </c>
      <c r="Q186" s="106" t="str">
        <f>VLOOKUP(I186,SOURCE!B:M,5,0)</f>
        <v>"LocR?"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ITM_MANT</v>
      </c>
      <c r="E187" s="106" t="str">
        <f>CHAR(34)&amp;VLOOKUP(C187,SOURCE!S$6:Y$10165,6,0)&amp;CHAR(34)</f>
        <v>"MANT"</v>
      </c>
      <c r="F187" s="101" t="str">
        <f t="shared" si="5"/>
        <v xml:space="preserve">                      if (strcompare(commandnumber,"MANT" )) {sprintf(commandnumber,"%d", ITM_MANT);} else</v>
      </c>
      <c r="H187" t="b">
        <f>ISNA(VLOOKUP(J187,J188:J$500,1,0))</f>
        <v>1</v>
      </c>
      <c r="I187" s="107">
        <f>VLOOKUP(C187,SOURCE!S$6:Y$10165,7,0)</f>
        <v>1507</v>
      </c>
      <c r="J187" s="108" t="str">
        <f>VLOOKUP(C187,SOURCE!S$6:Y$10165,6,0)</f>
        <v>MANT</v>
      </c>
      <c r="K187" s="109" t="str">
        <f t="shared" si="4"/>
        <v>MANT</v>
      </c>
      <c r="L187" s="129">
        <f>VLOOKUP(C187,SOURCE!S$6:Y$10165,2,0)</f>
        <v>0</v>
      </c>
      <c r="Q187" s="106" t="str">
        <f>VLOOKUP(I187,SOURCE!B:M,5,0)</f>
        <v>"MANT"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ITM_MEM</v>
      </c>
      <c r="E188" s="106" t="str">
        <f>CHAR(34)&amp;VLOOKUP(C188,SOURCE!S$6:Y$10165,6,0)&amp;CHAR(34)</f>
        <v>"MEM?"</v>
      </c>
      <c r="F188" s="101" t="str">
        <f t="shared" si="5"/>
        <v xml:space="preserve">                      if (strcompare(commandnumber,"MEM?" )) {sprintf(commandnumber,"%d", ITM_MEM);} else</v>
      </c>
      <c r="H188" t="b">
        <f>ISNA(VLOOKUP(J188,J189:J$500,1,0))</f>
        <v>1</v>
      </c>
      <c r="I188" s="107">
        <f>VLOOKUP(C188,SOURCE!S$6:Y$10165,7,0)</f>
        <v>1509</v>
      </c>
      <c r="J188" s="108" t="str">
        <f>VLOOKUP(C188,SOURCE!S$6:Y$10165,6,0)</f>
        <v>MEM?</v>
      </c>
      <c r="K188" s="109" t="str">
        <f t="shared" si="4"/>
        <v>MEM?</v>
      </c>
      <c r="L188" s="129" t="str">
        <f>VLOOKUP(C188,SOURCE!S$6:Y$10165,2,0)</f>
        <v>INFO</v>
      </c>
      <c r="Q188" s="106" t="str">
        <f>VLOOKUP(I188,SOURCE!B:M,5,0)</f>
        <v>"MEM?"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ITM_MULPI</v>
      </c>
      <c r="E189" s="106" t="str">
        <f>CHAR(34)&amp;VLOOKUP(C189,SOURCE!S$6:Y$10165,6,0)&amp;CHAR(34)</f>
        <v>"MULPI"</v>
      </c>
      <c r="F189" s="101" t="str">
        <f t="shared" si="5"/>
        <v xml:space="preserve">                      if (strcompare(commandnumber,"MULPI" )) {sprintf(commandnumber,"%d", ITM_MULPI);} else</v>
      </c>
      <c r="H189" t="b">
        <f>ISNA(VLOOKUP(J189,J190:J$500,1,0))</f>
        <v>1</v>
      </c>
      <c r="I189" s="107">
        <f>VLOOKUP(C189,SOURCE!S$6:Y$10165,7,0)</f>
        <v>1513</v>
      </c>
      <c r="J189" s="108" t="str">
        <f>VLOOKUP(C189,SOURCE!S$6:Y$10165,6,0)</f>
        <v>MULPI</v>
      </c>
      <c r="K189" s="109" t="str">
        <f t="shared" si="4"/>
        <v>MULpi</v>
      </c>
      <c r="L189" s="129">
        <f>VLOOKUP(C189,SOURCE!S$6:Y$10165,2,0)</f>
        <v>0</v>
      </c>
      <c r="Q189" s="106" t="str">
        <f>VLOOKUP(I189,SOURCE!B:M,5,0)</f>
        <v>"MUL" STD_pi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ITM_PERM</v>
      </c>
      <c r="E190" s="106" t="str">
        <f>CHAR(34)&amp;VLOOKUP(C190,SOURCE!S$6:Y$10165,6,0)&amp;CHAR(34)</f>
        <v>"PERM"</v>
      </c>
      <c r="F190" s="101" t="str">
        <f t="shared" si="5"/>
        <v xml:space="preserve">                      if (strcompare(commandnumber,"PERM" )) {sprintf(commandnumber,"%d", ITM_PERM);} else</v>
      </c>
      <c r="H190" t="b">
        <f>ISNA(VLOOKUP(J190,J191:J$500,1,0))</f>
        <v>1</v>
      </c>
      <c r="I190" s="107">
        <f>VLOOKUP(C190,SOURCE!S$6:Y$10165,7,0)</f>
        <v>1535</v>
      </c>
      <c r="J190" s="108" t="str">
        <f>VLOOKUP(C190,SOURCE!S$6:Y$10165,6,0)</f>
        <v>PERM</v>
      </c>
      <c r="K190" s="109" t="str">
        <f t="shared" si="4"/>
        <v>Pyx</v>
      </c>
      <c r="L190" s="129" t="str">
        <f>VLOOKUP(C190,SOURCE!S$6:Y$10165,2,0)</f>
        <v>Math</v>
      </c>
      <c r="Q190" s="106" t="str">
        <f>VLOOKUP(I190,SOURCE!B:M,5,0)</f>
        <v>"P" STD_SUB_y STD_SUB_x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ITM_PLOT</v>
      </c>
      <c r="E191" s="106" t="str">
        <f>CHAR(34)&amp;VLOOKUP(C191,SOURCE!S$6:Y$10165,6,0)&amp;CHAR(34)</f>
        <v>"PLOT"</v>
      </c>
      <c r="F191" s="101" t="str">
        <f t="shared" si="5"/>
        <v xml:space="preserve">                      if (strcompare(commandnumber,"PLOT" )) {sprintf(commandnumber,"%d", ITM_PLOT);} else</v>
      </c>
      <c r="H191" t="b">
        <f>ISNA(VLOOKUP(J191,J192:J$500,1,0))</f>
        <v>1</v>
      </c>
      <c r="I191" s="107">
        <f>VLOOKUP(C191,SOURCE!S$6:Y$10165,7,0)</f>
        <v>1539</v>
      </c>
      <c r="J191" s="108" t="str">
        <f>VLOOKUP(C191,SOURCE!S$6:Y$10165,6,0)</f>
        <v>PLOT</v>
      </c>
      <c r="K191" s="109" t="str">
        <f t="shared" si="4"/>
        <v>PLOT</v>
      </c>
      <c r="L191" s="129" t="str">
        <f>VLOOKUP(C191,SOURCE!S$6:Y$10165,2,0)</f>
        <v>STAT</v>
      </c>
      <c r="Q191" s="106" t="str">
        <f>VLOOKUP(I191,SOURCE!B:M,5,0)</f>
        <v>"PLOT"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ITM_RAD</v>
      </c>
      <c r="E192" s="106" t="str">
        <f>CHAR(34)&amp;VLOOKUP(C192,SOURCE!S$6:Y$10165,6,0)&amp;CHAR(34)</f>
        <v>"RAD"</v>
      </c>
      <c r="F192" s="101" t="str">
        <f t="shared" si="5"/>
        <v xml:space="preserve">                      if (strcompare(commandnumber,"RAD" )) {sprintf(commandnumber,"%d", ITM_RAD);} else</v>
      </c>
      <c r="H192" t="b">
        <f>ISNA(VLOOKUP(J192,J193:J$500,1,0))</f>
        <v>1</v>
      </c>
      <c r="I192" s="107">
        <f>VLOOKUP(C192,SOURCE!S$6:Y$10165,7,0)</f>
        <v>1547</v>
      </c>
      <c r="J192" s="108" t="str">
        <f>VLOOKUP(C192,SOURCE!S$6:Y$10165,6,0)</f>
        <v>RAD</v>
      </c>
      <c r="K192" s="109" t="str">
        <f t="shared" si="4"/>
        <v>RAD</v>
      </c>
      <c r="L192" s="129">
        <f>VLOOKUP(C192,SOURCE!S$6:Y$10165,2,0)</f>
        <v>0</v>
      </c>
      <c r="Q192" s="106" t="str">
        <f>VLOOKUP(I192,SOURCE!B:M,5,0)</f>
        <v>"RAD"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ITM_RADto</v>
      </c>
      <c r="E193" s="106" t="str">
        <f>CHAR(34)&amp;VLOOKUP(C193,SOURCE!S$6:Y$10165,6,0)&amp;CHAR(34)</f>
        <v>"RAD&gt;"</v>
      </c>
      <c r="F193" s="101" t="str">
        <f t="shared" si="5"/>
        <v xml:space="preserve">                      if (strcompare(commandnumber,"RAD&gt;" )) {sprintf(commandnumber,"%d", ITM_RADto);} else</v>
      </c>
      <c r="H193" t="b">
        <f>ISNA(VLOOKUP(J193,J194:J$500,1,0))</f>
        <v>1</v>
      </c>
      <c r="I193" s="107">
        <f>VLOOKUP(C193,SOURCE!S$6:Y$10165,7,0)</f>
        <v>1548</v>
      </c>
      <c r="J193" s="108" t="str">
        <f>VLOOKUP(C193,SOURCE!S$6:Y$10165,6,0)</f>
        <v>RAD&gt;</v>
      </c>
      <c r="K193" s="109" t="str">
        <f t="shared" si="4"/>
        <v>RAD&gt;</v>
      </c>
      <c r="L193" s="129" t="str">
        <f>VLOOKUP(C193,SOURCE!S$6:Y$10165,2,0)</f>
        <v>Trig</v>
      </c>
      <c r="Q193" s="106" t="str">
        <f>VLOOKUP(I193,SOURCE!B:M,5,0)</f>
        <v>"RAD" STD_RIGHT_ARROW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ITM_RAN</v>
      </c>
      <c r="E194" s="106" t="str">
        <f>CHAR(34)&amp;VLOOKUP(C194,SOURCE!S$6:Y$10165,6,0)&amp;CHAR(34)</f>
        <v>"RAN#"</v>
      </c>
      <c r="F194" s="101" t="str">
        <f t="shared" si="5"/>
        <v xml:space="preserve">                      if (strcompare(commandnumber,"RAN#" )) {sprintf(commandnumber,"%d", ITM_RAN);} else</v>
      </c>
      <c r="H194" t="b">
        <f>ISNA(VLOOKUP(J194,J195:J$500,1,0))</f>
        <v>1</v>
      </c>
      <c r="I194" s="107">
        <f>VLOOKUP(C194,SOURCE!S$6:Y$10165,7,0)</f>
        <v>1549</v>
      </c>
      <c r="J194" s="108" t="str">
        <f>VLOOKUP(C194,SOURCE!S$6:Y$10165,6,0)</f>
        <v>RAN#</v>
      </c>
      <c r="K194" s="109" t="str">
        <f t="shared" si="4"/>
        <v>RAN#</v>
      </c>
      <c r="L194" s="129" t="str">
        <f>VLOOKUP(C194,SOURCE!S$6:Y$10165,2,0)</f>
        <v>Math</v>
      </c>
      <c r="Q194" s="106" t="str">
        <f>VLOOKUP(I194,SOURCE!B:M,5,0)</f>
        <v>"RAN#"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ITM_RCLEL</v>
      </c>
      <c r="E195" s="106" t="str">
        <f>CHAR(34)&amp;VLOOKUP(C195,SOURCE!S$6:Y$10165,6,0)&amp;CHAR(34)</f>
        <v>"RCLEL"</v>
      </c>
      <c r="F195" s="101" t="str">
        <f t="shared" si="5"/>
        <v xml:space="preserve">                      if (strcompare(commandnumber,"RCLEL" )) {sprintf(commandnumber,"%d", ITM_RCLEL);} else</v>
      </c>
      <c r="H195" t="b">
        <f>ISNA(VLOOKUP(J195,J196:J$500,1,0))</f>
        <v>1</v>
      </c>
      <c r="I195" s="107">
        <f>VLOOKUP(C195,SOURCE!S$6:Y$10165,7,0)</f>
        <v>1552</v>
      </c>
      <c r="J195" s="108" t="str">
        <f>VLOOKUP(C195,SOURCE!S$6:Y$10165,6,0)</f>
        <v>RCLEL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RCLEL</v>
      </c>
      <c r="L195" s="129" t="str">
        <f>VLOOKUP(C195,SOURCE!S$6:Y$10165,2,0)</f>
        <v>STACK</v>
      </c>
      <c r="Q195" s="106" t="str">
        <f>VLOOKUP(I195,SOURCE!B:M,5,0)</f>
        <v>"RCLEL"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ITM_RCLIJ</v>
      </c>
      <c r="E196" s="106" t="str">
        <f>CHAR(34)&amp;VLOOKUP(C196,SOURCE!S$6:Y$10165,6,0)&amp;CHAR(34)</f>
        <v>"RCLIJ"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(strcompare(commandnumber,"RCLIJ" )) {sprintf(commandnumber,"%d", ITM_RCLIJ);} else</v>
      </c>
      <c r="H196" t="b">
        <f>ISNA(VLOOKUP(J196,J197:J$500,1,0))</f>
        <v>1</v>
      </c>
      <c r="I196" s="107">
        <f>VLOOKUP(C196,SOURCE!S$6:Y$10165,7,0)</f>
        <v>1553</v>
      </c>
      <c r="J196" s="108" t="str">
        <f>VLOOKUP(C196,SOURCE!S$6:Y$10165,6,0)</f>
        <v>RCLIJ</v>
      </c>
      <c r="K196" s="109" t="str">
        <f t="shared" si="6"/>
        <v>RCLIJ</v>
      </c>
      <c r="L196" s="129" t="str">
        <f>VLOOKUP(C196,SOURCE!S$6:Y$10165,2,0)</f>
        <v>STACK</v>
      </c>
      <c r="Q196" s="106" t="str">
        <f>VLOOKUP(I196,SOURCE!B:M,5,0)</f>
        <v>"RCLIJ"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ITM_RCLS</v>
      </c>
      <c r="E197" s="106" t="str">
        <f>CHAR(34)&amp;VLOOKUP(C197,SOURCE!S$6:Y$10165,6,0)&amp;CHAR(34)</f>
        <v>"RCLS"</v>
      </c>
      <c r="F197" s="101" t="str">
        <f t="shared" si="7"/>
        <v xml:space="preserve">                      if (strcompare(commandnumber,"RCLS" )) {sprintf(commandnumber,"%d", ITM_RCLS);} else</v>
      </c>
      <c r="H197" t="b">
        <f>ISNA(VLOOKUP(J197,J198:J$500,1,0))</f>
        <v>1</v>
      </c>
      <c r="I197" s="107">
        <f>VLOOKUP(C197,SOURCE!S$6:Y$10165,7,0)</f>
        <v>1554</v>
      </c>
      <c r="J197" s="108" t="str">
        <f>VLOOKUP(C197,SOURCE!S$6:Y$10165,6,0)</f>
        <v>RCLS</v>
      </c>
      <c r="K197" s="109" t="str">
        <f t="shared" si="6"/>
        <v>RCLS</v>
      </c>
      <c r="L197" s="129" t="str">
        <f>VLOOKUP(C197,SOURCE!S$6:Y$10165,2,0)</f>
        <v>STACK</v>
      </c>
      <c r="Q197" s="106" t="str">
        <f>VLOOKUP(I197,SOURCE!B:M,5,0)</f>
        <v>"RCLS"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</v>
      </c>
      <c r="E198" s="106" t="str">
        <f>CHAR(34)&amp;VLOOKUP(C198,SOURCE!S$6:Y$10165,6,0)&amp;CHAR(34)</f>
        <v>"RE"</v>
      </c>
      <c r="F198" s="101" t="str">
        <f t="shared" si="7"/>
        <v xml:space="preserve">                      if (strcompare(commandnumber,"RE" )) {sprintf(commandnumber,"%d", ITM_RE);} else</v>
      </c>
      <c r="H198" t="b">
        <f>ISNA(VLOOKUP(J198,J199:J$500,1,0))</f>
        <v>1</v>
      </c>
      <c r="I198" s="107">
        <f>VLOOKUP(C198,SOURCE!S$6:Y$10165,7,0)</f>
        <v>1556</v>
      </c>
      <c r="J198" s="108" t="str">
        <f>VLOOKUP(C198,SOURCE!S$6:Y$10165,6,0)</f>
        <v>RE</v>
      </c>
      <c r="K198" s="109" t="str">
        <f t="shared" si="6"/>
        <v>Re</v>
      </c>
      <c r="L198" s="129" t="str">
        <f>VLOOKUP(C198,SOURCE!S$6:Y$10165,2,0)</f>
        <v>Complex</v>
      </c>
      <c r="Q198" s="106" t="str">
        <f>VLOOKUP(I198,SOURCE!B:M,5,0)</f>
        <v>"Re"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ITM_REtoCX</v>
      </c>
      <c r="E199" s="106" t="str">
        <f>CHAR(34)&amp;VLOOKUP(C199,SOURCE!S$6:Y$10165,6,0)&amp;CHAR(34)</f>
        <v>"RE&gt;CX"</v>
      </c>
      <c r="F199" s="101" t="str">
        <f t="shared" si="7"/>
        <v xml:space="preserve">                      if (strcompare(commandnumber,"RE&gt;CX" )) {sprintf(commandnumber,"%d", ITM_REtoCX);} else</v>
      </c>
      <c r="H199" t="b">
        <f>ISNA(VLOOKUP(J199,J200:J$500,1,0))</f>
        <v>1</v>
      </c>
      <c r="I199" s="107">
        <f>VLOOKUP(C199,SOURCE!S$6:Y$10165,7,0)</f>
        <v>1559</v>
      </c>
      <c r="J199" s="108" t="str">
        <f>VLOOKUP(C199,SOURCE!S$6:Y$10165,6,0)</f>
        <v>RE&gt;CX</v>
      </c>
      <c r="K199" s="109" t="str">
        <f t="shared" si="6"/>
        <v>RE&gt;CX</v>
      </c>
      <c r="L199" s="129" t="str">
        <f>VLOOKUP(C199,SOURCE!S$6:Y$10165,2,0)</f>
        <v>Complex</v>
      </c>
      <c r="Q199" s="106" t="str">
        <f>VLOOKUP(I199,SOURCE!B:M,5,0)</f>
        <v>"RE" STD_RIGHT_ARROW "CX"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ITM_REexIM</v>
      </c>
      <c r="E200" s="106" t="str">
        <f>CHAR(34)&amp;VLOOKUP(C200,SOURCE!S$6:Y$10165,6,0)&amp;CHAR(34)</f>
        <v>"RE&lt;&gt;IM"</v>
      </c>
      <c r="F200" s="101" t="str">
        <f t="shared" si="7"/>
        <v xml:space="preserve">                      if (strcompare(commandnumber,"RE&lt;&gt;IM" )) {sprintf(commandnumber,"%d", ITM_REexIM);} else</v>
      </c>
      <c r="H200" t="b">
        <f>ISNA(VLOOKUP(J200,J201:J$500,1,0))</f>
        <v>1</v>
      </c>
      <c r="I200" s="107">
        <f>VLOOKUP(C200,SOURCE!S$6:Y$10165,7,0)</f>
        <v>1560</v>
      </c>
      <c r="J200" s="108" t="str">
        <f>VLOOKUP(C200,SOURCE!S$6:Y$10165,6,0)</f>
        <v>RE&lt;&gt;IM</v>
      </c>
      <c r="K200" s="109" t="str">
        <f t="shared" si="6"/>
        <v>Re&lt;&gt;Im</v>
      </c>
      <c r="L200" s="129" t="str">
        <f>VLOOKUP(C200,SOURCE!S$6:Y$10165,2,0)</f>
        <v>Complex</v>
      </c>
      <c r="Q200" s="106" t="str">
        <f>VLOOKUP(I200,SOURCE!B:M,5,0)</f>
        <v>"Re" STD_LEFT_RIGHT_ARROWS "Im"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ITM_RMQ</v>
      </c>
      <c r="E201" s="106" t="str">
        <f>CHAR(34)&amp;VLOOKUP(C201,SOURCE!S$6:Y$10165,6,0)&amp;CHAR(34)</f>
        <v>"RMODE?"</v>
      </c>
      <c r="F201" s="101" t="str">
        <f t="shared" si="7"/>
        <v xml:space="preserve">                      if (strcompare(commandnumber,"RMODE?" )) {sprintf(commandnumber,"%d", ITM_RMQ);} else</v>
      </c>
      <c r="H201" t="b">
        <f>ISNA(VLOOKUP(J201,J202:J$500,1,0))</f>
        <v>1</v>
      </c>
      <c r="I201" s="107">
        <f>VLOOKUP(C201,SOURCE!S$6:Y$10165,7,0)</f>
        <v>1562</v>
      </c>
      <c r="J201" s="108" t="str">
        <f>VLOOKUP(C201,SOURCE!S$6:Y$10165,6,0)</f>
        <v>RMODE?</v>
      </c>
      <c r="K201" s="109" t="str">
        <f t="shared" si="6"/>
        <v>RMODE?</v>
      </c>
      <c r="L201" s="129" t="str">
        <f>VLOOKUP(C201,SOURCE!S$6:Y$10165,2,0)</f>
        <v>CONF</v>
      </c>
      <c r="Q201" s="106" t="str">
        <f>VLOOKUP(I201,SOURCE!B:M,5,0)</f>
        <v>"RMODE?"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ITM_RMD</v>
      </c>
      <c r="E202" s="106" t="str">
        <f>CHAR(34)&amp;VLOOKUP(C202,SOURCE!S$6:Y$10165,6,0)&amp;CHAR(34)</f>
        <v>"RMD"</v>
      </c>
      <c r="F202" s="101" t="str">
        <f t="shared" si="7"/>
        <v xml:space="preserve">                      if (strcompare(commandnumber,"RMD" )) {sprintf(commandnumber,"%d", ITM_RMD);} else</v>
      </c>
      <c r="H202" t="b">
        <f>ISNA(VLOOKUP(J202,J203:J$500,1,0))</f>
        <v>1</v>
      </c>
      <c r="I202" s="107">
        <f>VLOOKUP(C202,SOURCE!S$6:Y$10165,7,0)</f>
        <v>1563</v>
      </c>
      <c r="J202" s="108" t="str">
        <f>VLOOKUP(C202,SOURCE!S$6:Y$10165,6,0)</f>
        <v>RMD</v>
      </c>
      <c r="K202" s="109" t="str">
        <f t="shared" si="6"/>
        <v>RMD</v>
      </c>
      <c r="L202" s="129" t="str">
        <f>VLOOKUP(C202,SOURCE!S$6:Y$10165,2,0)</f>
        <v>Math</v>
      </c>
      <c r="Q202" s="106" t="str">
        <f>VLOOKUP(I202,SOURCE!B:M,5,0)</f>
        <v>"RMD"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ITM_RtoD</v>
      </c>
      <c r="E203" s="106" t="str">
        <f>CHAR(34)&amp;VLOOKUP(C203,SOURCE!S$6:Y$10165,6,0)&amp;CHAR(34)</f>
        <v>"R&gt;D"</v>
      </c>
      <c r="F203" s="101" t="str">
        <f t="shared" si="7"/>
        <v xml:space="preserve">                      if (strcompare(commandnumber,"R&gt;D" )) {sprintf(commandnumber,"%d", ITM_RtoD);} else</v>
      </c>
      <c r="H203" t="b">
        <f>ISNA(VLOOKUP(J203,J204:J$500,1,0))</f>
        <v>1</v>
      </c>
      <c r="I203" s="107">
        <f>VLOOKUP(C203,SOURCE!S$6:Y$10165,7,0)</f>
        <v>1574</v>
      </c>
      <c r="J203" s="108" t="str">
        <f>VLOOKUP(C203,SOURCE!S$6:Y$10165,6,0)</f>
        <v>R&gt;D</v>
      </c>
      <c r="K203" s="109" t="str">
        <f t="shared" si="6"/>
        <v>R&gt;D</v>
      </c>
      <c r="L203" s="129" t="str">
        <f>VLOOKUP(C203,SOURCE!S$6:Y$10165,2,0)</f>
        <v>Trig</v>
      </c>
      <c r="Q203" s="106" t="str">
        <f>VLOOKUP(I203,SOURCE!B:M,5,0)</f>
        <v>"R" STD_RIGHT_ARROW "D"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ITM_SCI</v>
      </c>
      <c r="E204" s="106" t="str">
        <f>CHAR(34)&amp;VLOOKUP(C204,SOURCE!S$6:Y$10165,6,0)&amp;CHAR(34)</f>
        <v>"SCI"</v>
      </c>
      <c r="F204" s="101" t="str">
        <f t="shared" si="7"/>
        <v xml:space="preserve">                      if (strcompare(commandnumber,"SCI" )) {sprintf(commandnumber,"%d", ITM_SCI);} else</v>
      </c>
      <c r="H204" t="b">
        <f>ISNA(VLOOKUP(J204,J205:J$500,1,0))</f>
        <v>1</v>
      </c>
      <c r="I204" s="107">
        <f>VLOOKUP(C204,SOURCE!S$6:Y$10165,7,0)</f>
        <v>1577</v>
      </c>
      <c r="J204" s="108" t="str">
        <f>VLOOKUP(C204,SOURCE!S$6:Y$10165,6,0)</f>
        <v>SCI</v>
      </c>
      <c r="K204" s="109" t="str">
        <f t="shared" si="6"/>
        <v>SCI</v>
      </c>
      <c r="L204" s="129" t="str">
        <f>VLOOKUP(C204,SOURCE!S$6:Y$10165,2,0)</f>
        <v>DISP</v>
      </c>
      <c r="Q204" s="106" t="str">
        <f>VLOOKUP(I204,SOURCE!B:M,5,0)</f>
        <v>"SCI"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ITM_SDIGS</v>
      </c>
      <c r="E205" s="106" t="str">
        <f>CHAR(34)&amp;VLOOKUP(C205,SOURCE!S$6:Y$10165,6,0)&amp;CHAR(34)</f>
        <v>"SDIGS?"</v>
      </c>
      <c r="F205" s="101" t="str">
        <f t="shared" si="7"/>
        <v xml:space="preserve">                      if (strcompare(commandnumber,"SDIGS?" )) {sprintf(commandnumber,"%d", ITM_SDIGS);} else</v>
      </c>
      <c r="H205" t="b">
        <f>ISNA(VLOOKUP(J205,J206:J$500,1,0))</f>
        <v>1</v>
      </c>
      <c r="I205" s="107">
        <f>VLOOKUP(C205,SOURCE!S$6:Y$10165,7,0)</f>
        <v>1578</v>
      </c>
      <c r="J205" s="108" t="str">
        <f>VLOOKUP(C205,SOURCE!S$6:Y$10165,6,0)</f>
        <v>SDIGS?</v>
      </c>
      <c r="K205" s="109" t="str">
        <f t="shared" si="6"/>
        <v>SDIGS?</v>
      </c>
      <c r="L205" s="129" t="str">
        <f>VLOOKUP(C205,SOURCE!S$6:Y$10165,2,0)</f>
        <v>CONF</v>
      </c>
      <c r="Q205" s="106" t="str">
        <f>VLOOKUP(I205,SOURCE!B:M,5,0)</f>
        <v>"SDIGS?"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ITM_SEED</v>
      </c>
      <c r="E206" s="106" t="str">
        <f>CHAR(34)&amp;VLOOKUP(C206,SOURCE!S$6:Y$10165,6,0)&amp;CHAR(34)</f>
        <v>"SEED"</v>
      </c>
      <c r="F206" s="101" t="str">
        <f t="shared" si="7"/>
        <v xml:space="preserve">                      if (strcompare(commandnumber,"SEED" )) {sprintf(commandnumber,"%d", ITM_SEED);} else</v>
      </c>
      <c r="H206" t="b">
        <f>ISNA(VLOOKUP(J206,J207:J$500,1,0))</f>
        <v>1</v>
      </c>
      <c r="I206" s="107">
        <f>VLOOKUP(C206,SOURCE!S$6:Y$10165,7,0)</f>
        <v>1579</v>
      </c>
      <c r="J206" s="108" t="str">
        <f>VLOOKUP(C206,SOURCE!S$6:Y$10165,6,0)</f>
        <v>SEED</v>
      </c>
      <c r="K206" s="109" t="str">
        <f t="shared" si="6"/>
        <v>SEED</v>
      </c>
      <c r="L206" s="129" t="str">
        <f>VLOOKUP(C206,SOURCE!S$6:Y$10165,2,0)</f>
        <v>Math</v>
      </c>
      <c r="Q206" s="106" t="str">
        <f>VLOOKUP(I206,SOURCE!B:M,5,0)</f>
        <v>"SEED"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ITM_SIGN</v>
      </c>
      <c r="E207" s="106" t="str">
        <f>CHAR(34)&amp;VLOOKUP(C207,SOURCE!S$6:Y$10165,6,0)&amp;CHAR(34)</f>
        <v>"SIGN"</v>
      </c>
      <c r="F207" s="101" t="str">
        <f t="shared" si="7"/>
        <v xml:space="preserve">                      if (strcompare(commandnumber,"SIGN" )) {sprintf(commandnumber,"%d", ITM_SIGN);} else</v>
      </c>
      <c r="H207" t="b">
        <f>ISNA(VLOOKUP(J207,J208:J$500,1,0))</f>
        <v>1</v>
      </c>
      <c r="I207" s="107">
        <f>VLOOKUP(C207,SOURCE!S$6:Y$10165,7,0)</f>
        <v>1590</v>
      </c>
      <c r="J207" s="108" t="str">
        <f>VLOOKUP(C207,SOURCE!S$6:Y$10165,6,0)</f>
        <v>SIGN</v>
      </c>
      <c r="K207" s="109" t="str">
        <f t="shared" si="6"/>
        <v>sign</v>
      </c>
      <c r="L207" s="129" t="str">
        <f>VLOOKUP(C207,SOURCE!S$6:Y$10165,2,0)</f>
        <v>Math</v>
      </c>
      <c r="Q207" s="106" t="str">
        <f>VLOOKUP(I207,SOURCE!B:M,5,0)</f>
        <v>"sign"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ITM_SIGNMT</v>
      </c>
      <c r="E208" s="106" t="str">
        <f>CHAR(34)&amp;VLOOKUP(C208,SOURCE!S$6:Y$10165,6,0)&amp;CHAR(34)</f>
        <v>"SIGNMT"</v>
      </c>
      <c r="F208" s="101" t="str">
        <f t="shared" si="7"/>
        <v xml:space="preserve">                      if (strcompare(commandnumber,"SIGNMT" )) {sprintf(commandnumber,"%d", ITM_SIGNMT);} else</v>
      </c>
      <c r="H208" t="b">
        <f>ISNA(VLOOKUP(J208,J209:J$500,1,0))</f>
        <v>1</v>
      </c>
      <c r="I208" s="107">
        <f>VLOOKUP(C208,SOURCE!S$6:Y$10165,7,0)</f>
        <v>1591</v>
      </c>
      <c r="J208" s="108" t="str">
        <f>VLOOKUP(C208,SOURCE!S$6:Y$10165,6,0)</f>
        <v>SIGNMT</v>
      </c>
      <c r="K208" s="109" t="str">
        <f t="shared" si="6"/>
        <v>SIGNMT</v>
      </c>
      <c r="L208" s="129" t="str">
        <f>VLOOKUP(C208,SOURCE!S$6:Y$10165,2,0)</f>
        <v>INT</v>
      </c>
      <c r="Q208" s="106" t="str">
        <f>VLOOKUP(I208,SOURCE!B:M,5,0)</f>
        <v>"SIGNMT"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ITM_SLVQ</v>
      </c>
      <c r="E209" s="106" t="str">
        <f>CHAR(34)&amp;VLOOKUP(C209,SOURCE!S$6:Y$10165,6,0)&amp;CHAR(34)</f>
        <v>"SLVQ"</v>
      </c>
      <c r="F209" s="101" t="str">
        <f t="shared" si="7"/>
        <v xml:space="preserve">                      if (strcompare(commandnumber,"SLVQ" )) {sprintf(commandnumber,"%d", ITM_SLVQ);} else</v>
      </c>
      <c r="H209" t="b">
        <f>ISNA(VLOOKUP(J209,J210:J$500,1,0))</f>
        <v>1</v>
      </c>
      <c r="I209" s="107">
        <f>VLOOKUP(C209,SOURCE!S$6:Y$10165,7,0)</f>
        <v>1594</v>
      </c>
      <c r="J209" s="108" t="str">
        <f>VLOOKUP(C209,SOURCE!S$6:Y$10165,6,0)</f>
        <v>SLVQ</v>
      </c>
      <c r="K209" s="109" t="str">
        <f t="shared" si="6"/>
        <v>SLVQ</v>
      </c>
      <c r="L209" s="129">
        <f>VLOOKUP(C209,SOURCE!S$6:Y$10165,2,0)</f>
        <v>0</v>
      </c>
      <c r="Q209" s="106" t="str">
        <f>VLOOKUP(I209,SOURCE!B:M,5,0)</f>
        <v>"SLVQ"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ITM_ISM</v>
      </c>
      <c r="E210" s="106" t="str">
        <f>CHAR(34)&amp;VLOOKUP(C210,SOURCE!S$6:Y$10165,6,0)&amp;CHAR(34)</f>
        <v>"ISM?"</v>
      </c>
      <c r="F210" s="101" t="str">
        <f t="shared" si="7"/>
        <v xml:space="preserve">                      if (strcompare(commandnumber,"ISM?" )) {sprintf(commandnumber,"%d", ITM_ISM);} else</v>
      </c>
      <c r="H210" t="b">
        <f>ISNA(VLOOKUP(J210,J211:J$500,1,0))</f>
        <v>1</v>
      </c>
      <c r="I210" s="107">
        <f>VLOOKUP(C210,SOURCE!S$6:Y$10165,7,0)</f>
        <v>1596</v>
      </c>
      <c r="J210" s="108" t="str">
        <f>VLOOKUP(C210,SOURCE!S$6:Y$10165,6,0)</f>
        <v>ISM?</v>
      </c>
      <c r="K210" s="109" t="str">
        <f t="shared" si="6"/>
        <v>ISM?</v>
      </c>
      <c r="L210" s="129" t="str">
        <f>VLOOKUP(C210,SOURCE!S$6:Y$10165,2,0)</f>
        <v>CONF</v>
      </c>
      <c r="Q210" s="106" t="str">
        <f>VLOOKUP(I210,SOURCE!B:M,5,0)</f>
        <v>"ISM?"</v>
      </c>
    </row>
    <row r="211" spans="1:17">
      <c r="A211" s="104" t="str">
        <f>IF(ISNA(VLOOKUP(D211,D212:D$9999,1,0)),"",1)</f>
        <v/>
      </c>
      <c r="B211" s="104">
        <f>IF(ISNA(VLOOKUP(E211,E212:E$9999,1,0)),"",1)</f>
        <v>1</v>
      </c>
      <c r="C211" s="3">
        <v>209</v>
      </c>
      <c r="D211" s="3" t="str">
        <f>VLOOKUP(C211,SOURCE!S214:Z10373,8,0)</f>
        <v>ITM_SSIZE</v>
      </c>
      <c r="E211" s="106" t="str">
        <f>CHAR(34)&amp;VLOOKUP(C211,SOURCE!S$6:Y$10165,6,0)&amp;CHAR(34)</f>
        <v>"SSIZE?"</v>
      </c>
      <c r="F211" s="101" t="str">
        <f t="shared" si="7"/>
        <v xml:space="preserve">                      if (strcompare(commandnumber,"SSIZE?" )) {sprintf(commandnumber,"%d", ITM_SSIZE);} else</v>
      </c>
      <c r="H211" t="b">
        <f>ISNA(VLOOKUP(J211,J212:J$500,1,0))</f>
        <v>0</v>
      </c>
      <c r="I211" s="107">
        <f>VLOOKUP(C211,SOURCE!S$6:Y$10165,7,0)</f>
        <v>1599</v>
      </c>
      <c r="J211" s="108" t="str">
        <f>VLOOKUP(C211,SOURCE!S$6:Y$10165,6,0)</f>
        <v>SSIZE?</v>
      </c>
      <c r="K211" s="109" t="str">
        <f t="shared" si="6"/>
        <v>SSIZE?</v>
      </c>
      <c r="L211" s="129" t="str">
        <f>VLOOKUP(C211,SOURCE!S$6:Y$10165,2,0)</f>
        <v>CONF</v>
      </c>
      <c r="Q211" s="106" t="str">
        <f>VLOOKUP(I211,SOURCE!B:M,5,0)</f>
        <v>"SSIZE?"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ITM_STOEL</v>
      </c>
      <c r="E212" s="106" t="str">
        <f>CHAR(34)&amp;VLOOKUP(C212,SOURCE!S$6:Y$10165,6,0)&amp;CHAR(34)</f>
        <v>"STOEL"</v>
      </c>
      <c r="F212" s="101" t="str">
        <f t="shared" si="7"/>
        <v xml:space="preserve">                      if (strcompare(commandnumber,"STOEL" )) {sprintf(commandnumber,"%d", ITM_STOEL);} else</v>
      </c>
      <c r="H212" t="b">
        <f>ISNA(VLOOKUP(J212,J213:J$500,1,0))</f>
        <v>1</v>
      </c>
      <c r="I212" s="107">
        <f>VLOOKUP(C212,SOURCE!S$6:Y$10165,7,0)</f>
        <v>1602</v>
      </c>
      <c r="J212" s="108" t="str">
        <f>VLOOKUP(C212,SOURCE!S$6:Y$10165,6,0)</f>
        <v>STOEL</v>
      </c>
      <c r="K212" s="109" t="str">
        <f t="shared" si="6"/>
        <v>STOEL</v>
      </c>
      <c r="L212" s="129" t="str">
        <f>VLOOKUP(C212,SOURCE!S$6:Y$10165,2,0)</f>
        <v>STACK</v>
      </c>
      <c r="Q212" s="106" t="str">
        <f>VLOOKUP(I212,SOURCE!B:M,5,0)</f>
        <v>"STOEL"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ITM_STOIJ</v>
      </c>
      <c r="E213" s="106" t="str">
        <f>CHAR(34)&amp;VLOOKUP(C213,SOURCE!S$6:Y$10165,6,0)&amp;CHAR(34)</f>
        <v>"STOIJ"</v>
      </c>
      <c r="F213" s="101" t="str">
        <f t="shared" si="7"/>
        <v xml:space="preserve">                      if (strcompare(commandnumber,"STOIJ" )) {sprintf(commandnumber,"%d", ITM_STOIJ);} else</v>
      </c>
      <c r="H213" t="b">
        <f>ISNA(VLOOKUP(J213,J214:J$500,1,0))</f>
        <v>1</v>
      </c>
      <c r="I213" s="107">
        <f>VLOOKUP(C213,SOURCE!S$6:Y$10165,7,0)</f>
        <v>1603</v>
      </c>
      <c r="J213" s="108" t="str">
        <f>VLOOKUP(C213,SOURCE!S$6:Y$10165,6,0)</f>
        <v>STOIJ</v>
      </c>
      <c r="K213" s="109" t="str">
        <f t="shared" si="6"/>
        <v>STOIJ</v>
      </c>
      <c r="L213" s="129" t="str">
        <f>VLOOKUP(C213,SOURCE!S$6:Y$10165,2,0)</f>
        <v>STACK</v>
      </c>
      <c r="Q213" s="106" t="str">
        <f>VLOOKUP(I213,SOURCE!B:M,5,0)</f>
        <v>"STOIJ"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ITM_STOS</v>
      </c>
      <c r="E214" s="106" t="str">
        <f>CHAR(34)&amp;VLOOKUP(C214,SOURCE!S$6:Y$10165,6,0)&amp;CHAR(34)</f>
        <v>"STOS"</v>
      </c>
      <c r="F214" s="101" t="str">
        <f t="shared" si="7"/>
        <v xml:space="preserve">                      if (strcompare(commandnumber,"STOS" )) {sprintf(commandnumber,"%d", ITM_STOS);} else</v>
      </c>
      <c r="H214" t="b">
        <f>ISNA(VLOOKUP(J214,J215:J$500,1,0))</f>
        <v>1</v>
      </c>
      <c r="I214" s="107">
        <f>VLOOKUP(C214,SOURCE!S$6:Y$10165,7,0)</f>
        <v>1605</v>
      </c>
      <c r="J214" s="108" t="str">
        <f>VLOOKUP(C214,SOURCE!S$6:Y$10165,6,0)</f>
        <v>STOS</v>
      </c>
      <c r="K214" s="109" t="str">
        <f t="shared" si="6"/>
        <v>STOS</v>
      </c>
      <c r="L214" s="129" t="str">
        <f>VLOOKUP(C214,SOURCE!S$6:Y$10165,2,0)</f>
        <v>STACK</v>
      </c>
      <c r="Q214" s="106" t="str">
        <f>VLOOKUP(I214,SOURCE!B:M,5,0)</f>
        <v>"STOS"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ITM_SUM</v>
      </c>
      <c r="E215" s="106" t="str">
        <f>CHAR(34)&amp;VLOOKUP(C215,SOURCE!S$6:Y$10165,6,0)&amp;CHAR(34)</f>
        <v>"SUM"</v>
      </c>
      <c r="F215" s="101" t="str">
        <f t="shared" si="7"/>
        <v xml:space="preserve">                      if (strcompare(commandnumber,"SUM" )) {sprintf(commandnumber,"%d", ITM_SUM);} else</v>
      </c>
      <c r="H215" t="b">
        <f>ISNA(VLOOKUP(J215,J216:J$500,1,0))</f>
        <v>1</v>
      </c>
      <c r="I215" s="107">
        <f>VLOOKUP(C215,SOURCE!S$6:Y$10165,7,0)</f>
        <v>1606</v>
      </c>
      <c r="J215" s="108" t="str">
        <f>VLOOKUP(C215,SOURCE!S$6:Y$10165,6,0)</f>
        <v>SUM</v>
      </c>
      <c r="K215" s="109" t="str">
        <f t="shared" si="6"/>
        <v>SUM</v>
      </c>
      <c r="L215" s="129" t="str">
        <f>VLOOKUP(C215,SOURCE!S$6:Y$10165,2,0)</f>
        <v>Stat</v>
      </c>
      <c r="Q215" s="106" t="str">
        <f>VLOOKUP(I215,SOURCE!B:M,5,0)</f>
        <v>"SUM"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ITM_TICKS</v>
      </c>
      <c r="E216" s="106" t="str">
        <f>CHAR(34)&amp;VLOOKUP(C216,SOURCE!S$6:Y$10165,6,0)&amp;CHAR(34)</f>
        <v>"TICKS"</v>
      </c>
      <c r="F216" s="101" t="str">
        <f t="shared" si="7"/>
        <v xml:space="preserve">                      if (strcompare(commandnumber,"TICKS" )) {sprintf(commandnumber,"%d", ITM_TICKS);} else</v>
      </c>
      <c r="H216" t="b">
        <f>ISNA(VLOOKUP(J216,J217:J$500,1,0))</f>
        <v>1</v>
      </c>
      <c r="I216" s="107">
        <f>VLOOKUP(C216,SOURCE!S$6:Y$10165,7,0)</f>
        <v>1610</v>
      </c>
      <c r="J216" s="108" t="str">
        <f>VLOOKUP(C216,SOURCE!S$6:Y$10165,6,0)</f>
        <v>TICKS</v>
      </c>
      <c r="K216" s="109" t="str">
        <f t="shared" si="6"/>
        <v>TICKS</v>
      </c>
      <c r="L216" s="129" t="str">
        <f>VLOOKUP(C216,SOURCE!S$6:Y$10165,2,0)</f>
        <v>INFO</v>
      </c>
      <c r="Q216" s="106" t="str">
        <f>VLOOKUP(I216,SOURCE!B:M,5,0)</f>
        <v>"TICKS"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ITM_Tex</v>
      </c>
      <c r="E217" s="106" t="str">
        <f>CHAR(34)&amp;VLOOKUP(C217,SOURCE!S$6:Y$10165,6,0)&amp;CHAR(34)</f>
        <v>"T&lt;&gt;"</v>
      </c>
      <c r="F217" s="101" t="str">
        <f t="shared" si="7"/>
        <v xml:space="preserve">                      if (strcompare(commandnumber,"T&lt;&gt;" )) {sprintf(commandnumber,"%d", ITM_Tex);} else</v>
      </c>
      <c r="H217" t="b">
        <f>ISNA(VLOOKUP(J217,J218:J$500,1,0))</f>
        <v>1</v>
      </c>
      <c r="I217" s="107">
        <f>VLOOKUP(C217,SOURCE!S$6:Y$10165,7,0)</f>
        <v>1615</v>
      </c>
      <c r="J217" s="108" t="str">
        <f>VLOOKUP(C217,SOURCE!S$6:Y$10165,6,0)</f>
        <v>T&lt;&gt;</v>
      </c>
      <c r="K217" s="109" t="str">
        <f t="shared" si="6"/>
        <v>t&lt;&gt;</v>
      </c>
      <c r="L217" s="129" t="str">
        <f>VLOOKUP(C217,SOURCE!S$6:Y$10165,2,0)</f>
        <v>STACK</v>
      </c>
      <c r="Q217" s="106" t="str">
        <f>VLOOKUP(I217,SOURCE!B:M,5,0)</f>
        <v>"t"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ITM_ULP</v>
      </c>
      <c r="E218" s="106" t="str">
        <f>CHAR(34)&amp;VLOOKUP(C218,SOURCE!S$6:Y$10165,6,0)&amp;CHAR(34)</f>
        <v>"ULP?"</v>
      </c>
      <c r="F218" s="101" t="str">
        <f t="shared" si="7"/>
        <v xml:space="preserve">                      if (strcompare(commandnumber,"ULP?" )) {sprintf(commandnumber,"%d", ITM_ULP);} else</v>
      </c>
      <c r="H218" t="b">
        <f>ISNA(VLOOKUP(J218,J219:J$500,1,0))</f>
        <v>1</v>
      </c>
      <c r="I218" s="107">
        <f>VLOOKUP(C218,SOURCE!S$6:Y$10165,7,0)</f>
        <v>1616</v>
      </c>
      <c r="J218" s="108" t="str">
        <f>VLOOKUP(C218,SOURCE!S$6:Y$10165,6,0)</f>
        <v>ULP?</v>
      </c>
      <c r="K218" s="109" t="str">
        <f t="shared" si="6"/>
        <v>ULP?</v>
      </c>
      <c r="L218" s="129" t="str">
        <f>VLOOKUP(C218,SOURCE!S$6:Y$10165,2,0)</f>
        <v>CONF</v>
      </c>
      <c r="Q218" s="106" t="str">
        <f>VLOOKUP(I218,SOURCE!B:M,5,0)</f>
        <v>"ULP?"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ITM_UNITV</v>
      </c>
      <c r="E219" s="106" t="str">
        <f>CHAR(34)&amp;VLOOKUP(C219,SOURCE!S$6:Y$10165,6,0)&amp;CHAR(34)</f>
        <v>"UNITV"</v>
      </c>
      <c r="F219" s="101" t="str">
        <f t="shared" si="7"/>
        <v xml:space="preserve">                      if (strcompare(commandnumber,"UNITV" )) {sprintf(commandnumber,"%d", ITM_UNITV);} else</v>
      </c>
      <c r="H219" t="b">
        <f>ISNA(VLOOKUP(J219,J220:J$500,1,0))</f>
        <v>1</v>
      </c>
      <c r="I219" s="107">
        <f>VLOOKUP(C219,SOURCE!S$6:Y$10165,7,0)</f>
        <v>1618</v>
      </c>
      <c r="J219" s="108" t="str">
        <f>VLOOKUP(C219,SOURCE!S$6:Y$10165,6,0)</f>
        <v>UNITV</v>
      </c>
      <c r="K219" s="109" t="str">
        <f t="shared" si="6"/>
        <v>UNITV</v>
      </c>
      <c r="L219" s="129" t="str">
        <f>VLOOKUP(C219,SOURCE!S$6:Y$10165,2,0)</f>
        <v>Complex</v>
      </c>
      <c r="Q219" s="106" t="str">
        <f>VLOOKUP(I219,SOURCE!B:M,5,0)</f>
        <v>"UNITV"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ITM_UNSIGN</v>
      </c>
      <c r="E220" s="106" t="str">
        <f>CHAR(34)&amp;VLOOKUP(C220,SOURCE!S$6:Y$10165,6,0)&amp;CHAR(34)</f>
        <v>"UNSIGN"</v>
      </c>
      <c r="F220" s="101" t="str">
        <f t="shared" si="7"/>
        <v xml:space="preserve">                      if (strcompare(commandnumber,"UNSIGN" )) {sprintf(commandnumber,"%d", ITM_UNSIGN);} else</v>
      </c>
      <c r="H220" t="b">
        <f>ISNA(VLOOKUP(J220,J221:J$500,1,0))</f>
        <v>1</v>
      </c>
      <c r="I220" s="107">
        <f>VLOOKUP(C220,SOURCE!S$6:Y$10165,7,0)</f>
        <v>1619</v>
      </c>
      <c r="J220" s="108" t="str">
        <f>VLOOKUP(C220,SOURCE!S$6:Y$10165,6,0)</f>
        <v>UNSIGN</v>
      </c>
      <c r="K220" s="109" t="str">
        <f t="shared" si="6"/>
        <v>UNSIGN</v>
      </c>
      <c r="L220" s="129">
        <f>VLOOKUP(C220,SOURCE!S$6:Y$10165,2,0)</f>
        <v>0</v>
      </c>
      <c r="Q220" s="106" t="str">
        <f>VLOOKUP(I220,SOURCE!B:M,5,0)</f>
        <v>"UNSIGN"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ITM_WSIZE</v>
      </c>
      <c r="E221" s="106" t="str">
        <f>CHAR(34)&amp;VLOOKUP(C221,SOURCE!S$6:Y$10165,6,0)&amp;CHAR(34)</f>
        <v>"WSIZE"</v>
      </c>
      <c r="F221" s="101" t="str">
        <f t="shared" si="7"/>
        <v xml:space="preserve">                      if (strcompare(commandnumber,"WSIZE" )) {sprintf(commandnumber,"%d", ITM_WSIZE);} else</v>
      </c>
      <c r="H221" t="b">
        <f>ISNA(VLOOKUP(J221,J222:J$500,1,0))</f>
        <v>1</v>
      </c>
      <c r="I221" s="107">
        <f>VLOOKUP(C221,SOURCE!S$6:Y$10165,7,0)</f>
        <v>1628</v>
      </c>
      <c r="J221" s="108" t="str">
        <f>VLOOKUP(C221,SOURCE!S$6:Y$10165,6,0)</f>
        <v>WSIZE</v>
      </c>
      <c r="K221" s="109" t="str">
        <f t="shared" si="6"/>
        <v>WSIZE</v>
      </c>
      <c r="L221" s="129" t="str">
        <f>VLOOKUP(C221,SOURCE!S$6:Y$10165,2,0)</f>
        <v>CONF</v>
      </c>
      <c r="Q221" s="106" t="str">
        <f>VLOOKUP(I221,SOURCE!B:M,5,0)</f>
        <v>"WSIZE"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ITM_WSIZEQ</v>
      </c>
      <c r="E222" s="106" t="str">
        <f>CHAR(34)&amp;VLOOKUP(C222,SOURCE!S$6:Y$10165,6,0)&amp;CHAR(34)</f>
        <v>"WSIZE?"</v>
      </c>
      <c r="F222" s="101" t="str">
        <f t="shared" si="7"/>
        <v xml:space="preserve">                      if (strcompare(commandnumber,"WSIZE?" )) {sprintf(commandnumber,"%d", ITM_WSIZEQ);} else</v>
      </c>
      <c r="H222" t="b">
        <f>ISNA(VLOOKUP(J222,J223:J$500,1,0))</f>
        <v>1</v>
      </c>
      <c r="I222" s="107">
        <f>VLOOKUP(C222,SOURCE!S$6:Y$10165,7,0)</f>
        <v>1629</v>
      </c>
      <c r="J222" s="108" t="str">
        <f>VLOOKUP(C222,SOURCE!S$6:Y$10165,6,0)</f>
        <v>WSIZE?</v>
      </c>
      <c r="K222" s="109" t="str">
        <f t="shared" si="6"/>
        <v>WSIZE?</v>
      </c>
      <c r="L222" s="129" t="str">
        <f>VLOOKUP(C222,SOURCE!S$6:Y$10165,2,0)</f>
        <v>CONF</v>
      </c>
      <c r="Q222" s="106" t="str">
        <f>VLOOKUP(I222,SOURCE!B:M,5,0)</f>
        <v>"WSIZE?"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ITM_XBAR</v>
      </c>
      <c r="E223" s="106" t="str">
        <f>CHAR(34)&amp;VLOOKUP(C223,SOURCE!S$6:Y$10165,6,0)&amp;CHAR(34)</f>
        <v>"X_MEAN"</v>
      </c>
      <c r="F223" s="101" t="str">
        <f t="shared" si="7"/>
        <v xml:space="preserve">                      if (strcompare(commandnumber,"X_MEAN" )) {sprintf(commandnumber,"%d", ITM_XBAR);} else</v>
      </c>
      <c r="H223" t="b">
        <f>ISNA(VLOOKUP(J223,J224:J$500,1,0))</f>
        <v>1</v>
      </c>
      <c r="I223" s="107">
        <f>VLOOKUP(C223,SOURCE!S$6:Y$10165,7,0)</f>
        <v>1630</v>
      </c>
      <c r="J223" s="108" t="str">
        <f>VLOOKUP(C223,SOURCE!S$6:Y$10165,6,0)</f>
        <v>X_MEAN</v>
      </c>
      <c r="K223" s="109" t="str">
        <f t="shared" si="6"/>
        <v>x_BAR</v>
      </c>
      <c r="L223" s="129" t="str">
        <f>VLOOKUP(C223,SOURCE!S$6:Y$10165,2,0)</f>
        <v>Stat</v>
      </c>
      <c r="Q223" s="106" t="str">
        <f>VLOOKUP(I223,SOURCE!B:M,5,0)</f>
        <v>STD_x_BAR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ITM_XG</v>
      </c>
      <c r="E224" s="106" t="str">
        <f>CHAR(34)&amp;VLOOKUP(C224,SOURCE!S$6:Y$10165,6,0)&amp;CHAR(34)</f>
        <v>"X_GEO"</v>
      </c>
      <c r="F224" s="101" t="str">
        <f t="shared" si="7"/>
        <v xml:space="preserve">                      if (strcompare(commandnumber,"X_GEO" )) {sprintf(commandnumber,"%d", ITM_XG);} else</v>
      </c>
      <c r="H224" t="b">
        <f>ISNA(VLOOKUP(J224,J225:J$500,1,0))</f>
        <v>1</v>
      </c>
      <c r="I224" s="107">
        <f>VLOOKUP(C224,SOURCE!S$6:Y$10165,7,0)</f>
        <v>1631</v>
      </c>
      <c r="J224" s="108" t="str">
        <f>VLOOKUP(C224,SOURCE!S$6:Y$10165,6,0)</f>
        <v>X_GEO</v>
      </c>
      <c r="K224" s="109" t="str">
        <f t="shared" si="6"/>
        <v>x_BARG</v>
      </c>
      <c r="L224" s="129" t="str">
        <f>VLOOKUP(C224,SOURCE!S$6:Y$10165,2,0)</f>
        <v>Stat</v>
      </c>
      <c r="Q224" s="106" t="str">
        <f>VLOOKUP(I224,SOURCE!B:M,5,0)</f>
        <v>STD_x_BAR STD_SUB_G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ITM_XW</v>
      </c>
      <c r="E225" s="106" t="str">
        <f>CHAR(34)&amp;VLOOKUP(C225,SOURCE!S$6:Y$10165,6,0)&amp;CHAR(34)</f>
        <v>"X_WEIGHTD"</v>
      </c>
      <c r="F225" s="101" t="str">
        <f t="shared" si="7"/>
        <v xml:space="preserve">                      if (strcompare(commandnumber,"X_WEIGHTD" )) {sprintf(commandnumber,"%d", ITM_XW);} else</v>
      </c>
      <c r="H225" t="b">
        <f>ISNA(VLOOKUP(J225,J226:J$500,1,0))</f>
        <v>1</v>
      </c>
      <c r="I225" s="107">
        <f>VLOOKUP(C225,SOURCE!S$6:Y$10165,7,0)</f>
        <v>1632</v>
      </c>
      <c r="J225" s="108" t="str">
        <f>VLOOKUP(C225,SOURCE!S$6:Y$10165,6,0)</f>
        <v>X_WEIGHTD</v>
      </c>
      <c r="K225" s="109" t="str">
        <f t="shared" si="6"/>
        <v>x_BARw</v>
      </c>
      <c r="L225" s="129" t="str">
        <f>VLOOKUP(C225,SOURCE!S$6:Y$10165,2,0)</f>
        <v>Stat</v>
      </c>
      <c r="Q225" s="106" t="str">
        <f>VLOOKUP(I225,SOURCE!B:M,5,0)</f>
        <v>STD_x_BAR STD_SUB_w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ITM_XtoALPHA</v>
      </c>
      <c r="E226" s="106" t="str">
        <f>CHAR(34)&amp;VLOOKUP(C226,SOURCE!S$6:Y$10165,6,0)&amp;CHAR(34)</f>
        <v>"X&gt;ALPHA"</v>
      </c>
      <c r="F226" s="101" t="str">
        <f t="shared" si="7"/>
        <v xml:space="preserve">                      if (strcompare(commandnumber,"X&gt;ALPHA" )) {sprintf(commandnumber,"%d", ITM_XtoALPHA);} else</v>
      </c>
      <c r="H226" t="b">
        <f>ISNA(VLOOKUP(J226,J227:J$500,1,0))</f>
        <v>1</v>
      </c>
      <c r="I226" s="107">
        <f>VLOOKUP(C226,SOURCE!S$6:Y$10165,7,0)</f>
        <v>1635</v>
      </c>
      <c r="J226" s="108" t="str">
        <f>VLOOKUP(C226,SOURCE!S$6:Y$10165,6,0)</f>
        <v>X&gt;ALPHA</v>
      </c>
      <c r="K226" s="109" t="str">
        <f t="shared" si="6"/>
        <v>x&gt;alpha</v>
      </c>
      <c r="L226" s="129" t="str">
        <f>VLOOKUP(C226,SOURCE!S$6:Y$10165,2,0)</f>
        <v>STACK</v>
      </c>
      <c r="Q226" s="106" t="str">
        <f>VLOOKUP(I226,SOURCE!B:M,5,0)</f>
        <v>"x" STD_RIGHT_ARROW STD_alpha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ITM_Xex</v>
      </c>
      <c r="E227" s="106" t="str">
        <f>CHAR(34)&amp;VLOOKUP(C227,SOURCE!S$6:Y$10165,6,0)&amp;CHAR(34)</f>
        <v>"X&lt;&gt;"</v>
      </c>
      <c r="F227" s="101" t="str">
        <f t="shared" si="7"/>
        <v xml:space="preserve">                      if (strcompare(commandnumber,"X&lt;&gt;" )) {sprintf(commandnumber,"%d", ITM_Xex);} else</v>
      </c>
      <c r="H227" t="b">
        <f>ISNA(VLOOKUP(J227,J228:J$500,1,0))</f>
        <v>1</v>
      </c>
      <c r="I227" s="107">
        <f>VLOOKUP(C227,SOURCE!S$6:Y$10165,7,0)</f>
        <v>1636</v>
      </c>
      <c r="J227" s="108" t="str">
        <f>VLOOKUP(C227,SOURCE!S$6:Y$10165,6,0)</f>
        <v>X&lt;&gt;</v>
      </c>
      <c r="K227" s="109" t="str">
        <f t="shared" si="6"/>
        <v>x&lt;&gt;</v>
      </c>
      <c r="L227" s="129" t="str">
        <f>VLOOKUP(C227,SOURCE!S$6:Y$10165,2,0)</f>
        <v>STACK</v>
      </c>
      <c r="Q227" s="106" t="str">
        <f>VLOOKUP(I227,SOURCE!B:M,5,0)</f>
        <v>"x"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ITM_Yex</v>
      </c>
      <c r="E228" s="106" t="str">
        <f>CHAR(34)&amp;VLOOKUP(C228,SOURCE!S$6:Y$10165,6,0)&amp;CHAR(34)</f>
        <v>"Y&lt;&gt;"</v>
      </c>
      <c r="F228" s="101" t="str">
        <f t="shared" si="7"/>
        <v xml:space="preserve">                      if (strcompare(commandnumber,"Y&lt;&gt;" )) {sprintf(commandnumber,"%d", ITM_Yex);} else</v>
      </c>
      <c r="H228" t="b">
        <f>ISNA(VLOOKUP(J228,J229:J$500,1,0))</f>
        <v>1</v>
      </c>
      <c r="I228" s="107">
        <f>VLOOKUP(C228,SOURCE!S$6:Y$10165,7,0)</f>
        <v>1640</v>
      </c>
      <c r="J228" s="108" t="str">
        <f>VLOOKUP(C228,SOURCE!S$6:Y$10165,6,0)</f>
        <v>Y&lt;&gt;</v>
      </c>
      <c r="K228" s="109" t="str">
        <f t="shared" si="6"/>
        <v>y&lt;&gt;</v>
      </c>
      <c r="L228" s="129" t="str">
        <f>VLOOKUP(C228,SOURCE!S$6:Y$10165,2,0)</f>
        <v>STACK</v>
      </c>
      <c r="Q228" s="106" t="str">
        <f>VLOOKUP(I228,SOURCE!B:M,5,0)</f>
        <v>"y" STD_LEFT_RIGHT_ARROWS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ITM_Zex</v>
      </c>
      <c r="E229" s="106" t="str">
        <f>CHAR(34)&amp;VLOOKUP(C229,SOURCE!S$6:Y$10165,6,0)&amp;CHAR(34)</f>
        <v>"Z&lt;&gt;"</v>
      </c>
      <c r="F229" s="101" t="str">
        <f t="shared" si="7"/>
        <v xml:space="preserve">                      if (strcompare(commandnumber,"Z&lt;&gt;" )) {sprintf(commandnumber,"%d", ITM_Zex);} else</v>
      </c>
      <c r="H229" t="b">
        <f>ISNA(VLOOKUP(J229,J230:J$500,1,0))</f>
        <v>1</v>
      </c>
      <c r="I229" s="107">
        <f>VLOOKUP(C229,SOURCE!S$6:Y$10165,7,0)</f>
        <v>1641</v>
      </c>
      <c r="J229" s="108" t="str">
        <f>VLOOKUP(C229,SOURCE!S$6:Y$10165,6,0)</f>
        <v>Z&lt;&gt;</v>
      </c>
      <c r="K229" s="109" t="str">
        <f t="shared" si="6"/>
        <v>z&lt;&gt;</v>
      </c>
      <c r="L229" s="129" t="str">
        <f>VLOOKUP(C229,SOURCE!S$6:Y$10165,2,0)</f>
        <v>STACK</v>
      </c>
      <c r="Q229" s="106" t="str">
        <f>VLOOKUP(I229,SOURCE!B:M,5,0)</f>
        <v>"z" STD_LEFT_RIGHT_ARROWS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ITM_XMAX</v>
      </c>
      <c r="E230" s="106" t="str">
        <f>CHAR(34)&amp;VLOOKUP(C230,SOURCE!S$6:Y$10165,6,0)&amp;CHAR(34)</f>
        <v>"XMAX"</v>
      </c>
      <c r="F230" s="101" t="str">
        <f t="shared" si="7"/>
        <v xml:space="preserve">                      if (strcompare(commandnumber,"XMAX" )) {sprintf(commandnumber,"%d", ITM_XMAX);} else</v>
      </c>
      <c r="H230" t="b">
        <f>ISNA(VLOOKUP(J230,J231:J$500,1,0))</f>
        <v>1</v>
      </c>
      <c r="I230" s="107">
        <f>VLOOKUP(C230,SOURCE!S$6:Y$10165,7,0)</f>
        <v>1643</v>
      </c>
      <c r="J230" s="108" t="str">
        <f>VLOOKUP(C230,SOURCE!S$6:Y$10165,6,0)</f>
        <v>XMAX</v>
      </c>
      <c r="K230" s="109" t="str">
        <f t="shared" si="6"/>
        <v>xmax</v>
      </c>
      <c r="L230" s="129" t="str">
        <f>VLOOKUP(C230,SOURCE!S$6:Y$10165,2,0)</f>
        <v>Stat</v>
      </c>
      <c r="Q230" s="106" t="str">
        <f>VLOOKUP(I230,SOURCE!B:M,5,0)</f>
        <v>"x" STD_SUB_m STD_SUB_a STD_SUB_x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ITM_XMIN</v>
      </c>
      <c r="E231" s="106" t="str">
        <f>CHAR(34)&amp;VLOOKUP(C231,SOURCE!S$6:Y$10165,6,0)&amp;CHAR(34)</f>
        <v>"XMIN"</v>
      </c>
      <c r="F231" s="101" t="str">
        <f t="shared" si="7"/>
        <v xml:space="preserve">                      if (strcompare(commandnumber,"XMIN" )) {sprintf(commandnumber,"%d", ITM_XMIN);} else</v>
      </c>
      <c r="H231" t="b">
        <f>ISNA(VLOOKUP(J231,J232:J$500,1,0))</f>
        <v>1</v>
      </c>
      <c r="I231" s="107">
        <f>VLOOKUP(C231,SOURCE!S$6:Y$10165,7,0)</f>
        <v>1644</v>
      </c>
      <c r="J231" s="108" t="str">
        <f>VLOOKUP(C231,SOURCE!S$6:Y$10165,6,0)</f>
        <v>XMIN</v>
      </c>
      <c r="K231" s="109" t="str">
        <f t="shared" si="6"/>
        <v>xmin</v>
      </c>
      <c r="L231" s="129" t="str">
        <f>VLOOKUP(C231,SOURCE!S$6:Y$10165,2,0)</f>
        <v>Stat</v>
      </c>
      <c r="Q231" s="106" t="str">
        <f>VLOOKUP(I231,SOURCE!B:M,5,0)</f>
        <v>"x" STD_SUB_m STD_SUB_i STD_SUB_n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ITM_BETAXY</v>
      </c>
      <c r="E232" s="106" t="str">
        <f>CHAR(34)&amp;VLOOKUP(C232,SOURCE!S$6:Y$10165,6,0)&amp;CHAR(34)</f>
        <v>"BETA(X,Y)"</v>
      </c>
      <c r="F232" s="101" t="str">
        <f t="shared" si="7"/>
        <v xml:space="preserve">                      if (strcompare(commandnumber,"BETA(X,Y)" )) {sprintf(commandnumber,"%d", ITM_BETAXY);} else</v>
      </c>
      <c r="H232" t="b">
        <f>ISNA(VLOOKUP(J232,J233:J$500,1,0))</f>
        <v>1</v>
      </c>
      <c r="I232" s="107">
        <f>VLOOKUP(C232,SOURCE!S$6:Y$10165,7,0)</f>
        <v>1651</v>
      </c>
      <c r="J232" s="108" t="str">
        <f>VLOOKUP(C232,SOURCE!S$6:Y$10165,6,0)</f>
        <v>BETA(X,Y)</v>
      </c>
      <c r="K232" s="109" t="str">
        <f t="shared" si="6"/>
        <v>beta(x,y)</v>
      </c>
      <c r="L232" s="129">
        <f>VLOOKUP(C232,SOURCE!S$6:Y$10165,2,0)</f>
        <v>0</v>
      </c>
      <c r="Q232" s="106" t="str">
        <f>VLOOKUP(I232,SOURCE!B:M,5,0)</f>
        <v>STD_beta "(x,y)"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ITM_GAMMAX</v>
      </c>
      <c r="E233" s="106" t="str">
        <f>CHAR(34)&amp;VLOOKUP(C233,SOURCE!S$6:Y$10165,6,0)&amp;CHAR(34)</f>
        <v>"GAMMA(X)"</v>
      </c>
      <c r="F233" s="101" t="str">
        <f t="shared" si="7"/>
        <v xml:space="preserve">                      if (strcompare(commandnumber,"GAMMA(X)" )) {sprintf(commandnumber,"%d", ITM_GAMMAX);} else</v>
      </c>
      <c r="H233" t="b">
        <f>ISNA(VLOOKUP(J233,J234:J$500,1,0))</f>
        <v>1</v>
      </c>
      <c r="I233" s="107">
        <f>VLOOKUP(C233,SOURCE!S$6:Y$10165,7,0)</f>
        <v>1654</v>
      </c>
      <c r="J233" s="108" t="str">
        <f>VLOOKUP(C233,SOURCE!S$6:Y$10165,6,0)</f>
        <v>GAMMA(X)</v>
      </c>
      <c r="K233" s="109" t="str">
        <f t="shared" si="6"/>
        <v>GAMMA(x)</v>
      </c>
      <c r="L233" s="129" t="str">
        <f>VLOOKUP(C233,SOURCE!S$6:Y$10165,2,0)</f>
        <v>Math</v>
      </c>
      <c r="Q233" s="106" t="str">
        <f>VLOOKUP(I233,SOURCE!B:M,5,0)</f>
        <v>STD_GAMMA "(x)"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ITM_DELTAPC</v>
      </c>
      <c r="E234" s="106" t="str">
        <f>CHAR(34)&amp;VLOOKUP(C234,SOURCE!S$6:Y$10165,6,0)&amp;CHAR(34)</f>
        <v>"DELTA%"</v>
      </c>
      <c r="F234" s="101" t="str">
        <f t="shared" si="7"/>
        <v xml:space="preserve">                      if (strcompare(commandnumber,"DELTA%" )) {sprintf(commandnumber,"%d", ITM_DELTAPC);} else</v>
      </c>
      <c r="H234" t="b">
        <f>ISNA(VLOOKUP(J234,J235:J$500,1,0))</f>
        <v>1</v>
      </c>
      <c r="I234" s="107">
        <f>VLOOKUP(C234,SOURCE!S$6:Y$10165,7,0)</f>
        <v>1656</v>
      </c>
      <c r="J234" s="108" t="str">
        <f>VLOOKUP(C234,SOURCE!S$6:Y$10165,6,0)</f>
        <v>DELTA%</v>
      </c>
      <c r="K234" s="109" t="str">
        <f t="shared" si="6"/>
        <v>DELTA%</v>
      </c>
      <c r="L234" s="129" t="str">
        <f>VLOOKUP(C234,SOURCE!S$6:Y$10165,2,0)</f>
        <v>Math</v>
      </c>
      <c r="Q234" s="106" t="str">
        <f>VLOOKUP(I234,SOURCE!B:M,5,0)</f>
        <v>STD_DELTA "%"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ITM_RANI</v>
      </c>
      <c r="E235" s="106" t="str">
        <f>CHAR(34)&amp;VLOOKUP(C235,SOURCE!S$6:Y$10165,6,0)&amp;CHAR(34)</f>
        <v>"RANI#"</v>
      </c>
      <c r="F235" s="101" t="str">
        <f t="shared" si="7"/>
        <v xml:space="preserve">                      if (strcompare(commandnumber,"RANI#" )) {sprintf(commandnumber,"%d", ITM_RANI);} else</v>
      </c>
      <c r="H235" t="b">
        <f>ISNA(VLOOKUP(J235,J236:J$500,1,0))</f>
        <v>1</v>
      </c>
      <c r="I235" s="107">
        <f>VLOOKUP(C235,SOURCE!S$6:Y$10165,7,0)</f>
        <v>1665</v>
      </c>
      <c r="J235" s="108" t="str">
        <f>VLOOKUP(C235,SOURCE!S$6:Y$10165,6,0)</f>
        <v>RANI#</v>
      </c>
      <c r="K235" s="109" t="str">
        <f t="shared" si="6"/>
        <v>RANI#</v>
      </c>
      <c r="L235" s="129" t="str">
        <f>VLOOKUP(C235,SOURCE!S$6:Y$10165,2,0)</f>
        <v>Math</v>
      </c>
      <c r="Q235" s="106" t="str">
        <f>VLOOKUP(I235,SOURCE!B:M,5,0)</f>
        <v>"RANI#"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ITM_RANGE</v>
      </c>
      <c r="E236" s="106" t="str">
        <f>CHAR(34)&amp;VLOOKUP(C236,SOURCE!S$6:Y$10165,6,0)&amp;CHAR(34)</f>
        <v>"RANGE"</v>
      </c>
      <c r="F236" s="101" t="str">
        <f t="shared" si="7"/>
        <v xml:space="preserve">                      if (strcompare(commandnumber,"RANGE" )) {sprintf(commandnumber,"%d", ITM_RANGE);} else</v>
      </c>
      <c r="H236" t="b">
        <f>ISNA(VLOOKUP(J236,J237:J$500,1,0))</f>
        <v>1</v>
      </c>
      <c r="I236" s="107">
        <f>VLOOKUP(C236,SOURCE!S$6:Y$10165,7,0)</f>
        <v>1667</v>
      </c>
      <c r="J236" s="108" t="str">
        <f>VLOOKUP(C236,SOURCE!S$6:Y$10165,6,0)</f>
        <v>RANGE</v>
      </c>
      <c r="K236" s="109" t="str">
        <f t="shared" si="6"/>
        <v>RANGE</v>
      </c>
      <c r="L236" s="129" t="str">
        <f>VLOOKUP(C236,SOURCE!S$6:Y$10165,2,0)</f>
        <v>CONF</v>
      </c>
      <c r="Q236" s="106" t="str">
        <f>VLOOKUP(I236,SOURCE!B:M,5,0)</f>
        <v>"RANGE"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ITM_GETRANGE</v>
      </c>
      <c r="E237" s="106" t="str">
        <f>CHAR(34)&amp;VLOOKUP(C237,SOURCE!S$6:Y$10165,6,0)&amp;CHAR(34)</f>
        <v>"RANGE?"</v>
      </c>
      <c r="F237" s="101" t="str">
        <f t="shared" si="7"/>
        <v xml:space="preserve">                      if (strcompare(commandnumber,"RANGE?" )) {sprintf(commandnumber,"%d", ITM_GETRANGE);} else</v>
      </c>
      <c r="H237" t="b">
        <f>ISNA(VLOOKUP(J237,J238:J$500,1,0))</f>
        <v>1</v>
      </c>
      <c r="I237" s="107">
        <f>VLOOKUP(C237,SOURCE!S$6:Y$10165,7,0)</f>
        <v>1668</v>
      </c>
      <c r="J237" s="108" t="str">
        <f>VLOOKUP(C237,SOURCE!S$6:Y$10165,6,0)</f>
        <v>RANGE?</v>
      </c>
      <c r="K237" s="109" t="str">
        <f t="shared" si="6"/>
        <v>RANGE?</v>
      </c>
      <c r="L237" s="129" t="str">
        <f>VLOOKUP(C237,SOURCE!S$6:Y$10165,2,0)</f>
        <v>CONF</v>
      </c>
      <c r="Q237" s="106" t="str">
        <f>VLOOKUP(I237,SOURCE!B:M,5,0)</f>
        <v>"RANGE?"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ITM_M1X</v>
      </c>
      <c r="E238" s="106" t="str">
        <f>CHAR(34)&amp;VLOOKUP(C238,SOURCE!S$6:Y$10165,6,0)&amp;CHAR(34)</f>
        <v>"(-1)^X"</v>
      </c>
      <c r="F238" s="101" t="str">
        <f t="shared" si="7"/>
        <v xml:space="preserve">                      if (strcompare(commandnumber,"(-1)^X" )) {sprintf(commandnumber,"%d", ITM_M1X);} else</v>
      </c>
      <c r="H238" t="b">
        <f>ISNA(VLOOKUP(J238,J239:J$500,1,0))</f>
        <v>1</v>
      </c>
      <c r="I238" s="107">
        <f>VLOOKUP(C238,SOURCE!S$6:Y$10165,7,0)</f>
        <v>1669</v>
      </c>
      <c r="J238" s="108" t="str">
        <f>VLOOKUP(C238,SOURCE!S$6:Y$10165,6,0)</f>
        <v>(-1)^X</v>
      </c>
      <c r="K238" s="109" t="str">
        <f t="shared" si="6"/>
        <v>(-1)^x</v>
      </c>
      <c r="L238" s="129" t="str">
        <f>VLOOKUP(C238,SOURCE!S$6:Y$10165,2,0)</f>
        <v>Math</v>
      </c>
      <c r="Q238" s="106" t="str">
        <f>VLOOKUP(I238,SOURCE!B:M,5,0)</f>
        <v>"(-1)" STD_SUP_x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ITM_toDEG</v>
      </c>
      <c r="E239" s="106" t="str">
        <f>CHAR(34)&amp;VLOOKUP(C239,SOURCE!S$6:Y$10165,6,0)&amp;CHAR(34)</f>
        <v>"&gt;DEG"</v>
      </c>
      <c r="F239" s="101" t="str">
        <f t="shared" si="7"/>
        <v xml:space="preserve">                      if (strcompare(commandnumber,"&gt;DEG" )) {sprintf(commandnumber,"%d", ITM_toDEG);} else</v>
      </c>
      <c r="H239" t="b">
        <f>ISNA(VLOOKUP(J239,J240:J$500,1,0))</f>
        <v>1</v>
      </c>
      <c r="I239" s="107">
        <f>VLOOKUP(C239,SOURCE!S$6:Y$10165,7,0)</f>
        <v>1672</v>
      </c>
      <c r="J239" s="108" t="str">
        <f>VLOOKUP(C239,SOURCE!S$6:Y$10165,6,0)</f>
        <v>&gt;DEG</v>
      </c>
      <c r="K239" s="109" t="str">
        <f t="shared" si="6"/>
        <v>&gt;DEG</v>
      </c>
      <c r="L239" s="129" t="str">
        <f>VLOOKUP(C239,SOURCE!S$6:Y$10165,2,0)</f>
        <v>Trig</v>
      </c>
      <c r="Q239" s="106" t="str">
        <f>VLOOKUP(I239,SOURCE!B:M,5,0)</f>
        <v>STD_RIGHT_ARROW "DEG"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ITM_toDMS</v>
      </c>
      <c r="E240" s="106" t="str">
        <f>CHAR(34)&amp;VLOOKUP(C240,SOURCE!S$6:Y$10165,6,0)&amp;CHAR(34)</f>
        <v>"&gt;D.MS"</v>
      </c>
      <c r="F240" s="101" t="str">
        <f t="shared" si="7"/>
        <v xml:space="preserve">                      if (strcompare(commandnumber,"&gt;D.MS" )) {sprintf(commandnumber,"%d", ITM_toDMS);} else</v>
      </c>
      <c r="H240" t="b">
        <f>ISNA(VLOOKUP(J240,J241:J$500,1,0))</f>
        <v>1</v>
      </c>
      <c r="I240" s="107">
        <f>VLOOKUP(C240,SOURCE!S$6:Y$10165,7,0)</f>
        <v>1673</v>
      </c>
      <c r="J240" s="108" t="str">
        <f>VLOOKUP(C240,SOURCE!S$6:Y$10165,6,0)</f>
        <v>&gt;D.MS</v>
      </c>
      <c r="K240" s="109" t="str">
        <f t="shared" si="6"/>
        <v>&gt;D.MS</v>
      </c>
      <c r="L240" s="129" t="str">
        <f>VLOOKUP(C240,SOURCE!S$6:Y$10165,2,0)</f>
        <v>Trig</v>
      </c>
      <c r="Q240" s="106" t="str">
        <f>VLOOKUP(I240,SOURCE!B:M,5,0)</f>
        <v>STD_RIGHT_ARROW "D.MS"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ITM_toGRAD</v>
      </c>
      <c r="E241" s="106" t="str">
        <f>CHAR(34)&amp;VLOOKUP(C241,SOURCE!S$6:Y$10165,6,0)&amp;CHAR(34)</f>
        <v>"&gt;GRAD"</v>
      </c>
      <c r="F241" s="101" t="str">
        <f t="shared" si="7"/>
        <v xml:space="preserve">                      if (strcompare(commandnumber,"&gt;GRAD" )) {sprintf(commandnumber,"%d", ITM_toGRAD);} else</v>
      </c>
      <c r="H241" t="b">
        <f>ISNA(VLOOKUP(J241,J242:J$500,1,0))</f>
        <v>1</v>
      </c>
      <c r="I241" s="107">
        <f>VLOOKUP(C241,SOURCE!S$6:Y$10165,7,0)</f>
        <v>1674</v>
      </c>
      <c r="J241" s="108" t="str">
        <f>VLOOKUP(C241,SOURCE!S$6:Y$10165,6,0)</f>
        <v>&gt;GRAD</v>
      </c>
      <c r="K241" s="109" t="str">
        <f t="shared" si="6"/>
        <v>&gt;GRAD</v>
      </c>
      <c r="L241" s="129" t="str">
        <f>VLOOKUP(C241,SOURCE!S$6:Y$10165,2,0)</f>
        <v>Trig</v>
      </c>
      <c r="Q241" s="106" t="str">
        <f>VLOOKUP(I241,SOURCE!B:M,5,0)</f>
        <v>STD_RIGHT_ARROW "GRAD"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ITM_toHR</v>
      </c>
      <c r="E242" s="106" t="str">
        <f>CHAR(34)&amp;VLOOKUP(C242,SOURCE!S$6:Y$10165,6,0)&amp;CHAR(34)</f>
        <v>"&gt;HR"</v>
      </c>
      <c r="F242" s="101" t="str">
        <f t="shared" si="7"/>
        <v xml:space="preserve">                      if (strcompare(commandnumber,"&gt;HR" )) {sprintf(commandnumber,"%d", ITM_toHR);} else</v>
      </c>
      <c r="H242" t="b">
        <f>ISNA(VLOOKUP(J242,J243:J$500,1,0))</f>
        <v>1</v>
      </c>
      <c r="I242" s="107">
        <f>VLOOKUP(C242,SOURCE!S$6:Y$10165,7,0)</f>
        <v>1675</v>
      </c>
      <c r="J242" s="108" t="str">
        <f>VLOOKUP(C242,SOURCE!S$6:Y$10165,6,0)</f>
        <v>&gt;HR</v>
      </c>
      <c r="K242" s="109" t="str">
        <f t="shared" si="6"/>
        <v>.d</v>
      </c>
      <c r="L242" s="129" t="str">
        <f>VLOOKUP(C242,SOURCE!S$6:Y$10165,2,0)</f>
        <v>Trig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ITM_toHMS</v>
      </c>
      <c r="E243" s="106" t="str">
        <f>CHAR(34)&amp;VLOOKUP(C243,SOURCE!S$6:Y$10165,6,0)&amp;CHAR(34)</f>
        <v>"&gt;H.MS"</v>
      </c>
      <c r="F243" s="101" t="str">
        <f t="shared" si="7"/>
        <v xml:space="preserve">                      if (strcompare(commandnumber,"&gt;H.MS" )) {sprintf(commandnumber,"%d", ITM_toHMS);} else</v>
      </c>
      <c r="H243" t="b">
        <f>ISNA(VLOOKUP(J243,J244:J$500,1,0))</f>
        <v>1</v>
      </c>
      <c r="I243" s="107">
        <f>VLOOKUP(C243,SOURCE!S$6:Y$10165,7,0)</f>
        <v>1676</v>
      </c>
      <c r="J243" s="108" t="str">
        <f>VLOOKUP(C243,SOURCE!S$6:Y$10165,6,0)</f>
        <v>&gt;H.MS</v>
      </c>
      <c r="K243" s="109" t="str">
        <f t="shared" si="6"/>
        <v>&gt;h.ms</v>
      </c>
      <c r="L243" s="129" t="str">
        <f>VLOOKUP(C243,SOURCE!S$6:Y$10165,2,0)</f>
        <v>Trig</v>
      </c>
      <c r="Q243" s="106" t="str">
        <f>VLOOKUP(I243,SOURCE!B:M,5,0)</f>
        <v>STD_RIGHT_ARROW "h.ms"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ITM_toINT</v>
      </c>
      <c r="E244" s="106" t="str">
        <f>CHAR(34)&amp;VLOOKUP(C244,SOURCE!S$6:Y$10165,6,0)&amp;CHAR(34)</f>
        <v>"&gt;INT"</v>
      </c>
      <c r="F244" s="101" t="str">
        <f t="shared" si="7"/>
        <v xml:space="preserve">                      if (strcompare(commandnumber,"&gt;INT" )) {sprintf(commandnumber,"%d", ITM_toINT);} else</v>
      </c>
      <c r="H244" t="b">
        <f>ISNA(VLOOKUP(J244,J245:J$500,1,0))</f>
        <v>1</v>
      </c>
      <c r="I244" s="107">
        <f>VLOOKUP(C244,SOURCE!S$6:Y$10165,7,0)</f>
        <v>1677</v>
      </c>
      <c r="J244" s="108" t="str">
        <f>VLOOKUP(C244,SOURCE!S$6:Y$10165,6,0)</f>
        <v>&gt;INT</v>
      </c>
      <c r="K244" s="109" t="str">
        <f t="shared" si="6"/>
        <v>#</v>
      </c>
      <c r="L244" s="129" t="str">
        <f>VLOOKUP(C244,SOURCE!S$6:Y$10165,2,0)</f>
        <v>Trig</v>
      </c>
      <c r="Q244" s="106" t="str">
        <f>VLOOKUP(I244,SOURCE!B:M,5,0)</f>
        <v>"#"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ITM_toMULpi</v>
      </c>
      <c r="E245" s="106" t="str">
        <f>CHAR(34)&amp;VLOOKUP(C245,SOURCE!S$6:Y$10165,6,0)&amp;CHAR(34)</f>
        <v>"&gt;MULPI"</v>
      </c>
      <c r="F245" s="101" t="str">
        <f t="shared" si="7"/>
        <v xml:space="preserve">                      if (strcompare(commandnumber,"&gt;MULPI" )) {sprintf(commandnumber,"%d", ITM_toMULpi);} else</v>
      </c>
      <c r="H245" t="b">
        <f>ISNA(VLOOKUP(J245,J246:J$500,1,0))</f>
        <v>1</v>
      </c>
      <c r="I245" s="107">
        <f>VLOOKUP(C245,SOURCE!S$6:Y$10165,7,0)</f>
        <v>1678</v>
      </c>
      <c r="J245" s="108" t="str">
        <f>VLOOKUP(C245,SOURCE!S$6:Y$10165,6,0)</f>
        <v>&gt;MULPI</v>
      </c>
      <c r="K245" s="109" t="str">
        <f t="shared" si="6"/>
        <v>&gt;MULpi</v>
      </c>
      <c r="L245" s="129" t="str">
        <f>VLOOKUP(C245,SOURCE!S$6:Y$10165,2,0)</f>
        <v>Trig</v>
      </c>
      <c r="Q245" s="106" t="str">
        <f>VLOOKUP(I245,SOURCE!B:M,5,0)</f>
        <v>STD_RIGHT_ARROW "MUL" STD_pi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ITM_toRAD</v>
      </c>
      <c r="E246" s="106" t="str">
        <f>CHAR(34)&amp;VLOOKUP(C246,SOURCE!S$6:Y$10165,6,0)&amp;CHAR(34)</f>
        <v>"&gt;RAD"</v>
      </c>
      <c r="F246" s="101" t="str">
        <f t="shared" si="7"/>
        <v xml:space="preserve">                      if (strcompare(commandnumber,"&gt;RAD" )) {sprintf(commandnumber,"%d", ITM_toRAD);} else</v>
      </c>
      <c r="H246" t="b">
        <f>ISNA(VLOOKUP(J246,J247:J$500,1,0))</f>
        <v>1</v>
      </c>
      <c r="I246" s="107">
        <f>VLOOKUP(C246,SOURCE!S$6:Y$10165,7,0)</f>
        <v>1680</v>
      </c>
      <c r="J246" s="108" t="str">
        <f>VLOOKUP(C246,SOURCE!S$6:Y$10165,6,0)</f>
        <v>&gt;RAD</v>
      </c>
      <c r="K246" s="109" t="str">
        <f t="shared" si="6"/>
        <v>&gt;RAD</v>
      </c>
      <c r="L246" s="129" t="str">
        <f>VLOOKUP(C246,SOURCE!S$6:Y$10165,2,0)</f>
        <v>Trig</v>
      </c>
      <c r="Q246" s="106" t="str">
        <f>VLOOKUP(I246,SOURCE!B:M,5,0)</f>
        <v>STD_RIGHT_ARROW "RAD"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ITM_toREAL</v>
      </c>
      <c r="E247" s="106" t="str">
        <f>CHAR(34)&amp;VLOOKUP(C247,SOURCE!S$6:Y$10165,6,0)&amp;CHAR(34)</f>
        <v>"&gt;REAL"</v>
      </c>
      <c r="F247" s="101" t="str">
        <f t="shared" si="7"/>
        <v xml:space="preserve">                      if (strcompare(commandnumber,"&gt;REAL" )) {sprintf(commandnumber,"%d", ITM_toREAL);} else</v>
      </c>
      <c r="H247" t="b">
        <f>ISNA(VLOOKUP(J247,J248:J$500,1,0))</f>
        <v>1</v>
      </c>
      <c r="I247" s="107">
        <f>VLOOKUP(C247,SOURCE!S$6:Y$10165,7,0)</f>
        <v>1681</v>
      </c>
      <c r="J247" s="108" t="str">
        <f>VLOOKUP(C247,SOURCE!S$6:Y$10165,6,0)</f>
        <v>&gt;REAL</v>
      </c>
      <c r="K247" s="109" t="str">
        <f t="shared" si="6"/>
        <v>.d</v>
      </c>
      <c r="L247" s="129" t="str">
        <f>VLOOKUP(C247,SOURCE!S$6:Y$10165,2,0)</f>
        <v>STACK</v>
      </c>
      <c r="Q247" s="106" t="str">
        <f>VLOOKUP(I247,SOURCE!B:M,5,0)</f>
        <v>".d"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ITM_DtoDMS</v>
      </c>
      <c r="E248" s="106" t="str">
        <f>CHAR(34)&amp;VLOOKUP(C248,SOURCE!S$6:Y$10165,6,0)&amp;CHAR(34)</f>
        <v>"D&gt;D.MS"</v>
      </c>
      <c r="F248" s="101" t="str">
        <f t="shared" si="7"/>
        <v xml:space="preserve">                      if (strcompare(commandnumber,"D&gt;D.MS" )) {sprintf(commandnumber,"%d", ITM_DtoDMS);} else</v>
      </c>
      <c r="H248" t="b">
        <f>ISNA(VLOOKUP(J248,J249:J$500,1,0))</f>
        <v>1</v>
      </c>
      <c r="I248" s="107">
        <f>VLOOKUP(C248,SOURCE!S$6:Y$10165,7,0)</f>
        <v>1683</v>
      </c>
      <c r="J248" s="108" t="str">
        <f>VLOOKUP(C248,SOURCE!S$6:Y$10165,6,0)</f>
        <v>D&gt;D.MS</v>
      </c>
      <c r="K248" s="109" t="str">
        <f t="shared" si="6"/>
        <v>D&gt;D.MS</v>
      </c>
      <c r="L248" s="129" t="str">
        <f>VLOOKUP(C248,SOURCE!S$6:Y$10165,2,0)</f>
        <v>Trig</v>
      </c>
      <c r="Q248" s="106" t="str">
        <f>VLOOKUP(I248,SOURCE!B:M,5,0)</f>
        <v>"D" STD_RIGHT_ARROW "D.MS"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ITM_SHUFFLE</v>
      </c>
      <c r="E249" s="106" t="str">
        <f>CHAR(34)&amp;VLOOKUP(C249,SOURCE!S$6:Y$10165,6,0)&amp;CHAR(34)</f>
        <v>"&lt;&gt;"</v>
      </c>
      <c r="F249" s="101" t="str">
        <f t="shared" si="7"/>
        <v xml:space="preserve">                      if (strcompare(commandnumber,"&lt;&gt;" )) {sprintf(commandnumber,"%d", ITM_SHUFFLE);} else</v>
      </c>
      <c r="H249" t="b">
        <f>ISNA(VLOOKUP(J249,J250:J$500,1,0))</f>
        <v>1</v>
      </c>
      <c r="I249" s="107">
        <f>VLOOKUP(C249,SOURCE!S$6:Y$10165,7,0)</f>
        <v>1684</v>
      </c>
      <c r="J249" s="108" t="str">
        <f>VLOOKUP(C249,SOURCE!S$6:Y$10165,6,0)</f>
        <v>&lt;&gt;</v>
      </c>
      <c r="K249" s="109" t="str">
        <f t="shared" si="6"/>
        <v>&lt;&gt;</v>
      </c>
      <c r="L249" s="129" t="str">
        <f>VLOOKUP(C249,SOURCE!S$6:Y$10165,2,0)</f>
        <v>STACK</v>
      </c>
      <c r="Q249" s="106" t="str">
        <f>VLOOKUP(I249,SOURCE!B:M,5,0)</f>
        <v>STD_LEFT_RIGHT_ARROWS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</v>
      </c>
      <c r="E250" s="106" t="str">
        <f>CHAR(34)&amp;VLOOKUP(C250,SOURCE!S$6:Y$10165,6,0)&amp;CHAR(34)</f>
        <v>"%"</v>
      </c>
      <c r="F250" s="101" t="str">
        <f t="shared" si="7"/>
        <v xml:space="preserve">                      if (strcompare(commandnumber,"%" )) {sprintf(commandnumber,"%d", ITM_PC);} else</v>
      </c>
      <c r="H250" t="b">
        <f>ISNA(VLOOKUP(J250,J251:J$500,1,0))</f>
        <v>1</v>
      </c>
      <c r="I250" s="107">
        <f>VLOOKUP(C250,SOURCE!S$6:Y$10165,7,0)</f>
        <v>1685</v>
      </c>
      <c r="J250" s="108" t="str">
        <f>VLOOKUP(C250,SOURCE!S$6:Y$10165,6,0)</f>
        <v>%</v>
      </c>
      <c r="K250" s="109" t="str">
        <f t="shared" si="6"/>
        <v>%</v>
      </c>
      <c r="L250" s="129" t="str">
        <f>VLOOKUP(C250,SOURCE!S$6:Y$10165,2,0)</f>
        <v>FIN</v>
      </c>
      <c r="Q250" s="106" t="str">
        <f>VLOOKUP(I250,SOURCE!B:M,5,0)</f>
        <v>"%"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ITM_PCMRR</v>
      </c>
      <c r="E251" s="106" t="str">
        <f>CHAR(34)&amp;VLOOKUP(C251,SOURCE!S$6:Y$10165,6,0)&amp;CHAR(34)</f>
        <v>"%MRR"</v>
      </c>
      <c r="F251" s="101" t="str">
        <f t="shared" si="7"/>
        <v xml:space="preserve">                      if (strcompare(commandnumber,"%MRR" )) {sprintf(commandnumber,"%d", ITM_PCMRR);} else</v>
      </c>
      <c r="H251" t="b">
        <f>ISNA(VLOOKUP(J251,J252:J$500,1,0))</f>
        <v>1</v>
      </c>
      <c r="I251" s="107">
        <f>VLOOKUP(C251,SOURCE!S$6:Y$10165,7,0)</f>
        <v>1686</v>
      </c>
      <c r="J251" s="108" t="str">
        <f>VLOOKUP(C251,SOURCE!S$6:Y$10165,6,0)</f>
        <v>%MRR</v>
      </c>
      <c r="K251" s="109" t="str">
        <f t="shared" si="6"/>
        <v>%MRR</v>
      </c>
      <c r="L251" s="129" t="str">
        <f>VLOOKUP(C251,SOURCE!S$6:Y$10165,2,0)</f>
        <v>FIN</v>
      </c>
      <c r="Q251" s="106" t="str">
        <f>VLOOKUP(I251,SOURCE!B:M,5,0)</f>
        <v>"%MRR"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ITM_PCT</v>
      </c>
      <c r="E252" s="106" t="str">
        <f>CHAR(34)&amp;VLOOKUP(C252,SOURCE!S$6:Y$10165,6,0)&amp;CHAR(34)</f>
        <v>"%T"</v>
      </c>
      <c r="F252" s="101" t="str">
        <f t="shared" si="7"/>
        <v xml:space="preserve">                      if (strcompare(commandnumber,"%T" )) {sprintf(commandnumber,"%d", ITM_PCT);} else</v>
      </c>
      <c r="H252" t="b">
        <f>ISNA(VLOOKUP(J252,J253:J$500,1,0))</f>
        <v>1</v>
      </c>
      <c r="I252" s="107">
        <f>VLOOKUP(C252,SOURCE!S$6:Y$10165,7,0)</f>
        <v>1687</v>
      </c>
      <c r="J252" s="108" t="str">
        <f>VLOOKUP(C252,SOURCE!S$6:Y$10165,6,0)</f>
        <v>%T</v>
      </c>
      <c r="K252" s="109" t="str">
        <f t="shared" si="6"/>
        <v>%T</v>
      </c>
      <c r="L252" s="129" t="str">
        <f>VLOOKUP(C252,SOURCE!S$6:Y$10165,2,0)</f>
        <v>FIN</v>
      </c>
      <c r="Q252" s="106" t="str">
        <f>VLOOKUP(I252,SOURCE!B:M,5,0)</f>
        <v>"%T"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ITM_PCSIGMA</v>
      </c>
      <c r="E253" s="106" t="str">
        <f>CHAR(34)&amp;VLOOKUP(C253,SOURCE!S$6:Y$10165,6,0)&amp;CHAR(34)</f>
        <v>"%SUM"</v>
      </c>
      <c r="F253" s="101" t="str">
        <f t="shared" si="7"/>
        <v xml:space="preserve">                      if (strcompare(commandnumber,"%SUM" )) {sprintf(commandnumber,"%d", ITM_PCSIGMA);} else</v>
      </c>
      <c r="H253" t="b">
        <f>ISNA(VLOOKUP(J253,J254:J$500,1,0))</f>
        <v>1</v>
      </c>
      <c r="I253" s="107">
        <f>VLOOKUP(C253,SOURCE!S$6:Y$10165,7,0)</f>
        <v>1688</v>
      </c>
      <c r="J253" s="108" t="str">
        <f>VLOOKUP(C253,SOURCE!S$6:Y$10165,6,0)</f>
        <v>%SUM</v>
      </c>
      <c r="K253" s="109" t="str">
        <f t="shared" si="6"/>
        <v>%SUM</v>
      </c>
      <c r="L253" s="129" t="str">
        <f>VLOOKUP(C253,SOURCE!S$6:Y$10165,2,0)</f>
        <v>STAT</v>
      </c>
      <c r="Q253" s="106" t="str">
        <f>VLOOKUP(I253,SOURCE!B:M,5,0)</f>
        <v>"%" STD_SIGMA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ITM_PCPMG</v>
      </c>
      <c r="E254" s="106" t="str">
        <f>CHAR(34)&amp;VLOOKUP(C254,SOURCE!S$6:Y$10165,6,0)&amp;CHAR(34)</f>
        <v>"%+MG"</v>
      </c>
      <c r="F254" s="101" t="str">
        <f t="shared" si="7"/>
        <v xml:space="preserve">                      if (strcompare(commandnumber,"%+MG" )) {sprintf(commandnumber,"%d", ITM_PCPMG);} else</v>
      </c>
      <c r="H254" t="b">
        <f>ISNA(VLOOKUP(J254,J255:J$500,1,0))</f>
        <v>1</v>
      </c>
      <c r="I254" s="107">
        <f>VLOOKUP(C254,SOURCE!S$6:Y$10165,7,0)</f>
        <v>1689</v>
      </c>
      <c r="J254" s="108" t="str">
        <f>VLOOKUP(C254,SOURCE!S$6:Y$10165,6,0)</f>
        <v>%+MG</v>
      </c>
      <c r="K254" s="109" t="str">
        <f t="shared" si="6"/>
        <v>%+MG</v>
      </c>
      <c r="L254" s="129" t="str">
        <f>VLOOKUP(C254,SOURCE!S$6:Y$10165,2,0)</f>
        <v>FIN</v>
      </c>
      <c r="Q254" s="106" t="str">
        <f>VLOOKUP(I254,SOURCE!B:M,5,0)</f>
        <v>"%+MG"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ITM_PARALLEL</v>
      </c>
      <c r="E255" s="106" t="str">
        <f>CHAR(34)&amp;VLOOKUP(C255,SOURCE!S$6:Y$10165,6,0)&amp;CHAR(34)</f>
        <v>"PARL"</v>
      </c>
      <c r="F255" s="101" t="str">
        <f t="shared" si="7"/>
        <v xml:space="preserve">                      if (strcompare(commandnumber,"PARL" )) {sprintf(commandnumber,"%d", ITM_PARALLEL);} else</v>
      </c>
      <c r="H255" t="b">
        <f>ISNA(VLOOKUP(J255,J256:J$500,1,0))</f>
        <v>1</v>
      </c>
      <c r="I255" s="107">
        <f>VLOOKUP(C255,SOURCE!S$6:Y$10165,7,0)</f>
        <v>1693</v>
      </c>
      <c r="J255" s="108" t="str">
        <f>VLOOKUP(C255,SOURCE!S$6:Y$10165,6,0)</f>
        <v>PARL</v>
      </c>
      <c r="K255" s="109" t="str">
        <f t="shared" si="6"/>
        <v>||</v>
      </c>
      <c r="L255" s="129" t="str">
        <f>VLOOKUP(C255,SOURCE!S$6:Y$10165,2,0)</f>
        <v>ELEC</v>
      </c>
      <c r="Q255" s="106" t="str">
        <f>VLOOKUP(I255,SOURCE!B:M,5,0)</f>
        <v>"|" STD_SPACE_3_PER_EM "|"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ITM_ANGLE</v>
      </c>
      <c r="E256" s="106" t="str">
        <f>CHAR(34)&amp;VLOOKUP(C256,SOURCE!S$6:Y$10165,6,0)&amp;CHAR(34)</f>
        <v>"ARG"</v>
      </c>
      <c r="F256" s="101" t="str">
        <f t="shared" si="7"/>
        <v xml:space="preserve">                      if (strcompare(commandnumber,"ARG" )) {sprintf(commandnumber,"%d", ITM_ANGLE);} else</v>
      </c>
      <c r="H256" t="b">
        <f>ISNA(VLOOKUP(J256,J257:J$500,1,0))</f>
        <v>1</v>
      </c>
      <c r="I256" s="107">
        <f>VLOOKUP(C256,SOURCE!S$6:Y$10165,7,0)</f>
        <v>1696</v>
      </c>
      <c r="J256" s="108" t="str">
        <f>VLOOKUP(C256,SOURCE!S$6:Y$10165,6,0)</f>
        <v>ARG</v>
      </c>
      <c r="K256" s="109" t="str">
        <f t="shared" si="6"/>
        <v>MEASURED_ANGLE</v>
      </c>
      <c r="L256" s="129" t="str">
        <f>VLOOKUP(C256,SOURCE!S$6:Y$10165,2,0)</f>
        <v>Complex</v>
      </c>
      <c r="Q256" s="106" t="str">
        <f>VLOOKUP(I256,SOURCE!B:M,5,0)</f>
        <v>STD_MEASURED_ANGLE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ITM_MULPIto</v>
      </c>
      <c r="E257" s="106" t="str">
        <f>CHAR(34)&amp;VLOOKUP(C257,SOURCE!S$6:Y$10165,6,0)&amp;CHAR(34)</f>
        <v>"MULPI&gt;"</v>
      </c>
      <c r="F257" s="101" t="str">
        <f t="shared" si="7"/>
        <v xml:space="preserve">                      if (strcompare(commandnumber,"MULPI&gt;" )) {sprintf(commandnumber,"%d", ITM_MULPIto);} else</v>
      </c>
      <c r="H257" t="b">
        <f>ISNA(VLOOKUP(J257,J258:J$500,1,0))</f>
        <v>1</v>
      </c>
      <c r="I257" s="107">
        <f>VLOOKUP(C257,SOURCE!S$6:Y$10165,7,0)</f>
        <v>1697</v>
      </c>
      <c r="J257" s="108" t="str">
        <f>VLOOKUP(C257,SOURCE!S$6:Y$10165,6,0)</f>
        <v>MULPI&gt;</v>
      </c>
      <c r="K257" s="109" t="str">
        <f t="shared" si="6"/>
        <v>MULpi&gt;</v>
      </c>
      <c r="L257" s="129" t="str">
        <f>VLOOKUP(C257,SOURCE!S$6:Y$10165,2,0)</f>
        <v>Math</v>
      </c>
      <c r="Q257" s="106" t="str">
        <f>VLOOKUP(I257,SOURCE!B:M,5,0)</f>
        <v>"MUL" STD_pi STD_RIGHT_ARROW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ITM_CC</v>
      </c>
      <c r="E258" s="106" t="str">
        <f>CHAR(34)&amp;VLOOKUP(C258,SOURCE!S$6:Y$10165,6,0)&amp;CHAR(34)</f>
        <v>"CC"</v>
      </c>
      <c r="F258" s="101" t="str">
        <f t="shared" si="7"/>
        <v xml:space="preserve">                      if (strcompare(commandnumber,"CC" )) {sprintf(commandnumber,"%d", ITM_CC);} else</v>
      </c>
      <c r="H258" t="b">
        <f>ISNA(VLOOKUP(J258,J259:J$500,1,0))</f>
        <v>1</v>
      </c>
      <c r="I258" s="107">
        <f>VLOOKUP(C258,SOURCE!S$6:Y$10165,7,0)</f>
        <v>1720</v>
      </c>
      <c r="J258" s="108" t="str">
        <f>VLOOKUP(C258,SOURCE!S$6:Y$10165,6,0)</f>
        <v>CC</v>
      </c>
      <c r="K258" s="109" t="str">
        <f t="shared" si="6"/>
        <v>CC</v>
      </c>
      <c r="L258" s="129" t="str">
        <f>VLOOKUP(C258,SOURCE!S$6:Y$10165,2,0)</f>
        <v>Complex</v>
      </c>
      <c r="Q258" s="106" t="str">
        <f>VLOOKUP(I258,SOURCE!B:M,5,0)</f>
        <v>"CC"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ITM_EXIT1</v>
      </c>
      <c r="E259" s="106" t="str">
        <f>CHAR(34)&amp;VLOOKUP(C259,SOURCE!S$6:Y$10165,6,0)&amp;CHAR(34)</f>
        <v>"EXIT"</v>
      </c>
      <c r="F259" s="101" t="str">
        <f t="shared" si="7"/>
        <v xml:space="preserve">                      if (strcompare(commandnumber,"EXIT" )) {sprintf(commandnumber,"%d", ITM_EXIT1);} else</v>
      </c>
      <c r="H259" t="b">
        <f>ISNA(VLOOKUP(J259,J260:J$500,1,0))</f>
        <v>1</v>
      </c>
      <c r="I259" s="107">
        <f>VLOOKUP(C259,SOURCE!S$6:Y$10165,7,0)</f>
        <v>1727</v>
      </c>
      <c r="J259" s="108" t="str">
        <f>VLOOKUP(C259,SOURCE!S$6:Y$10165,6,0)</f>
        <v>EXIT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EXIT</v>
      </c>
      <c r="L259" s="129" t="str">
        <f>VLOOKUP(C259,SOURCE!S$6:Y$10165,2,0)</f>
        <v>STACK</v>
      </c>
      <c r="Q259" s="106" t="str">
        <f>VLOOKUP(I259,SOURCE!B:M,5,0)</f>
        <v>"EXIT"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ITM_AIM</v>
      </c>
      <c r="E260" s="106" t="str">
        <f>CHAR(34)&amp;VLOOKUP(C260,SOURCE!S$6:Y$10165,6,0)&amp;CHAR(34)</f>
        <v>"ALPHA"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(strcompare(commandnumber,"ALPHA" )) {sprintf(commandnumber,"%d", ITM_AIM);} else</v>
      </c>
      <c r="H260" t="b">
        <f>ISNA(VLOOKUP(J260,J261:J$500,1,0))</f>
        <v>1</v>
      </c>
      <c r="I260" s="107">
        <f>VLOOKUP(C260,SOURCE!S$6:Y$10165,7,0)</f>
        <v>1730</v>
      </c>
      <c r="J260" s="108" t="str">
        <f>VLOOKUP(C260,SOURCE!S$6:Y$10165,6,0)</f>
        <v>ALPHA</v>
      </c>
      <c r="K260" s="109" t="str">
        <f t="shared" si="8"/>
        <v>ALPHA</v>
      </c>
      <c r="L260" s="129">
        <f>VLOOKUP(C260,SOURCE!S$6:Y$10165,2,0)</f>
        <v>0</v>
      </c>
      <c r="Q260" s="106" t="str">
        <f>VLOOKUP(I260,SOURCE!B:M,5,0)</f>
        <v>"ALPHA"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ITM_dotD</v>
      </c>
      <c r="E261" s="106" t="str">
        <f>CHAR(34)&amp;VLOOKUP(C261,SOURCE!S$6:Y$10165,6,0)&amp;CHAR(34)</f>
        <v>"DOTD"</v>
      </c>
      <c r="F261" s="101" t="str">
        <f t="shared" si="9"/>
        <v xml:space="preserve">                      if (strcompare(commandnumber,"DOTD" )) {sprintf(commandnumber,"%d", ITM_dotD);} else</v>
      </c>
      <c r="H261" t="b">
        <f>ISNA(VLOOKUP(J261,J262:J$500,1,0))</f>
        <v>1</v>
      </c>
      <c r="I261" s="107">
        <f>VLOOKUP(C261,SOURCE!S$6:Y$10165,7,0)</f>
        <v>1731</v>
      </c>
      <c r="J261" s="108" t="str">
        <f>VLOOKUP(C261,SOURCE!S$6:Y$10165,6,0)</f>
        <v>DOTD</v>
      </c>
      <c r="K261" s="109" t="str">
        <f t="shared" si="8"/>
        <v>.d</v>
      </c>
      <c r="L261" s="129" t="str">
        <f>VLOOKUP(C261,SOURCE!S$6:Y$10165,2,0)</f>
        <v>DISP</v>
      </c>
      <c r="Q261" s="106" t="str">
        <f>VLOOKUP(I261,SOURCE!B:M,5,0)</f>
        <v>".d"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ITM_DMStoD</v>
      </c>
      <c r="E262" s="106" t="str">
        <f>CHAR(34)&amp;VLOOKUP(C262,SOURCE!S$6:Y$10165,6,0)&amp;CHAR(34)</f>
        <v>"D.MS&gt;D"</v>
      </c>
      <c r="F262" s="101" t="str">
        <f t="shared" si="9"/>
        <v xml:space="preserve">                      if (strcompare(commandnumber,"D.MS&gt;D" )) {sprintf(commandnumber,"%d", ITM_DMStoD);} else</v>
      </c>
      <c r="H262" t="b">
        <f>ISNA(VLOOKUP(J262,J263:J$500,1,0))</f>
        <v>1</v>
      </c>
      <c r="I262" s="107">
        <f>VLOOKUP(C262,SOURCE!S$6:Y$10165,7,0)</f>
        <v>1734</v>
      </c>
      <c r="J262" s="108" t="str">
        <f>VLOOKUP(C262,SOURCE!S$6:Y$10165,6,0)</f>
        <v>D.MS&gt;D</v>
      </c>
      <c r="K262" s="109" t="str">
        <f t="shared" si="8"/>
        <v>D.MS&gt;D</v>
      </c>
      <c r="L262" s="129" t="str">
        <f>VLOOKUP(C262,SOURCE!S$6:Y$10165,2,0)</f>
        <v>Trig</v>
      </c>
      <c r="Q262" s="106" t="str">
        <f>VLOOKUP(I262,SOURCE!B:M,5,0)</f>
        <v>"D.MS" STD_RIGHT_ARROW "D"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ITM_XH</v>
      </c>
      <c r="E263" s="106" t="str">
        <f>CHAR(34)&amp;VLOOKUP(C263,SOURCE!S$6:Y$10165,6,0)&amp;CHAR(34)</f>
        <v>"X_HARM"</v>
      </c>
      <c r="F263" s="101" t="str">
        <f t="shared" si="9"/>
        <v xml:space="preserve">                      if (strcompare(commandnumber,"X_HARM" )) {sprintf(commandnumber,"%d", ITM_XH);} else</v>
      </c>
      <c r="H263" t="b">
        <f>ISNA(VLOOKUP(J263,J264:J$500,1,0))</f>
        <v>1</v>
      </c>
      <c r="I263" s="107">
        <f>VLOOKUP(C263,SOURCE!S$6:Y$10165,7,0)</f>
        <v>1736</v>
      </c>
      <c r="J263" s="108" t="str">
        <f>VLOOKUP(C263,SOURCE!S$6:Y$10165,6,0)</f>
        <v>X_HARM</v>
      </c>
      <c r="K263" s="109" t="str">
        <f t="shared" si="8"/>
        <v>x_BARH</v>
      </c>
      <c r="L263" s="129" t="str">
        <f>VLOOKUP(C263,SOURCE!S$6:Y$10165,2,0)</f>
        <v>Stat</v>
      </c>
      <c r="Q263" s="106" t="str">
        <f>VLOOKUP(I263,SOURCE!B:M,5,0)</f>
        <v>STD_x_BAR STD_SUB_H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ITM_XRMS</v>
      </c>
      <c r="E264" s="106" t="str">
        <f>CHAR(34)&amp;VLOOKUP(C264,SOURCE!S$6:Y$10165,6,0)&amp;CHAR(34)</f>
        <v>"X_RMS"</v>
      </c>
      <c r="F264" s="101" t="str">
        <f t="shared" si="9"/>
        <v xml:space="preserve">                      if (strcompare(commandnumber,"X_RMS" )) {sprintf(commandnumber,"%d", ITM_XRMS);} else</v>
      </c>
      <c r="H264" t="b">
        <f>ISNA(VLOOKUP(J264,J265:J$500,1,0))</f>
        <v>1</v>
      </c>
      <c r="I264" s="107">
        <f>VLOOKUP(C264,SOURCE!S$6:Y$10165,7,0)</f>
        <v>1737</v>
      </c>
      <c r="J264" s="108" t="str">
        <f>VLOOKUP(C264,SOURCE!S$6:Y$10165,6,0)</f>
        <v>X_RMS</v>
      </c>
      <c r="K264" s="109" t="str">
        <f t="shared" si="8"/>
        <v>x_BARRMS</v>
      </c>
      <c r="L264" s="129" t="str">
        <f>VLOOKUP(C264,SOURCE!S$6:Y$10165,2,0)</f>
        <v>Stat</v>
      </c>
      <c r="Q264" s="106" t="str">
        <f>VLOOKUP(I264,SOURCE!B:M,5,0)</f>
        <v>STD_x_BAR STD_SUB_R STD_SUB_M STD_SUB_S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ITM_DET</v>
      </c>
      <c r="E265" s="106" t="str">
        <f>CHAR(34)&amp;VLOOKUP(C265,SOURCE!S$6:Y$10165,6,0)&amp;CHAR(34)</f>
        <v>"DET"</v>
      </c>
      <c r="F265" s="101" t="str">
        <f t="shared" si="9"/>
        <v xml:space="preserve">                      if (strcompare(commandnumber,"DET" )) {sprintf(commandnumber,"%d", ITM_DET);} else</v>
      </c>
      <c r="H265" t="b">
        <f>ISNA(VLOOKUP(J265,J266:J$500,1,0))</f>
        <v>1</v>
      </c>
      <c r="I265" s="107">
        <f>VLOOKUP(C265,SOURCE!S$6:Y$10165,7,0)</f>
        <v>1741</v>
      </c>
      <c r="J265" s="108" t="str">
        <f>VLOOKUP(C265,SOURCE!S$6:Y$10165,6,0)</f>
        <v>DET</v>
      </c>
      <c r="K265" s="109" t="str">
        <f t="shared" si="8"/>
        <v>DET</v>
      </c>
      <c r="L265" s="129" t="str">
        <f>VLOOKUP(C265,SOURCE!S$6:Y$10165,2,0)</f>
        <v>Math</v>
      </c>
      <c r="Q265" s="106" t="str">
        <f>VLOOKUP(I265,SOURCE!B:M,5,0)</f>
        <v>"DET"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ITM_INVRT</v>
      </c>
      <c r="E266" s="106" t="str">
        <f>CHAR(34)&amp;VLOOKUP(C266,SOURCE!S$6:Y$10165,6,0)&amp;CHAR(34)</f>
        <v>"INVRT"</v>
      </c>
      <c r="F266" s="101" t="str">
        <f t="shared" si="9"/>
        <v xml:space="preserve">                      if (strcompare(commandnumber,"INVRT" )) {sprintf(commandnumber,"%d", ITM_INVRT);} else</v>
      </c>
      <c r="H266" t="b">
        <f>ISNA(VLOOKUP(J266,J267:J$500,1,0))</f>
        <v>1</v>
      </c>
      <c r="I266" s="107">
        <f>VLOOKUP(C266,SOURCE!S$6:Y$10165,7,0)</f>
        <v>1742</v>
      </c>
      <c r="J266" s="108" t="str">
        <f>VLOOKUP(C266,SOURCE!S$6:Y$10165,6,0)</f>
        <v>INVRT</v>
      </c>
      <c r="K266" s="109" t="str">
        <f t="shared" si="8"/>
        <v>INVRT</v>
      </c>
      <c r="L266" s="129" t="str">
        <f>VLOOKUP(C266,SOURCE!S$6:Y$10165,2,0)</f>
        <v>Math</v>
      </c>
      <c r="Q266" s="106" t="str">
        <f>VLOOKUP(I266,SOURCE!B:M,5,0)</f>
        <v>"INVRT"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ITM_TRANS</v>
      </c>
      <c r="E267" s="106" t="str">
        <f>CHAR(34)&amp;VLOOKUP(C267,SOURCE!S$6:Y$10165,6,0)&amp;CHAR(34)</f>
        <v>"TRANS"</v>
      </c>
      <c r="F267" s="101" t="str">
        <f t="shared" si="9"/>
        <v xml:space="preserve">                      if (strcompare(commandnumber,"TRANS" )) {sprintf(commandnumber,"%d", ITM_TRANS);} else</v>
      </c>
      <c r="H267" t="b">
        <f>ISNA(VLOOKUP(J267,J268:J$500,1,0))</f>
        <v>1</v>
      </c>
      <c r="I267" s="107">
        <f>VLOOKUP(C267,SOURCE!S$6:Y$10165,7,0)</f>
        <v>1743</v>
      </c>
      <c r="J267" s="108" t="str">
        <f>VLOOKUP(C267,SOURCE!S$6:Y$10165,6,0)</f>
        <v>TRANS</v>
      </c>
      <c r="K267" s="109" t="str">
        <f t="shared" si="8"/>
        <v>TRANS</v>
      </c>
      <c r="L267" s="129" t="str">
        <f>VLOOKUP(C267,SOURCE!S$6:Y$10165,2,0)</f>
        <v>Math</v>
      </c>
      <c r="Q267" s="106" t="str">
        <f>VLOOKUP(I267,SOURCE!B:M,5,0)</f>
        <v>"TRANS"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KEY_COMPLEX</v>
      </c>
      <c r="E268" s="106" t="str">
        <f>CHAR(34)&amp;VLOOKUP(C268,SOURCE!S$6:Y$10165,6,0)&amp;CHAR(34)</f>
        <v>"COMPLEX"</v>
      </c>
      <c r="F268" s="101" t="str">
        <f t="shared" si="9"/>
        <v xml:space="preserve">                      if (strcompare(commandnumber,"COMPLEX" )) {sprintf(commandnumber,"%d", KEY_COMPLEX);} else</v>
      </c>
      <c r="H268" t="b">
        <f>ISNA(VLOOKUP(J268,J269:J$500,1,0))</f>
        <v>1</v>
      </c>
      <c r="I268" s="107">
        <f>VLOOKUP(C268,SOURCE!S$6:Y$10165,7,0)</f>
        <v>1799</v>
      </c>
      <c r="J268" s="108" t="str">
        <f>VLOOKUP(C268,SOURCE!S$6:Y$10165,6,0)</f>
        <v>COMPLEX</v>
      </c>
      <c r="K268" s="109" t="str">
        <f t="shared" si="8"/>
        <v>COMPLEX</v>
      </c>
      <c r="L268" s="129" t="str">
        <f>VLOOKUP(C268,SOURCE!S$6:Y$10165,2,0)</f>
        <v>Complex</v>
      </c>
      <c r="Q268" s="106" t="str">
        <f>VLOOKUP(I268,SOURCE!B:M,5,0)</f>
        <v>"COMPLEX"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ITM_toPOL2</v>
      </c>
      <c r="E269" s="106" t="str">
        <f>CHAR(34)&amp;VLOOKUP(C269,SOURCE!S$6:Y$10165,6,0)&amp;CHAR(34)</f>
        <v>"&gt;POLAR"</v>
      </c>
      <c r="F269" s="101" t="str">
        <f t="shared" si="9"/>
        <v xml:space="preserve">                      if (strcompare(commandnumber,"&gt;POLAR" )) {sprintf(commandnumber,"%d", ITM_toPOL2);} else</v>
      </c>
      <c r="H269" t="b">
        <f>ISNA(VLOOKUP(J269,J270:J$500,1,0))</f>
        <v>1</v>
      </c>
      <c r="I269" s="107">
        <f>VLOOKUP(C269,SOURCE!S$6:Y$10165,7,0)</f>
        <v>1800</v>
      </c>
      <c r="J269" s="108" t="str">
        <f>VLOOKUP(C269,SOURCE!S$6:Y$10165,6,0)</f>
        <v>&gt;POLAR</v>
      </c>
      <c r="K269" s="109" t="str">
        <f t="shared" si="8"/>
        <v>&gt;P</v>
      </c>
      <c r="L269" s="129" t="str">
        <f>VLOOKUP(C269,SOURCE!S$6:Y$10165,2,0)</f>
        <v>Complex</v>
      </c>
      <c r="Q269" s="106" t="str">
        <f>VLOOKUP(I269,SOURCE!B:M,5,0)</f>
        <v>STD_RIGHT_ARROW "P"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ITM_toREC2</v>
      </c>
      <c r="E270" s="106" t="str">
        <f>CHAR(34)&amp;VLOOKUP(C270,SOURCE!S$6:Y$10165,6,0)&amp;CHAR(34)</f>
        <v>"&gt;RECT"</v>
      </c>
      <c r="F270" s="101" t="str">
        <f t="shared" si="9"/>
        <v xml:space="preserve">                      if (strcompare(commandnumber,"&gt;RECT" )) {sprintf(commandnumber,"%d", ITM_toREC2);} else</v>
      </c>
      <c r="H270" t="b">
        <f>ISNA(VLOOKUP(J270,J271:J$500,1,0))</f>
        <v>1</v>
      </c>
      <c r="I270" s="107">
        <f>VLOOKUP(C270,SOURCE!S$6:Y$10165,7,0)</f>
        <v>1801</v>
      </c>
      <c r="J270" s="108" t="str">
        <f>VLOOKUP(C270,SOURCE!S$6:Y$10165,6,0)</f>
        <v>&gt;RECT</v>
      </c>
      <c r="K270" s="109" t="str">
        <f t="shared" si="8"/>
        <v>&gt;R</v>
      </c>
      <c r="L270" s="129" t="str">
        <f>VLOOKUP(C270,SOURCE!S$6:Y$10165,2,0)</f>
        <v>Complex</v>
      </c>
      <c r="Q270" s="106" t="str">
        <f>VLOOKUP(I270,SOURCE!B:M,5,0)</f>
        <v>STD_RIGHT_ARROW "R"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ITM_eRPN_ON</v>
      </c>
      <c r="E271" s="106" t="str">
        <f>CHAR(34)&amp;VLOOKUP(C271,SOURCE!S$6:Y$10165,6,0)&amp;CHAR(34)</f>
        <v>"ERPN"</v>
      </c>
      <c r="F271" s="101" t="str">
        <f t="shared" si="9"/>
        <v xml:space="preserve">                      if (strcompare(commandnumber,"ERPN" )) {sprintf(commandnumber,"%d", ITM_eRPN_ON);} else</v>
      </c>
      <c r="H271" t="b">
        <f>ISNA(VLOOKUP(J271,J272:J$500,1,0))</f>
        <v>1</v>
      </c>
      <c r="I271" s="107">
        <f>VLOOKUP(C271,SOURCE!S$6:Y$10165,7,0)</f>
        <v>1802</v>
      </c>
      <c r="J271" s="108" t="str">
        <f>VLOOKUP(C271,SOURCE!S$6:Y$10165,6,0)</f>
        <v>ERPN</v>
      </c>
      <c r="K271" s="109" t="str">
        <f t="shared" si="8"/>
        <v>eRPN</v>
      </c>
      <c r="L271" s="129" t="str">
        <f>VLOOKUP(C271,SOURCE!S$6:Y$10165,2,0)</f>
        <v>CONF</v>
      </c>
      <c r="Q271" s="106" t="str">
        <f>VLOOKUP(I271,SOURCE!B:M,5,0)</f>
        <v>"eRPN"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ITM_eRPN_OFF</v>
      </c>
      <c r="E272" s="106" t="str">
        <f>CHAR(34)&amp;VLOOKUP(C272,SOURCE!S$6:Y$10165,6,0)&amp;CHAR(34)</f>
        <v>"RPN"</v>
      </c>
      <c r="F272" s="101" t="str">
        <f t="shared" si="9"/>
        <v xml:space="preserve">                      if (strcompare(commandnumber,"RPN" )) {sprintf(commandnumber,"%d", ITM_eRPN_OFF);} else</v>
      </c>
      <c r="H272" t="b">
        <f>ISNA(VLOOKUP(J272,J273:J$500,1,0))</f>
        <v>1</v>
      </c>
      <c r="I272" s="107">
        <f>VLOOKUP(C272,SOURCE!S$6:Y$10165,7,0)</f>
        <v>1803</v>
      </c>
      <c r="J272" s="108" t="str">
        <f>VLOOKUP(C272,SOURCE!S$6:Y$10165,6,0)</f>
        <v>RPN</v>
      </c>
      <c r="K272" s="109" t="str">
        <f t="shared" si="8"/>
        <v>RPN</v>
      </c>
      <c r="L272" s="129" t="str">
        <f>VLOOKUP(C272,SOURCE!S$6:Y$10165,2,0)</f>
        <v>CONF</v>
      </c>
      <c r="Q272" s="106" t="str">
        <f>VLOOKUP(I272,SOURCE!B:M,5,0)</f>
        <v>"RPN"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ITM_PGMTST</v>
      </c>
      <c r="E273" s="106" t="str">
        <f>CHAR(34)&amp;VLOOKUP(C273,SOURCE!S$6:Y$10165,6,0)&amp;CHAR(34)</f>
        <v>"TEST_45"</v>
      </c>
      <c r="F273" s="101" t="str">
        <f t="shared" si="9"/>
        <v xml:space="preserve">                      if (strcompare(commandnumber,"TEST_45" )) {sprintf(commandnumber,"%d", ITM_PGMTST);} else</v>
      </c>
      <c r="H273" t="b">
        <f>ISNA(VLOOKUP(J273,J274:J$500,1,0))</f>
        <v>1</v>
      </c>
      <c r="I273" s="107">
        <f>VLOOKUP(C273,SOURCE!S$6:Y$10165,7,0)</f>
        <v>1817</v>
      </c>
      <c r="J273" s="108" t="str">
        <f>VLOOKUP(C273,SOURCE!S$6:Y$10165,6,0)</f>
        <v>TEST_45</v>
      </c>
      <c r="K273" s="109" t="str">
        <f t="shared" si="8"/>
        <v>TEST_45</v>
      </c>
      <c r="L273" s="129" t="str">
        <f>VLOOKUP(C273,SOURCE!S$6:Y$10165,2,0)</f>
        <v>CUSTOM TEMP</v>
      </c>
      <c r="Q273" s="106" t="str">
        <f>VLOOKUP(I273,SOURCE!B:M,5,0)</f>
        <v>"TEST_45"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ITM_SIGFIG</v>
      </c>
      <c r="E274" s="106" t="str">
        <f>CHAR(34)&amp;VLOOKUP(C274,SOURCE!S$6:Y$10165,6,0)&amp;CHAR(34)</f>
        <v>"SIG"</v>
      </c>
      <c r="F274" s="101" t="str">
        <f t="shared" si="9"/>
        <v xml:space="preserve">                      if (strcompare(commandnumber,"SIG" )) {sprintf(commandnumber,"%d", ITM_SIGFIG);} else</v>
      </c>
      <c r="H274" t="b">
        <f>ISNA(VLOOKUP(J274,J275:J$500,1,0))</f>
        <v>1</v>
      </c>
      <c r="I274" s="107">
        <f>VLOOKUP(C274,SOURCE!S$6:Y$10165,7,0)</f>
        <v>1818</v>
      </c>
      <c r="J274" s="108" t="str">
        <f>VLOOKUP(C274,SOURCE!S$6:Y$10165,6,0)</f>
        <v>SIG</v>
      </c>
      <c r="K274" s="109" t="str">
        <f t="shared" si="8"/>
        <v>SIG</v>
      </c>
      <c r="L274" s="129" t="str">
        <f>VLOOKUP(C274,SOURCE!S$6:Y$10165,2,0)</f>
        <v>DISP</v>
      </c>
      <c r="Q274" s="106" t="str">
        <f>VLOOKUP(I274,SOURCE!B:M,5,0)</f>
        <v>"SIG"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ITM_UNIT</v>
      </c>
      <c r="E275" s="106" t="str">
        <f>CHAR(34)&amp;VLOOKUP(C275,SOURCE!S$6:Y$10165,6,0)&amp;CHAR(34)</f>
        <v>"UNIT"</v>
      </c>
      <c r="F275" s="101" t="str">
        <f t="shared" si="9"/>
        <v xml:space="preserve">                      if (strcompare(commandnumber,"UNIT" )) {sprintf(commandnumber,"%d", ITM_UNIT);} else</v>
      </c>
      <c r="H275" t="b">
        <f>ISNA(VLOOKUP(J275,J276:J$500,1,0))</f>
        <v>1</v>
      </c>
      <c r="I275" s="107">
        <f>VLOOKUP(C275,SOURCE!S$6:Y$10165,7,0)</f>
        <v>1819</v>
      </c>
      <c r="J275" s="108" t="str">
        <f>VLOOKUP(C275,SOURCE!S$6:Y$10165,6,0)</f>
        <v>UNIT</v>
      </c>
      <c r="K275" s="109" t="str">
        <f t="shared" si="8"/>
        <v>UNIT</v>
      </c>
      <c r="L275" s="129" t="str">
        <f>VLOOKUP(C275,SOURCE!S$6:Y$10165,2,0)</f>
        <v>DISP</v>
      </c>
      <c r="Q275" s="106" t="str">
        <f>VLOOKUP(I275,SOURCE!B:M,5,0)</f>
        <v>"UNIT"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ITM_ROUND2</v>
      </c>
      <c r="E276" s="106" t="str">
        <f>CHAR(34)&amp;VLOOKUP(C276,SOURCE!S$6:Y$10165,6,0)&amp;CHAR(34)</f>
        <v>"ROUND"</v>
      </c>
      <c r="F276" s="101" t="str">
        <f t="shared" si="9"/>
        <v xml:space="preserve">                      if (strcompare(commandnumber,"ROUND" )) {sprintf(commandnumber,"%d", ITM_ROUND2);} else</v>
      </c>
      <c r="H276" t="b">
        <f>ISNA(VLOOKUP(J276,J277:J$500,1,0))</f>
        <v>1</v>
      </c>
      <c r="I276" s="107">
        <f>VLOOKUP(C276,SOURCE!S$6:Y$10165,7,0)</f>
        <v>1820</v>
      </c>
      <c r="J276" s="108" t="str">
        <f>VLOOKUP(C276,SOURCE!S$6:Y$10165,6,0)</f>
        <v>ROUND</v>
      </c>
      <c r="K276" s="109" t="str">
        <f t="shared" si="8"/>
        <v>ROUND</v>
      </c>
      <c r="L276" s="129" t="str">
        <f>VLOOKUP(C276,SOURCE!S$6:Y$10165,2,0)</f>
        <v>DISP</v>
      </c>
      <c r="Q276" s="106" t="str">
        <f>VLOOKUP(I276,SOURCE!B:M,5,0)</f>
        <v>"ROUND"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ITM_ROUNDI2</v>
      </c>
      <c r="E277" s="106" t="str">
        <f>CHAR(34)&amp;VLOOKUP(C277,SOURCE!S$6:Y$10165,6,0)&amp;CHAR(34)</f>
        <v>"ROUNDI"</v>
      </c>
      <c r="F277" s="101" t="str">
        <f t="shared" si="9"/>
        <v xml:space="preserve">                      if (strcompare(commandnumber,"ROUNDI" )) {sprintf(commandnumber,"%d", ITM_ROUNDI2);} else</v>
      </c>
      <c r="H277" t="b">
        <f>ISNA(VLOOKUP(J277,J278:J$500,1,0))</f>
        <v>1</v>
      </c>
      <c r="I277" s="107">
        <f>VLOOKUP(C277,SOURCE!S$6:Y$10165,7,0)</f>
        <v>1821</v>
      </c>
      <c r="J277" s="108" t="str">
        <f>VLOOKUP(C277,SOURCE!S$6:Y$10165,6,0)</f>
        <v>ROUNDI</v>
      </c>
      <c r="K277" s="109" t="str">
        <f t="shared" si="8"/>
        <v>ROUNDI</v>
      </c>
      <c r="L277" s="129" t="str">
        <f>VLOOKUP(C277,SOURCE!S$6:Y$10165,2,0)</f>
        <v>DISP</v>
      </c>
      <c r="Q277" s="106" t="str">
        <f>VLOOKUP(I277,SOURCE!B:M,5,0)</f>
        <v>"ROUNDI"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ITM_op_a</v>
      </c>
      <c r="E278" s="106" t="str">
        <f>CHAR(34)&amp;VLOOKUP(C278,SOURCE!S$6:Y$10165,6,0)&amp;CHAR(34)</f>
        <v>"OP_A"</v>
      </c>
      <c r="F278" s="101" t="str">
        <f t="shared" si="9"/>
        <v xml:space="preserve">                      if (strcompare(commandnumber,"OP_A" )) {sprintf(commandnumber,"%d", ITM_op_a);} else</v>
      </c>
      <c r="H278" t="b">
        <f>ISNA(VLOOKUP(J278,J279:J$500,1,0))</f>
        <v>1</v>
      </c>
      <c r="I278" s="107">
        <f>VLOOKUP(C278,SOURCE!S$6:Y$10165,7,0)</f>
        <v>1822</v>
      </c>
      <c r="J278" s="108" t="str">
        <f>VLOOKUP(C278,SOURCE!S$6:Y$10165,6,0)</f>
        <v>OP_A</v>
      </c>
      <c r="K278" s="109" t="str">
        <f t="shared" si="8"/>
        <v>a</v>
      </c>
      <c r="L278" s="129" t="str">
        <f>VLOOKUP(C278,SOURCE!S$6:Y$10165,2,0)</f>
        <v>Elec</v>
      </c>
      <c r="Q278" s="106" t="str">
        <f>VLOOKUP(I278,SOURCE!B:M,5,0)</f>
        <v>"a"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ITM_op_a2</v>
      </c>
      <c r="E279" s="106" t="str">
        <f>CHAR(34)&amp;VLOOKUP(C279,SOURCE!S$6:Y$10165,6,0)&amp;CHAR(34)</f>
        <v>"OP_A^2"</v>
      </c>
      <c r="F279" s="101" t="str">
        <f t="shared" si="9"/>
        <v xml:space="preserve">                      if (strcompare(commandnumber,"OP_A^2" )) {sprintf(commandnumber,"%d", ITM_op_a2);} else</v>
      </c>
      <c r="H279" t="b">
        <f>ISNA(VLOOKUP(J279,J280:J$500,1,0))</f>
        <v>1</v>
      </c>
      <c r="I279" s="107">
        <f>VLOOKUP(C279,SOURCE!S$6:Y$10165,7,0)</f>
        <v>1823</v>
      </c>
      <c r="J279" s="108" t="str">
        <f>VLOOKUP(C279,SOURCE!S$6:Y$10165,6,0)</f>
        <v>OP_A^2</v>
      </c>
      <c r="K279" s="109" t="str">
        <f t="shared" si="8"/>
        <v>a^2</v>
      </c>
      <c r="L279" s="129" t="str">
        <f>VLOOKUP(C279,SOURCE!S$6:Y$10165,2,0)</f>
        <v>Elec</v>
      </c>
      <c r="Q279" s="106" t="str">
        <f>VLOOKUP(I279,SOURCE!B:M,5,0)</f>
        <v>"a" STD_SUP_2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ITM_op_j</v>
      </c>
      <c r="E280" s="106" t="str">
        <f>CHAR(34)&amp;VLOOKUP(C280,SOURCE!S$6:Y$10165,6,0)&amp;CHAR(34)</f>
        <v>"OP_J"</v>
      </c>
      <c r="F280" s="101" t="str">
        <f t="shared" si="9"/>
        <v xml:space="preserve">                      if (strcompare(commandnumber,"OP_J" )) {sprintf(commandnumber,"%d", ITM_op_j);} else</v>
      </c>
      <c r="H280" t="b">
        <f>ISNA(VLOOKUP(J280,J281:J$500,1,0))</f>
        <v>1</v>
      </c>
      <c r="I280" s="107">
        <f>VLOOKUP(C280,SOURCE!S$6:Y$10165,7,0)</f>
        <v>1824</v>
      </c>
      <c r="J280" s="108" t="str">
        <f>VLOOKUP(C280,SOURCE!S$6:Y$10165,6,0)</f>
        <v>OP_J</v>
      </c>
      <c r="K280" s="109" t="str">
        <f t="shared" si="8"/>
        <v>j</v>
      </c>
      <c r="L280" s="129" t="str">
        <f>VLOOKUP(C280,SOURCE!S$6:Y$10165,2,0)</f>
        <v>Elec</v>
      </c>
      <c r="Q280" s="106" t="str">
        <f>VLOOKUP(I280,SOURCE!B:M,5,0)</f>
        <v>"j"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ITM_EE_D2Y</v>
      </c>
      <c r="E281" s="106" t="str">
        <f>CHAR(34)&amp;VLOOKUP(C281,SOURCE!S$6:Y$10165,6,0)&amp;CHAR(34)</f>
        <v>"D&gt;Y"</v>
      </c>
      <c r="F281" s="101" t="str">
        <f t="shared" si="9"/>
        <v xml:space="preserve">                      if (strcompare(commandnumber,"D&gt;Y" )) {sprintf(commandnumber,"%d", ITM_EE_D2Y);} else</v>
      </c>
      <c r="H281" t="b">
        <f>ISNA(VLOOKUP(J281,J282:J$500,1,0))</f>
        <v>1</v>
      </c>
      <c r="I281" s="107">
        <f>VLOOKUP(C281,SOURCE!S$6:Y$10165,7,0)</f>
        <v>1825</v>
      </c>
      <c r="J281" s="108" t="str">
        <f>VLOOKUP(C281,SOURCE!S$6:Y$10165,6,0)</f>
        <v>D&gt;Y</v>
      </c>
      <c r="K281" s="109" t="str">
        <f t="shared" si="8"/>
        <v>Y&gt;DELTA</v>
      </c>
      <c r="L281" s="129" t="str">
        <f>VLOOKUP(C281,SOURCE!S$6:Y$10165,2,0)</f>
        <v>Elec</v>
      </c>
      <c r="Q281" s="106" t="str">
        <f>VLOOKUP(I281,SOURCE!B:M,5,0)</f>
        <v>"Y" STD_SPACE_3_PER_EM STD_RIGHT_ARROW STD_SPACE_3_PER_EM STD_DELTA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ITM_EE_Y2D</v>
      </c>
      <c r="E282" s="106" t="str">
        <f>CHAR(34)&amp;VLOOKUP(C282,SOURCE!S$6:Y$10165,6,0)&amp;CHAR(34)</f>
        <v>"Y&gt;D"</v>
      </c>
      <c r="F282" s="101" t="str">
        <f t="shared" si="9"/>
        <v xml:space="preserve">                      if (strcompare(commandnumber,"Y&gt;D" )) {sprintf(commandnumber,"%d", ITM_EE_Y2D);} else</v>
      </c>
      <c r="H282" t="b">
        <f>ISNA(VLOOKUP(J282,J283:J$500,1,0))</f>
        <v>1</v>
      </c>
      <c r="I282" s="107">
        <f>VLOOKUP(C282,SOURCE!S$6:Y$10165,7,0)</f>
        <v>1826</v>
      </c>
      <c r="J282" s="108" t="str">
        <f>VLOOKUP(C282,SOURCE!S$6:Y$10165,6,0)</f>
        <v>Y&gt;D</v>
      </c>
      <c r="K282" s="109" t="str">
        <f t="shared" si="8"/>
        <v>DELTA&gt;Y</v>
      </c>
      <c r="L282" s="129" t="str">
        <f>VLOOKUP(C282,SOURCE!S$6:Y$10165,2,0)</f>
        <v>Elec</v>
      </c>
      <c r="Q282" s="106" t="str">
        <f>VLOOKUP(I282,SOURCE!B:M,5,0)</f>
        <v>STD_DELTA STD_SPACE_3_PER_EM STD_RIGHT_ARROW STD_SPACE_3_PER_EM "Y"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ITM_EE_A2S</v>
      </c>
      <c r="E283" s="106" t="str">
        <f>CHAR(34)&amp;VLOOKUP(C283,SOURCE!S$6:Y$10165,6,0)&amp;CHAR(34)</f>
        <v>"ATOSYM"</v>
      </c>
      <c r="F283" s="101" t="str">
        <f t="shared" si="9"/>
        <v xml:space="preserve">                      if (strcompare(commandnumber,"ATOSYM" )) {sprintf(commandnumber,"%d", ITM_EE_A2S);} else</v>
      </c>
      <c r="H283" t="b">
        <f>ISNA(VLOOKUP(J283,J284:J$500,1,0))</f>
        <v>1</v>
      </c>
      <c r="I283" s="107">
        <f>VLOOKUP(C283,SOURCE!S$6:Y$10165,7,0)</f>
        <v>1827</v>
      </c>
      <c r="J283" s="108" t="str">
        <f>VLOOKUP(C283,SOURCE!S$6:Y$10165,6,0)</f>
        <v>ATOSYM</v>
      </c>
      <c r="K283" s="109" t="str">
        <f t="shared" si="8"/>
        <v>&gt;012</v>
      </c>
      <c r="L283" s="129" t="str">
        <f>VLOOKUP(C283,SOURCE!S$6:Y$10165,2,0)</f>
        <v>Elec</v>
      </c>
      <c r="Q283" s="106" t="str">
        <f>VLOOKUP(I283,SOURCE!B:M,5,0)</f>
        <v>STD_RIGHT_ARROW STD_SPACE_3_PER_EM "012"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ITM_EE_S2A</v>
      </c>
      <c r="E284" s="106" t="str">
        <f>CHAR(34)&amp;VLOOKUP(C284,SOURCE!S$6:Y$10165,6,0)&amp;CHAR(34)</f>
        <v>"SYMTOA"</v>
      </c>
      <c r="F284" s="101" t="str">
        <f t="shared" si="9"/>
        <v xml:space="preserve">                      if (strcompare(commandnumber,"SYMTOA" )) {sprintf(commandnumber,"%d", ITM_EE_S2A);} else</v>
      </c>
      <c r="H284" t="b">
        <f>ISNA(VLOOKUP(J284,J285:J$500,1,0))</f>
        <v>1</v>
      </c>
      <c r="I284" s="107">
        <f>VLOOKUP(C284,SOURCE!S$6:Y$10165,7,0)</f>
        <v>1828</v>
      </c>
      <c r="J284" s="108" t="str">
        <f>VLOOKUP(C284,SOURCE!S$6:Y$10165,6,0)</f>
        <v>SYMTOA</v>
      </c>
      <c r="K284" s="109" t="str">
        <f t="shared" si="8"/>
        <v>&gt;abc</v>
      </c>
      <c r="L284" s="129" t="str">
        <f>VLOOKUP(C284,SOURCE!S$6:Y$10165,2,0)</f>
        <v>Elec</v>
      </c>
      <c r="Q284" s="106" t="str">
        <f>VLOOKUP(I284,SOURCE!B:M,5,0)</f>
        <v>STD_RIGHT_ARROW STD_SPACE_3_PER_EM "abc"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ITM_EE_EXP_TH</v>
      </c>
      <c r="E285" s="106" t="str">
        <f>CHAR(34)&amp;VLOOKUP(C285,SOURCE!S$6:Y$10165,6,0)&amp;CHAR(34)</f>
        <v>"E^THETAJ"</v>
      </c>
      <c r="F285" s="101" t="str">
        <f t="shared" si="9"/>
        <v xml:space="preserve">                      if (strcompare(commandnumber,"E^THETAJ" )) {sprintf(commandnumber,"%d", ITM_EE_EXP_TH);} else</v>
      </c>
      <c r="H285" t="b">
        <f>ISNA(VLOOKUP(J285,J286:J$500,1,0))</f>
        <v>1</v>
      </c>
      <c r="I285" s="107">
        <f>VLOOKUP(C285,SOURCE!S$6:Y$10165,7,0)</f>
        <v>1829</v>
      </c>
      <c r="J285" s="108" t="str">
        <f>VLOOKUP(C285,SOURCE!S$6:Y$10165,6,0)</f>
        <v>E^THETAJ</v>
      </c>
      <c r="K285" s="109" t="str">
        <f t="shared" si="8"/>
        <v>e^THETAj</v>
      </c>
      <c r="L285" s="129" t="str">
        <f>VLOOKUP(C285,SOURCE!S$6:Y$10165,2,0)</f>
        <v>Elec</v>
      </c>
      <c r="Q285" s="106" t="str">
        <f>VLOOKUP(I285,SOURCE!B:M,5,0)</f>
        <v>"e^" STD_THETA "j"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ITM_EE_STO_Z</v>
      </c>
      <c r="E286" s="106" t="str">
        <f>CHAR(34)&amp;VLOOKUP(C286,SOURCE!S$6:Y$10165,6,0)&amp;CHAR(34)</f>
        <v>"STO3Z"</v>
      </c>
      <c r="F286" s="101" t="str">
        <f t="shared" si="9"/>
        <v xml:space="preserve">                      if (strcompare(commandnumber,"STO3Z" )) {sprintf(commandnumber,"%d", ITM_EE_STO_Z);} else</v>
      </c>
      <c r="H286" t="b">
        <f>ISNA(VLOOKUP(J286,J287:J$500,1,0))</f>
        <v>1</v>
      </c>
      <c r="I286" s="107">
        <f>VLOOKUP(C286,SOURCE!S$6:Y$10165,7,0)</f>
        <v>1830</v>
      </c>
      <c r="J286" s="108" t="str">
        <f>VLOOKUP(C286,SOURCE!S$6:Y$10165,6,0)</f>
        <v>STO3Z</v>
      </c>
      <c r="K286" s="109" t="str">
        <f t="shared" si="8"/>
        <v>STO3Z</v>
      </c>
      <c r="L286" s="129" t="str">
        <f>VLOOKUP(C286,SOURCE!S$6:Y$10165,2,0)</f>
        <v>Elec</v>
      </c>
      <c r="Q286" s="106" t="str">
        <f>VLOOKUP(I286,SOURCE!B:M,5,0)</f>
        <v>"STO" STD_SPACE_3_PER_EM "3Z"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ITM_EE_RCL_Z</v>
      </c>
      <c r="E287" s="106" t="str">
        <f>CHAR(34)&amp;VLOOKUP(C287,SOURCE!S$6:Y$10165,6,0)&amp;CHAR(34)</f>
        <v>"RCL3Z"</v>
      </c>
      <c r="F287" s="101" t="str">
        <f t="shared" si="9"/>
        <v xml:space="preserve">                      if (strcompare(commandnumber,"RCL3Z" )) {sprintf(commandnumber,"%d", ITM_EE_RCL_Z);} else</v>
      </c>
      <c r="H287" t="b">
        <f>ISNA(VLOOKUP(J287,J288:J$500,1,0))</f>
        <v>1</v>
      </c>
      <c r="I287" s="107">
        <f>VLOOKUP(C287,SOURCE!S$6:Y$10165,7,0)</f>
        <v>1831</v>
      </c>
      <c r="J287" s="108" t="str">
        <f>VLOOKUP(C287,SOURCE!S$6:Y$10165,6,0)</f>
        <v>RCL3Z</v>
      </c>
      <c r="K287" s="109" t="str">
        <f t="shared" si="8"/>
        <v>RCL3Z</v>
      </c>
      <c r="L287" s="129" t="str">
        <f>VLOOKUP(C287,SOURCE!S$6:Y$10165,2,0)</f>
        <v>Elec</v>
      </c>
      <c r="Q287" s="106" t="str">
        <f>VLOOKUP(I287,SOURCE!B:M,5,0)</f>
        <v>"RCL" STD_SPACE_3_PER_EM "3Z"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ITM_EE_STO_V</v>
      </c>
      <c r="E288" s="106" t="str">
        <f>CHAR(34)&amp;VLOOKUP(C288,SOURCE!S$6:Y$10165,6,0)&amp;CHAR(34)</f>
        <v>"STO3V"</v>
      </c>
      <c r="F288" s="101" t="str">
        <f t="shared" si="9"/>
        <v xml:space="preserve">                      if (strcompare(commandnumber,"STO3V" )) {sprintf(commandnumber,"%d", ITM_EE_STO_V);} else</v>
      </c>
      <c r="H288" t="b">
        <f>ISNA(VLOOKUP(J288,J289:J$500,1,0))</f>
        <v>1</v>
      </c>
      <c r="I288" s="107">
        <f>VLOOKUP(C288,SOURCE!S$6:Y$10165,7,0)</f>
        <v>1832</v>
      </c>
      <c r="J288" s="108" t="str">
        <f>VLOOKUP(C288,SOURCE!S$6:Y$10165,6,0)</f>
        <v>STO3V</v>
      </c>
      <c r="K288" s="109" t="str">
        <f t="shared" si="8"/>
        <v>STO3V</v>
      </c>
      <c r="L288" s="129" t="str">
        <f>VLOOKUP(C288,SOURCE!S$6:Y$10165,2,0)</f>
        <v>Elec</v>
      </c>
      <c r="Q288" s="106" t="str">
        <f>VLOOKUP(I288,SOURCE!B:M,5,0)</f>
        <v>"STO" STD_SPACE_3_PER_EM "3V"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ITM_EE_RCL_V</v>
      </c>
      <c r="E289" s="106" t="str">
        <f>CHAR(34)&amp;VLOOKUP(C289,SOURCE!S$6:Y$10165,6,0)&amp;CHAR(34)</f>
        <v>"RCL3V"</v>
      </c>
      <c r="F289" s="101" t="str">
        <f t="shared" si="9"/>
        <v xml:space="preserve">                      if (strcompare(commandnumber,"RCL3V" )) {sprintf(commandnumber,"%d", ITM_EE_RCL_V);} else</v>
      </c>
      <c r="H289" t="b">
        <f>ISNA(VLOOKUP(J289,J290:J$500,1,0))</f>
        <v>1</v>
      </c>
      <c r="I289" s="107">
        <f>VLOOKUP(C289,SOURCE!S$6:Y$10165,7,0)</f>
        <v>1833</v>
      </c>
      <c r="J289" s="108" t="str">
        <f>VLOOKUP(C289,SOURCE!S$6:Y$10165,6,0)</f>
        <v>RCL3V</v>
      </c>
      <c r="K289" s="109" t="str">
        <f t="shared" si="8"/>
        <v>RCL3V</v>
      </c>
      <c r="L289" s="129" t="str">
        <f>VLOOKUP(C289,SOURCE!S$6:Y$10165,2,0)</f>
        <v>Elec</v>
      </c>
      <c r="Q289" s="106" t="str">
        <f>VLOOKUP(I289,SOURCE!B:M,5,0)</f>
        <v>"RCL" STD_SPACE_3_PER_EM "3V"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ITM_EE_STO_I</v>
      </c>
      <c r="E290" s="106" t="str">
        <f>CHAR(34)&amp;VLOOKUP(C290,SOURCE!S$6:Y$10165,6,0)&amp;CHAR(34)</f>
        <v>"STO3I"</v>
      </c>
      <c r="F290" s="101" t="str">
        <f t="shared" si="9"/>
        <v xml:space="preserve">                      if (strcompare(commandnumber,"STO3I" )) {sprintf(commandnumber,"%d", ITM_EE_STO_I);} else</v>
      </c>
      <c r="H290" t="b">
        <f>ISNA(VLOOKUP(J290,J291:J$500,1,0))</f>
        <v>1</v>
      </c>
      <c r="I290" s="107">
        <f>VLOOKUP(C290,SOURCE!S$6:Y$10165,7,0)</f>
        <v>1834</v>
      </c>
      <c r="J290" s="108" t="str">
        <f>VLOOKUP(C290,SOURCE!S$6:Y$10165,6,0)</f>
        <v>STO3I</v>
      </c>
      <c r="K290" s="109" t="str">
        <f t="shared" si="8"/>
        <v>STO3I</v>
      </c>
      <c r="L290" s="129" t="str">
        <f>VLOOKUP(C290,SOURCE!S$6:Y$10165,2,0)</f>
        <v>Elec</v>
      </c>
      <c r="Q290" s="106" t="str">
        <f>VLOOKUP(I290,SOURCE!B:M,5,0)</f>
        <v>"STO" STD_SPACE_3_PER_EM "3I"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ITM_EE_RCL_I</v>
      </c>
      <c r="E291" s="106" t="str">
        <f>CHAR(34)&amp;VLOOKUP(C291,SOURCE!S$6:Y$10165,6,0)&amp;CHAR(34)</f>
        <v>"RCL3I"</v>
      </c>
      <c r="F291" s="101" t="str">
        <f t="shared" si="9"/>
        <v xml:space="preserve">                      if (strcompare(commandnumber,"RCL3I" )) {sprintf(commandnumber,"%d", ITM_EE_RCL_I);} else</v>
      </c>
      <c r="H291" t="b">
        <f>ISNA(VLOOKUP(J291,J292:J$500,1,0))</f>
        <v>1</v>
      </c>
      <c r="I291" s="107">
        <f>VLOOKUP(C291,SOURCE!S$6:Y$10165,7,0)</f>
        <v>1835</v>
      </c>
      <c r="J291" s="108" t="str">
        <f>VLOOKUP(C291,SOURCE!S$6:Y$10165,6,0)</f>
        <v>RCL3I</v>
      </c>
      <c r="K291" s="109" t="str">
        <f t="shared" si="8"/>
        <v>RCL3I</v>
      </c>
      <c r="L291" s="129" t="str">
        <f>VLOOKUP(C291,SOURCE!S$6:Y$10165,2,0)</f>
        <v>Elec</v>
      </c>
      <c r="Q291" s="106" t="str">
        <f>VLOOKUP(I291,SOURCE!B:M,5,0)</f>
        <v>"RCL" STD_SPACE_3_PER_EM "3I"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ITM_EE_STO_V_I</v>
      </c>
      <c r="E292" s="106" t="str">
        <f>CHAR(34)&amp;VLOOKUP(C292,SOURCE!S$6:Y$10165,6,0)&amp;CHAR(34)</f>
        <v>"3V/3I"</v>
      </c>
      <c r="F292" s="101" t="str">
        <f t="shared" si="9"/>
        <v xml:space="preserve">                      if (strcompare(commandnumber,"3V/3I" )) {sprintf(commandnumber,"%d", ITM_EE_STO_V_I);} else</v>
      </c>
      <c r="H292" t="b">
        <f>ISNA(VLOOKUP(J292,J293:J$500,1,0))</f>
        <v>1</v>
      </c>
      <c r="I292" s="107">
        <f>VLOOKUP(C292,SOURCE!S$6:Y$10165,7,0)</f>
        <v>1836</v>
      </c>
      <c r="J292" s="108" t="str">
        <f>VLOOKUP(C292,SOURCE!S$6:Y$10165,6,0)</f>
        <v>3V/3I</v>
      </c>
      <c r="K292" s="109" t="str">
        <f t="shared" si="8"/>
        <v>V/I</v>
      </c>
      <c r="L292" s="129" t="str">
        <f>VLOOKUP(C292,SOURCE!S$6:Y$10165,2,0)</f>
        <v>Elec</v>
      </c>
      <c r="Q292" s="106" t="str">
        <f>VLOOKUP(I292,SOURCE!B:M,5,0)</f>
        <v>"V" STD_DIVIDE "I"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ITM_EE_STO_IR</v>
      </c>
      <c r="E293" s="106" t="str">
        <f>CHAR(34)&amp;VLOOKUP(C293,SOURCE!S$6:Y$10165,6,0)&amp;CHAR(34)</f>
        <v>"3Ix3Z"</v>
      </c>
      <c r="F293" s="101" t="str">
        <f t="shared" si="9"/>
        <v xml:space="preserve">                      if (strcompare(commandnumber,"3Ix3Z" )) {sprintf(commandnumber,"%d", ITM_EE_STO_IR);} else</v>
      </c>
      <c r="H293" t="b">
        <f>ISNA(VLOOKUP(J293,J294:J$500,1,0))</f>
        <v>1</v>
      </c>
      <c r="I293" s="107">
        <f>VLOOKUP(C293,SOURCE!S$6:Y$10165,7,0)</f>
        <v>1837</v>
      </c>
      <c r="J293" s="108" t="str">
        <f>VLOOKUP(C293,SOURCE!S$6:Y$10165,6,0)</f>
        <v>3Ix3Z</v>
      </c>
      <c r="K293" s="109" t="str">
        <f t="shared" si="8"/>
        <v>ICROSSZ</v>
      </c>
      <c r="L293" s="129" t="str">
        <f>VLOOKUP(C293,SOURCE!S$6:Y$10165,2,0)</f>
        <v>Elec</v>
      </c>
      <c r="Q293" s="106" t="str">
        <f>VLOOKUP(I293,SOURCE!B:M,5,0)</f>
        <v>"I" STD_CROSS "Z"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ITM_EE_STO_V_Z</v>
      </c>
      <c r="E294" s="106" t="str">
        <f>CHAR(34)&amp;VLOOKUP(C294,SOURCE!S$6:Y$10165,6,0)&amp;CHAR(34)</f>
        <v>"3V/3Z"</v>
      </c>
      <c r="F294" s="101" t="str">
        <f t="shared" si="9"/>
        <v xml:space="preserve">                      if (strcompare(commandnumber,"3V/3Z" )) {sprintf(commandnumber,"%d", ITM_EE_STO_V_Z);} else</v>
      </c>
      <c r="H294" t="b">
        <f>ISNA(VLOOKUP(J294,J295:J$500,1,0))</f>
        <v>1</v>
      </c>
      <c r="I294" s="107">
        <f>VLOOKUP(C294,SOURCE!S$6:Y$10165,7,0)</f>
        <v>1838</v>
      </c>
      <c r="J294" s="108" t="str">
        <f>VLOOKUP(C294,SOURCE!S$6:Y$10165,6,0)</f>
        <v>3V/3Z</v>
      </c>
      <c r="K294" s="109" t="str">
        <f t="shared" si="8"/>
        <v>V/Z</v>
      </c>
      <c r="L294" s="129" t="str">
        <f>VLOOKUP(C294,SOURCE!S$6:Y$10165,2,0)</f>
        <v>Elec</v>
      </c>
      <c r="Q294" s="106" t="str">
        <f>VLOOKUP(I294,SOURCE!B:M,5,0)</f>
        <v>"V" STD_DIVIDE "Z"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ITM_EE_X2BAL</v>
      </c>
      <c r="E295" s="106" t="str">
        <f>CHAR(34)&amp;VLOOKUP(C295,SOURCE!S$6:Y$10165,6,0)&amp;CHAR(34)</f>
        <v>"X&gt;BAL"</v>
      </c>
      <c r="F295" s="101" t="str">
        <f t="shared" si="9"/>
        <v xml:space="preserve">                      if (strcompare(commandnumber,"X&gt;BAL" )) {sprintf(commandnumber,"%d", ITM_EE_X2BAL);} else</v>
      </c>
      <c r="H295" t="b">
        <f>ISNA(VLOOKUP(J295,J296:J$500,1,0))</f>
        <v>1</v>
      </c>
      <c r="I295" s="107">
        <f>VLOOKUP(C295,SOURCE!S$6:Y$10165,7,0)</f>
        <v>1839</v>
      </c>
      <c r="J295" s="108" t="str">
        <f>VLOOKUP(C295,SOURCE!S$6:Y$10165,6,0)</f>
        <v>X&gt;BAL</v>
      </c>
      <c r="K295" s="109" t="str">
        <f t="shared" si="8"/>
        <v>X&gt;BAL</v>
      </c>
      <c r="L295" s="129" t="str">
        <f>VLOOKUP(C295,SOURCE!S$6:Y$10165,2,0)</f>
        <v>Elec</v>
      </c>
      <c r="Q295" s="106" t="str">
        <f>VLOOKUP(I295,SOURCE!B:M,5,0)</f>
        <v>"X" STD_SPACE_3_PER_EM STD_RIGHT_ARROW STD_SPACE_3_PER_EM "BAL"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ITM_LI</v>
      </c>
      <c r="E296" s="106" t="str">
        <f>CHAR(34)&amp;VLOOKUP(C296,SOURCE!S$6:Y$10165,6,0)&amp;CHAR(34)</f>
        <v>"LNGINT"</v>
      </c>
      <c r="F296" s="101" t="str">
        <f t="shared" si="9"/>
        <v xml:space="preserve">                      if (strcompare(commandnumber,"LNGINT" )) {sprintf(commandnumber,"%d", ITM_LI);} else</v>
      </c>
      <c r="H296" t="b">
        <f>ISNA(VLOOKUP(J296,J297:J$500,1,0))</f>
        <v>1</v>
      </c>
      <c r="I296" s="107">
        <f>VLOOKUP(C296,SOURCE!S$6:Y$10165,7,0)</f>
        <v>1841</v>
      </c>
      <c r="J296" s="108" t="str">
        <f>VLOOKUP(C296,SOURCE!S$6:Y$10165,6,0)</f>
        <v>LNGINT</v>
      </c>
      <c r="K296" s="109" t="str">
        <f t="shared" si="8"/>
        <v>LNGINT</v>
      </c>
      <c r="L296" s="129" t="str">
        <f>VLOOKUP(C296,SOURCE!S$6:Y$10165,2,0)</f>
        <v>FN LG_ING</v>
      </c>
      <c r="Q296" s="106" t="str">
        <f>VLOOKUP(I296,SOURCE!B:M,5,0)</f>
        <v>"LNGINT"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ITM_2BIN</v>
      </c>
      <c r="E297" s="106" t="str">
        <f>CHAR(34)&amp;VLOOKUP(C297,SOURCE!S$6:Y$10165,6,0)&amp;CHAR(34)</f>
        <v>"&gt;BIN"</v>
      </c>
      <c r="F297" s="101" t="str">
        <f t="shared" si="9"/>
        <v xml:space="preserve">                      if (strcompare(commandnumber,"&gt;BIN" )) {sprintf(commandnumber,"%d", ITM_2BIN);} else</v>
      </c>
      <c r="H297" t="b">
        <f>ISNA(VLOOKUP(J297,J298:J$500,1,0))</f>
        <v>1</v>
      </c>
      <c r="I297" s="107">
        <f>VLOOKUP(C297,SOURCE!S$6:Y$10165,7,0)</f>
        <v>1842</v>
      </c>
      <c r="J297" s="108" t="str">
        <f>VLOOKUP(C297,SOURCE!S$6:Y$10165,6,0)</f>
        <v>&gt;BIN</v>
      </c>
      <c r="K297" s="109" t="str">
        <f t="shared" si="8"/>
        <v>BIN</v>
      </c>
      <c r="L297" s="129" t="str">
        <f>VLOOKUP(C297,SOURCE!S$6:Y$10165,2,0)</f>
        <v>FN SH_INT</v>
      </c>
      <c r="Q297" s="106" t="str">
        <f>VLOOKUP(I297,SOURCE!B:M,5,0)</f>
        <v>"BIN"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ITM_2OCT</v>
      </c>
      <c r="E298" s="106" t="str">
        <f>CHAR(34)&amp;VLOOKUP(C298,SOURCE!S$6:Y$10165,6,0)&amp;CHAR(34)</f>
        <v>"&gt;OCT"</v>
      </c>
      <c r="F298" s="101" t="str">
        <f t="shared" si="9"/>
        <v xml:space="preserve">                      if (strcompare(commandnumber,"&gt;OCT" )) {sprintf(commandnumber,"%d", ITM_2OCT);} else</v>
      </c>
      <c r="H298" t="b">
        <f>ISNA(VLOOKUP(J298,J299:J$500,1,0))</f>
        <v>1</v>
      </c>
      <c r="I298" s="107">
        <f>VLOOKUP(C298,SOURCE!S$6:Y$10165,7,0)</f>
        <v>1843</v>
      </c>
      <c r="J298" s="108" t="str">
        <f>VLOOKUP(C298,SOURCE!S$6:Y$10165,6,0)</f>
        <v>&gt;OCT</v>
      </c>
      <c r="K298" s="109" t="str">
        <f t="shared" si="8"/>
        <v>OCT</v>
      </c>
      <c r="L298" s="129" t="str">
        <f>VLOOKUP(C298,SOURCE!S$6:Y$10165,2,0)</f>
        <v>FN SH_INT</v>
      </c>
      <c r="Q298" s="106" t="str">
        <f>VLOOKUP(I298,SOURCE!B:M,5,0)</f>
        <v>"OCT"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ITM_2DEC</v>
      </c>
      <c r="E299" s="106" t="str">
        <f>CHAR(34)&amp;VLOOKUP(C299,SOURCE!S$6:Y$10165,6,0)&amp;CHAR(34)</f>
        <v>"&gt;DEC"</v>
      </c>
      <c r="F299" s="101" t="str">
        <f t="shared" si="9"/>
        <v xml:space="preserve">                      if (strcompare(commandnumber,"&gt;DEC" )) {sprintf(commandnumber,"%d", ITM_2DEC);} else</v>
      </c>
      <c r="H299" t="b">
        <f>ISNA(VLOOKUP(J299,J300:J$500,1,0))</f>
        <v>1</v>
      </c>
      <c r="I299" s="107">
        <f>VLOOKUP(C299,SOURCE!S$6:Y$10165,7,0)</f>
        <v>1844</v>
      </c>
      <c r="J299" s="108" t="str">
        <f>VLOOKUP(C299,SOURCE!S$6:Y$10165,6,0)</f>
        <v>&gt;DEC</v>
      </c>
      <c r="K299" s="109" t="str">
        <f t="shared" si="8"/>
        <v>DEC</v>
      </c>
      <c r="L299" s="129" t="str">
        <f>VLOOKUP(C299,SOURCE!S$6:Y$10165,2,0)</f>
        <v>FN SH_INT</v>
      </c>
      <c r="Q299" s="106" t="str">
        <f>VLOOKUP(I299,SOURCE!B:M,5,0)</f>
        <v>"DEC"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ITM_2HEX</v>
      </c>
      <c r="E300" s="106" t="str">
        <f>CHAR(34)&amp;VLOOKUP(C300,SOURCE!S$6:Y$10165,6,0)&amp;CHAR(34)</f>
        <v>"&gt;HEX"</v>
      </c>
      <c r="F300" s="101" t="str">
        <f t="shared" si="9"/>
        <v xml:space="preserve">                      if (strcompare(commandnumber,"&gt;HEX" )) {sprintf(commandnumber,"%d", ITM_2HEX);} else</v>
      </c>
      <c r="H300" t="b">
        <f>ISNA(VLOOKUP(J300,J301:J$500,1,0))</f>
        <v>1</v>
      </c>
      <c r="I300" s="107">
        <f>VLOOKUP(C300,SOURCE!S$6:Y$10165,7,0)</f>
        <v>1845</v>
      </c>
      <c r="J300" s="108" t="str">
        <f>VLOOKUP(C300,SOURCE!S$6:Y$10165,6,0)</f>
        <v>&gt;HEX</v>
      </c>
      <c r="K300" s="109" t="str">
        <f t="shared" si="8"/>
        <v>HEX</v>
      </c>
      <c r="L300" s="129" t="str">
        <f>VLOOKUP(C300,SOURCE!S$6:Y$10165,2,0)</f>
        <v>FN SH_INT</v>
      </c>
      <c r="Q300" s="106" t="str">
        <f>VLOOKUP(I300,SOURCE!B:M,5,0)</f>
        <v>"HEX"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ITM_RI</v>
      </c>
      <c r="E301" s="106" t="str">
        <f>CHAR(34)&amp;VLOOKUP(C301,SOURCE!S$6:Y$10165,6,0)&amp;CHAR(34)</f>
        <v>"&gt;I"</v>
      </c>
      <c r="F301" s="101" t="str">
        <f t="shared" si="9"/>
        <v xml:space="preserve">                      if (strcompare(commandnumber,"&gt;I" )) {sprintf(commandnumber,"%d", ITM_RI);} else</v>
      </c>
      <c r="H301" t="b">
        <f>ISNA(VLOOKUP(J301,J302:J$500,1,0))</f>
        <v>1</v>
      </c>
      <c r="I301" s="107">
        <f>VLOOKUP(C301,SOURCE!S$6:Y$10165,7,0)</f>
        <v>1850</v>
      </c>
      <c r="J301" s="108" t="str">
        <f>VLOOKUP(C301,SOURCE!S$6:Y$10165,6,0)</f>
        <v>&gt;I</v>
      </c>
      <c r="K301" s="109" t="str">
        <f t="shared" si="8"/>
        <v>&gt;I</v>
      </c>
      <c r="L301" s="129" t="str">
        <f>VLOOKUP(C301,SOURCE!S$6:Y$10165,2,0)</f>
        <v>FN SH_INT</v>
      </c>
      <c r="Q301" s="106" t="str">
        <f>VLOOKUP(I301,SOURCE!B:M,5,0)</f>
        <v>STD_RIGHT_ARROW "I"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ITM_LISTXY</v>
      </c>
      <c r="E302" s="106" t="str">
        <f>CHAR(34)&amp;VLOOKUP(C302,SOURCE!S$6:Y$10165,6,0)&amp;CHAR(34)</f>
        <v>"LISTXY"</v>
      </c>
      <c r="F302" s="101" t="str">
        <f t="shared" si="9"/>
        <v xml:space="preserve">                      if (strcompare(commandnumber,"LISTXY" )) {sprintf(commandnumber,"%d", ITM_LISTXY);} else</v>
      </c>
      <c r="H302" t="b">
        <f>ISNA(VLOOKUP(J302,J303:J$500,1,0))</f>
        <v>1</v>
      </c>
      <c r="I302" s="107">
        <f>VLOOKUP(C302,SOURCE!S$6:Y$10165,7,0)</f>
        <v>1865</v>
      </c>
      <c r="J302" s="108" t="str">
        <f>VLOOKUP(C302,SOURCE!S$6:Y$10165,6,0)</f>
        <v>LISTXY</v>
      </c>
      <c r="K302" s="109" t="str">
        <f t="shared" si="8"/>
        <v>LISTXY</v>
      </c>
      <c r="L302" s="129" t="str">
        <f>VLOOKUP(C302,SOURCE!S$6:Y$10165,2,0)</f>
        <v>GRF</v>
      </c>
      <c r="Q302" s="106" t="str">
        <f>VLOOKUP(I302,SOURCE!B:M,5,0)</f>
        <v>"LISTXY"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ITM_SH_ERPN</v>
      </c>
      <c r="E303" s="106" t="str">
        <f>CHAR(34)&amp;VLOOKUP(C303,SOURCE!S$6:Y$10165,6,0)&amp;CHAR(34)</f>
        <v>"ERPN?"</v>
      </c>
      <c r="F303" s="101" t="str">
        <f t="shared" si="9"/>
        <v xml:space="preserve">                      if (strcompare(commandnumber,"ERPN?" )) {sprintf(commandnumber,"%d", ITM_SH_ERPN);} else</v>
      </c>
      <c r="H303" t="b">
        <f>ISNA(VLOOKUP(J303,J304:J$500,1,0))</f>
        <v>1</v>
      </c>
      <c r="I303" s="107">
        <f>VLOOKUP(C303,SOURCE!S$6:Y$10165,7,0)</f>
        <v>1866</v>
      </c>
      <c r="J303" s="108" t="str">
        <f>VLOOKUP(C303,SOURCE!S$6:Y$10165,6,0)</f>
        <v>ERPN?</v>
      </c>
      <c r="K303" s="109" t="str">
        <f t="shared" si="8"/>
        <v>eRPN?</v>
      </c>
      <c r="L303" s="129" t="str">
        <f>VLOOKUP(C303,SOURCE!S$6:Y$10165,2,0)</f>
        <v>INFO</v>
      </c>
      <c r="Q303" s="106" t="str">
        <f>VLOOKUP(I303,SOURCE!B:M,5,0)</f>
        <v>"eRPN?"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ITM_XXEQ</v>
      </c>
      <c r="E304" s="106" t="str">
        <f>CHAR(34)&amp;VLOOKUP(C304,SOURCE!S$6:Y$10165,6,0)&amp;CHAR(34)</f>
        <v>"X.XEQ"</v>
      </c>
      <c r="F304" s="101" t="str">
        <f t="shared" si="9"/>
        <v xml:space="preserve">                      if (strcompare(commandnumber,"X.XEQ" )) {sprintf(commandnumber,"%d", ITM_XXEQ);} else</v>
      </c>
      <c r="H304" t="b">
        <f>ISNA(VLOOKUP(J304,J305:J$500,1,0))</f>
        <v>1</v>
      </c>
      <c r="I304" s="107">
        <f>VLOOKUP(C304,SOURCE!S$6:Y$10165,7,0)</f>
        <v>1893</v>
      </c>
      <c r="J304" s="108" t="str">
        <f>VLOOKUP(C304,SOURCE!S$6:Y$10165,6,0)</f>
        <v>X.XEQ</v>
      </c>
      <c r="K304" s="109" t="str">
        <f t="shared" si="8"/>
        <v>X.XEQ</v>
      </c>
      <c r="L304" s="129" t="str">
        <f>VLOOKUP(C304,SOURCE!S$6:Y$10165,2,0)</f>
        <v>KEYS</v>
      </c>
      <c r="Q304" s="106" t="str">
        <f>VLOOKUP(I304,SOURCE!B:M,5,0)</f>
        <v>"X.XEQ"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ITM_CPXI</v>
      </c>
      <c r="E305" s="106" t="str">
        <f>CHAR(34)&amp;VLOOKUP(C305,SOURCE!S$6:Y$10165,6,0)&amp;CHAR(34)</f>
        <v>"CPXI"</v>
      </c>
      <c r="F305" s="101" t="str">
        <f t="shared" si="9"/>
        <v xml:space="preserve">                      if (strcompare(commandnumber,"CPXI" )) {sprintf(commandnumber,"%d", ITM_CPXI);} else</v>
      </c>
      <c r="H305" t="b">
        <f>ISNA(VLOOKUP(J305,J306:J$500,1,0))</f>
        <v>1</v>
      </c>
      <c r="I305" s="107">
        <f>VLOOKUP(C305,SOURCE!S$6:Y$10165,7,0)</f>
        <v>1925</v>
      </c>
      <c r="J305" s="108" t="str">
        <f>VLOOKUP(C305,SOURCE!S$6:Y$10165,6,0)</f>
        <v>CPXI</v>
      </c>
      <c r="K305" s="109" t="str">
        <f t="shared" si="8"/>
        <v>CPXi</v>
      </c>
      <c r="L305" s="129" t="str">
        <f>VLOOKUP(C305,SOURCE!S$6:Y$10165,2,0)</f>
        <v>SYSFL</v>
      </c>
      <c r="Q305" s="106" t="str">
        <f>VLOOKUP(I305,SOURCE!B:M,5,0)</f>
        <v>"CPXi"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ITM_CPXJ</v>
      </c>
      <c r="E306" s="106" t="str">
        <f>CHAR(34)&amp;VLOOKUP(C306,SOURCE!S$6:Y$10165,6,0)&amp;CHAR(34)</f>
        <v>"CPXJ"</v>
      </c>
      <c r="F306" s="101" t="str">
        <f t="shared" si="9"/>
        <v xml:space="preserve">                      if (strcompare(commandnumber,"CPXJ" )) {sprintf(commandnumber,"%d", ITM_CPXJ);} else</v>
      </c>
      <c r="H306" t="b">
        <f>ISNA(VLOOKUP(J306,J307:J$500,1,0))</f>
        <v>1</v>
      </c>
      <c r="I306" s="107">
        <f>VLOOKUP(C306,SOURCE!S$6:Y$10165,7,0)</f>
        <v>1926</v>
      </c>
      <c r="J306" s="108" t="str">
        <f>VLOOKUP(C306,SOURCE!S$6:Y$10165,6,0)</f>
        <v>CPXJ</v>
      </c>
      <c r="K306" s="109" t="str">
        <f t="shared" si="8"/>
        <v>CPXj</v>
      </c>
      <c r="L306" s="129" t="str">
        <f>VLOOKUP(C306,SOURCE!S$6:Y$10165,2,0)</f>
        <v>SYSFL</v>
      </c>
      <c r="Q306" s="106" t="str">
        <f>VLOOKUP(I306,SOURCE!B:M,5,0)</f>
        <v>"CPXj"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ITM_SSIZE4</v>
      </c>
      <c r="E307" s="106" t="str">
        <f>CHAR(34)&amp;VLOOKUP(C307,SOURCE!S$6:Y$10165,6,0)&amp;CHAR(34)</f>
        <v>"SSIZE4"</v>
      </c>
      <c r="F307" s="101" t="str">
        <f t="shared" si="9"/>
        <v xml:space="preserve">                      if (strcompare(commandnumber,"SSIZE4" )) {sprintf(commandnumber,"%d", ITM_SSIZE4);} else</v>
      </c>
      <c r="H307" t="b">
        <f>ISNA(VLOOKUP(J307,J308:J$500,1,0))</f>
        <v>1</v>
      </c>
      <c r="I307" s="107">
        <f>VLOOKUP(C307,SOURCE!S$6:Y$10165,7,0)</f>
        <v>1927</v>
      </c>
      <c r="J307" s="108" t="str">
        <f>VLOOKUP(C307,SOURCE!S$6:Y$10165,6,0)</f>
        <v>SSIZE4</v>
      </c>
      <c r="K307" s="109" t="str">
        <f t="shared" si="8"/>
        <v>SSIZE4</v>
      </c>
      <c r="L307" s="129" t="str">
        <f>VLOOKUP(C307,SOURCE!S$6:Y$10165,2,0)</f>
        <v>SYSFL</v>
      </c>
      <c r="Q307" s="106" t="str">
        <f>VLOOKUP(I307,SOURCE!B:M,5,0)</f>
        <v>"SSIZE4"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ITM_SSIZE8</v>
      </c>
      <c r="E308" s="106" t="str">
        <f>CHAR(34)&amp;VLOOKUP(C308,SOURCE!S$6:Y$10165,6,0)&amp;CHAR(34)</f>
        <v>"SSIZE8"</v>
      </c>
      <c r="F308" s="101" t="str">
        <f t="shared" si="9"/>
        <v xml:space="preserve">                      if (strcompare(commandnumber,"SSIZE8" )) {sprintf(commandnumber,"%d", ITM_SSIZE8);} else</v>
      </c>
      <c r="H308" t="b">
        <f>ISNA(VLOOKUP(J308,J309:J$500,1,0))</f>
        <v>1</v>
      </c>
      <c r="I308" s="107">
        <f>VLOOKUP(C308,SOURCE!S$6:Y$10165,7,0)</f>
        <v>1928</v>
      </c>
      <c r="J308" s="108" t="str">
        <f>VLOOKUP(C308,SOURCE!S$6:Y$10165,6,0)</f>
        <v>SSIZE8</v>
      </c>
      <c r="K308" s="109" t="str">
        <f t="shared" si="8"/>
        <v>SSIZE8</v>
      </c>
      <c r="L308" s="129" t="str">
        <f>VLOOKUP(C308,SOURCE!S$6:Y$10165,2,0)</f>
        <v>SYSFL</v>
      </c>
      <c r="Q308" s="106" t="str">
        <f>VLOOKUP(I308,SOURCE!B:M,5,0)</f>
        <v>"SSIZE8"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ITM_ms</v>
      </c>
      <c r="E309" s="106" t="str">
        <f>CHAR(34)&amp;VLOOKUP(C309,SOURCE!S$6:Y$10165,6,0)&amp;CHAR(34)</f>
        <v>".MS"</v>
      </c>
      <c r="F309" s="101" t="str">
        <f t="shared" si="9"/>
        <v xml:space="preserve">                      if (strcompare(commandnumber,".MS" )) {sprintf(commandnumber,"%d", ITM_ms);} else</v>
      </c>
      <c r="H309" t="b">
        <f>ISNA(VLOOKUP(J309,J310:J$500,1,0))</f>
        <v>1</v>
      </c>
      <c r="I309" s="107">
        <f>VLOOKUP(C309,SOURCE!S$6:Y$10165,7,0)</f>
        <v>1947</v>
      </c>
      <c r="J309" s="108" t="str">
        <f>VLOOKUP(C309,SOURCE!S$6:Y$10165,6,0)</f>
        <v>.MS</v>
      </c>
      <c r="K309" s="109" t="str">
        <f t="shared" si="8"/>
        <v>.ms</v>
      </c>
      <c r="L309" s="129" t="str">
        <f>VLOOKUP(C309,SOURCE!S$6:Y$10165,2,0)</f>
        <v>Trig</v>
      </c>
      <c r="Q309" s="106" t="str">
        <f>VLOOKUP(I309,SOURCE!B:M,5,0)</f>
        <v>".ms"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ITM_DEG2</v>
      </c>
      <c r="E310" s="106" t="str">
        <f>CHAR(34)&amp;VLOOKUP(C310,SOURCE!S$6:Y$10165,6,0)&amp;CHAR(34)</f>
        <v>"&gt;&gt;DEG"</v>
      </c>
      <c r="F310" s="101" t="str">
        <f t="shared" si="9"/>
        <v xml:space="preserve">                      if (strcompare(commandnumber,"&gt;&gt;DEG" )) {sprintf(commandnumber,"%d", ITM_DEG2);} else</v>
      </c>
      <c r="H310" t="b">
        <f>ISNA(VLOOKUP(J310,J311:J$500,1,0))</f>
        <v>1</v>
      </c>
      <c r="I310" s="107">
        <f>VLOOKUP(C310,SOURCE!S$6:Y$10165,7,0)</f>
        <v>1948</v>
      </c>
      <c r="J310" s="108" t="str">
        <f>VLOOKUP(C310,SOURCE!S$6:Y$10165,6,0)</f>
        <v>&gt;&gt;DEG</v>
      </c>
      <c r="K310" s="109" t="str">
        <f t="shared" si="8"/>
        <v>RIGHT_DOUBLE_ANGLEDEG</v>
      </c>
      <c r="L310" s="129" t="str">
        <f>VLOOKUP(C310,SOURCE!S$6:Y$10165,2,0)</f>
        <v>Trig</v>
      </c>
      <c r="Q310" s="106" t="str">
        <f>VLOOKUP(I310,SOURCE!B:M,5,0)</f>
        <v>STD_RIGHT_DOUBLE_ANGLE "DEG"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ITM_DMS2</v>
      </c>
      <c r="E311" s="106" t="str">
        <f>CHAR(34)&amp;VLOOKUP(C311,SOURCE!S$6:Y$10165,6,0)&amp;CHAR(34)</f>
        <v>"&gt;&gt;D.MS"</v>
      </c>
      <c r="F311" s="101" t="str">
        <f t="shared" si="9"/>
        <v xml:space="preserve">                      if (strcompare(commandnumber,"&gt;&gt;D.MS" )) {sprintf(commandnumber,"%d", ITM_DMS2);} else</v>
      </c>
      <c r="H311" t="b">
        <f>ISNA(VLOOKUP(J311,J312:J$500,1,0))</f>
        <v>1</v>
      </c>
      <c r="I311" s="107">
        <f>VLOOKUP(C311,SOURCE!S$6:Y$10165,7,0)</f>
        <v>1949</v>
      </c>
      <c r="J311" s="108" t="str">
        <f>VLOOKUP(C311,SOURCE!S$6:Y$10165,6,0)</f>
        <v>&gt;&gt;D.MS</v>
      </c>
      <c r="K311" s="109" t="str">
        <f t="shared" si="8"/>
        <v>RIGHT_DOUBLE_ANGLEd.ms</v>
      </c>
      <c r="L311" s="129" t="str">
        <f>VLOOKUP(C311,SOURCE!S$6:Y$10165,2,0)</f>
        <v>Trig</v>
      </c>
      <c r="Q311" s="106" t="str">
        <f>VLOOKUP(I311,SOURCE!B:M,5,0)</f>
        <v>STD_RIGHT_DOUBLE_ANGLE "d.ms"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ITM_GRAD2</v>
      </c>
      <c r="E312" s="106" t="str">
        <f>CHAR(34)&amp;VLOOKUP(C312,SOURCE!S$6:Y$10165,6,0)&amp;CHAR(34)</f>
        <v>"&gt;&gt;GRAD"</v>
      </c>
      <c r="F312" s="101" t="str">
        <f t="shared" si="9"/>
        <v xml:space="preserve">                      if (strcompare(commandnumber,"&gt;&gt;GRAD" )) {sprintf(commandnumber,"%d", ITM_GRAD2);} else</v>
      </c>
      <c r="H312" t="b">
        <f>ISNA(VLOOKUP(J312,J313:J$500,1,0))</f>
        <v>1</v>
      </c>
      <c r="I312" s="107">
        <f>VLOOKUP(C312,SOURCE!S$6:Y$10165,7,0)</f>
        <v>1950</v>
      </c>
      <c r="J312" s="108" t="str">
        <f>VLOOKUP(C312,SOURCE!S$6:Y$10165,6,0)</f>
        <v>&gt;&gt;GRAD</v>
      </c>
      <c r="K312" s="109" t="str">
        <f t="shared" si="8"/>
        <v>RIGHT_DOUBLE_ANGLEGRAD</v>
      </c>
      <c r="L312" s="129" t="str">
        <f>VLOOKUP(C312,SOURCE!S$6:Y$10165,2,0)</f>
        <v>Trig</v>
      </c>
      <c r="Q312" s="106" t="str">
        <f>VLOOKUP(I312,SOURCE!B:M,5,0)</f>
        <v>STD_RIGHT_DOUBLE_ANGLE "GRAD"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ITM_MULPI2</v>
      </c>
      <c r="E313" s="106" t="str">
        <f>CHAR(34)&amp;VLOOKUP(C313,SOURCE!S$6:Y$10165,6,0)&amp;CHAR(34)</f>
        <v>"&gt;&gt;MULPI"</v>
      </c>
      <c r="F313" s="101" t="str">
        <f t="shared" si="9"/>
        <v xml:space="preserve">                      if (strcompare(commandnumber,"&gt;&gt;MULPI" )) {sprintf(commandnumber,"%d", ITM_MULPI2);} else</v>
      </c>
      <c r="H313" t="b">
        <f>ISNA(VLOOKUP(J313,J314:J$500,1,0))</f>
        <v>1</v>
      </c>
      <c r="I313" s="107">
        <f>VLOOKUP(C313,SOURCE!S$6:Y$10165,7,0)</f>
        <v>1951</v>
      </c>
      <c r="J313" s="108" t="str">
        <f>VLOOKUP(C313,SOURCE!S$6:Y$10165,6,0)</f>
        <v>&gt;&gt;MULPI</v>
      </c>
      <c r="K313" s="109" t="str">
        <f t="shared" si="8"/>
        <v>RIGHT_DOUBLE_ANGLEMULpi</v>
      </c>
      <c r="L313" s="129" t="str">
        <f>VLOOKUP(C313,SOURCE!S$6:Y$10165,2,0)</f>
        <v>Trig</v>
      </c>
      <c r="Q313" s="106" t="str">
        <f>VLOOKUP(I313,SOURCE!B:M,5,0)</f>
        <v>STD_RIGHT_DOUBLE_ANGLE "MUL" STD_pi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ITM_RAD2</v>
      </c>
      <c r="E314" s="106" t="str">
        <f>CHAR(34)&amp;VLOOKUP(C314,SOURCE!S$6:Y$10165,6,0)&amp;CHAR(34)</f>
        <v>"&gt;&gt;RAD"</v>
      </c>
      <c r="F314" s="101" t="str">
        <f t="shared" si="9"/>
        <v xml:space="preserve">                      if (strcompare(commandnumber,"&gt;&gt;RAD" )) {sprintf(commandnumber,"%d", ITM_RAD2);} else</v>
      </c>
      <c r="H314" t="b">
        <f>ISNA(VLOOKUP(J314,J315:J$500,1,0))</f>
        <v>1</v>
      </c>
      <c r="I314" s="107">
        <f>VLOOKUP(C314,SOURCE!S$6:Y$10165,7,0)</f>
        <v>1952</v>
      </c>
      <c r="J314" s="108" t="str">
        <f>VLOOKUP(C314,SOURCE!S$6:Y$10165,6,0)</f>
        <v>&gt;&gt;RAD</v>
      </c>
      <c r="K314" s="109" t="str">
        <f t="shared" si="8"/>
        <v>RIGHT_DOUBLE_ANGLERAD</v>
      </c>
      <c r="L314" s="129" t="str">
        <f>VLOOKUP(C314,SOURCE!S$6:Y$10165,2,0)</f>
        <v>Trig</v>
      </c>
      <c r="Q314" s="106" t="str">
        <f>VLOOKUP(I314,SOURCE!B:M,5,0)</f>
        <v>STD_RIGHT_DOUBLE_ANGLE "RAD"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ITM_HMS2</v>
      </c>
      <c r="E315" s="106" t="str">
        <f>CHAR(34)&amp;VLOOKUP(C315,SOURCE!S$6:Y$10165,6,0)&amp;CHAR(34)</f>
        <v>"&gt;&gt;H.MS"</v>
      </c>
      <c r="F315" s="101" t="str">
        <f t="shared" si="9"/>
        <v xml:space="preserve">                      if (strcompare(commandnumber,"&gt;&gt;H.MS" )) {sprintf(commandnumber,"%d", ITM_HMS2);} else</v>
      </c>
      <c r="H315" t="b">
        <f>ISNA(VLOOKUP(J315,J316:J$500,1,0))</f>
        <v>1</v>
      </c>
      <c r="I315" s="107">
        <f>VLOOKUP(C315,SOURCE!S$6:Y$10165,7,0)</f>
        <v>1953</v>
      </c>
      <c r="J315" s="108" t="str">
        <f>VLOOKUP(C315,SOURCE!S$6:Y$10165,6,0)</f>
        <v>&gt;&gt;H.MS</v>
      </c>
      <c r="K315" s="109" t="str">
        <f t="shared" si="8"/>
        <v>RIGHT_DOUBLE_ANGLEh.ms</v>
      </c>
      <c r="L315" s="129" t="str">
        <f>VLOOKUP(C315,SOURCE!S$6:Y$10165,2,0)</f>
        <v>Trig</v>
      </c>
      <c r="Q315" s="106" t="str">
        <f>VLOOKUP(I315,SOURCE!B:M,5,0)</f>
        <v>STD_RIGHT_DOUBLE_ANGLE "h.ms"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ITM_X_P1</v>
      </c>
      <c r="E316" s="106" t="str">
        <f>CHAR(34)&amp;VLOOKUP(C316,SOURCE!S$6:Y$10165,6,0)&amp;CHAR(34)</f>
        <v>"XEQM01"</v>
      </c>
      <c r="F316" s="101" t="str">
        <f t="shared" si="9"/>
        <v xml:space="preserve">                      if (strcompare(commandnumber,"XEQM01" ) &amp;&amp; exec) {sprintf(commandnumber,"%d", ITM_X_P1);} else</v>
      </c>
      <c r="H316" t="b">
        <f>ISNA(VLOOKUP(J316,J317:J$500,1,0))</f>
        <v>1</v>
      </c>
      <c r="I316" s="107">
        <f>VLOOKUP(C316,SOURCE!S$6:Y$10165,7,0)</f>
        <v>2065</v>
      </c>
      <c r="J316" s="108" t="str">
        <f>VLOOKUP(C316,SOURCE!S$6:Y$10165,6,0)</f>
        <v>XEQM01</v>
      </c>
      <c r="K316" s="109" t="str">
        <f t="shared" si="8"/>
        <v>XEQM01</v>
      </c>
      <c r="L316" s="129" t="str">
        <f>VLOOKUP(C316,SOURCE!S$6:Y$10165,2,0)</f>
        <v>XXEQ</v>
      </c>
      <c r="Q316" s="106" t="str">
        <f>VLOOKUP(I316,SOURCE!B:M,5,0)</f>
        <v>"XEQM01"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ITM_X_P2</v>
      </c>
      <c r="E317" s="106" t="str">
        <f>CHAR(34)&amp;VLOOKUP(C317,SOURCE!S$6:Y$10165,6,0)&amp;CHAR(34)</f>
        <v>"XEQM02"</v>
      </c>
      <c r="F317" s="101" t="str">
        <f t="shared" si="9"/>
        <v xml:space="preserve">                      if (strcompare(commandnumber,"XEQM02" ) &amp;&amp; exec) {sprintf(commandnumber,"%d", ITM_X_P2);} else</v>
      </c>
      <c r="H317" t="b">
        <f>ISNA(VLOOKUP(J317,J318:J$500,1,0))</f>
        <v>1</v>
      </c>
      <c r="I317" s="107">
        <f>VLOOKUP(C317,SOURCE!S$6:Y$10165,7,0)</f>
        <v>2066</v>
      </c>
      <c r="J317" s="108" t="str">
        <f>VLOOKUP(C317,SOURCE!S$6:Y$10165,6,0)</f>
        <v>XEQM02</v>
      </c>
      <c r="K317" s="109" t="str">
        <f t="shared" si="8"/>
        <v>XEQM02</v>
      </c>
      <c r="L317" s="129" t="str">
        <f>VLOOKUP(C317,SOURCE!S$6:Y$10165,2,0)</f>
        <v>XXEQ</v>
      </c>
      <c r="Q317" s="106" t="str">
        <f>VLOOKUP(I317,SOURCE!B:M,5,0)</f>
        <v>"XEQM02"</v>
      </c>
    </row>
    <row r="318" spans="1:17" ht="17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ITM_X_P3</v>
      </c>
      <c r="E318" s="106" t="str">
        <f>CHAR(34)&amp;VLOOKUP(C318,SOURCE!S$6:Y$10165,6,0)&amp;CHAR(34)</f>
        <v>"XEQM03"</v>
      </c>
      <c r="F318" s="101" t="str">
        <f t="shared" si="9"/>
        <v xml:space="preserve">                      if (strcompare(commandnumber,"XEQM03" ) &amp;&amp; exec) {sprintf(commandnumber,"%d", ITM_X_P3);} else</v>
      </c>
      <c r="H318" t="b">
        <f>ISNA(VLOOKUP(J318,J319:J$500,1,0))</f>
        <v>1</v>
      </c>
      <c r="I318" s="107">
        <f>VLOOKUP(C318,SOURCE!S$6:Y$10165,7,0)</f>
        <v>2067</v>
      </c>
      <c r="J318" s="108" t="str">
        <f>VLOOKUP(C318,SOURCE!S$6:Y$10165,6,0)</f>
        <v>XEQM03</v>
      </c>
      <c r="K318" s="110" t="str">
        <f t="shared" si="8"/>
        <v>XEQM03</v>
      </c>
      <c r="L318" s="130" t="str">
        <f>VLOOKUP(C318,SOURCE!S$6:Y$10165,2,0)</f>
        <v>XXEQ</v>
      </c>
      <c r="Q318" s="106" t="str">
        <f>VLOOKUP(I318,SOURCE!B:M,5,0)</f>
        <v>"XEQM03"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ITM_X_P4</v>
      </c>
      <c r="E319" s="106" t="str">
        <f>CHAR(34)&amp;VLOOKUP(C319,SOURCE!S$6:Y$10165,6,0)&amp;CHAR(34)</f>
        <v>"XEQM04"</v>
      </c>
      <c r="F319" s="101" t="str">
        <f t="shared" si="9"/>
        <v xml:space="preserve">                      if (strcompare(commandnumber,"XEQM04" ) &amp;&amp; exec) {sprintf(commandnumber,"%d", ITM_X_P4);} else</v>
      </c>
      <c r="H319" t="b">
        <f>ISNA(VLOOKUP(J319,J320:J$500,1,0))</f>
        <v>1</v>
      </c>
      <c r="I319" s="107">
        <f>VLOOKUP(C319,SOURCE!S$6:Y$10165,7,0)</f>
        <v>2068</v>
      </c>
      <c r="J319" s="108" t="str">
        <f>VLOOKUP(C319,SOURCE!S$6:Y$10165,6,0)</f>
        <v>XEQM04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XEQM04</v>
      </c>
      <c r="L319" s="129" t="str">
        <f>VLOOKUP(C319,SOURCE!S$6:Y$10165,2,0)</f>
        <v>XXEQ</v>
      </c>
      <c r="Q319" s="106" t="str">
        <f>VLOOKUP(I319,SOURCE!B:M,5,0)</f>
        <v>"XEQM04"</v>
      </c>
    </row>
    <row r="320" spans="1:17" ht="17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ITM_X_P5</v>
      </c>
      <c r="E320" s="106" t="str">
        <f>CHAR(34)&amp;VLOOKUP(C320,SOURCE!S$6:Y$10165,6,0)&amp;CHAR(34)</f>
        <v>"XEQM05"</v>
      </c>
      <c r="F320" s="101" t="str">
        <f t="shared" si="9"/>
        <v xml:space="preserve">                      if (strcompare(commandnumber,"XEQM05" ) &amp;&amp; exec) {sprintf(commandnumber,"%d", ITM_X_P5);} else</v>
      </c>
      <c r="H320" t="b">
        <f>ISNA(VLOOKUP(J320,J321:J$500,1,0))</f>
        <v>1</v>
      </c>
      <c r="I320" s="107">
        <f>VLOOKUP(C320,SOURCE!S$6:Y$10165,7,0)</f>
        <v>2069</v>
      </c>
      <c r="J320" s="108" t="str">
        <f>VLOOKUP(C320,SOURCE!S$6:Y$10165,6,0)</f>
        <v>XEQM05</v>
      </c>
      <c r="K320" s="110" t="str">
        <f t="shared" si="10"/>
        <v>XEQM05</v>
      </c>
      <c r="L320" s="130" t="str">
        <f>VLOOKUP(C320,SOURCE!S$6:Y$10165,2,0)</f>
        <v>XXEQ</v>
      </c>
      <c r="Q320" s="106" t="str">
        <f>VLOOKUP(I320,SOURCE!B:M,5,0)</f>
        <v>"XEQM05"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ITM_X_P6</v>
      </c>
      <c r="E321" s="106" t="str">
        <f>CHAR(34)&amp;VLOOKUP(C321,SOURCE!S$6:Y$10165,6,0)&amp;CHAR(34)</f>
        <v>"XEQM06"</v>
      </c>
      <c r="F321" s="101" t="str">
        <f t="shared" si="9"/>
        <v xml:space="preserve">                      if (strcompare(commandnumber,"XEQM06" ) &amp;&amp; exec) {sprintf(commandnumber,"%d", ITM_X_P6);} else</v>
      </c>
      <c r="H321" t="b">
        <f>ISNA(VLOOKUP(J321,J322:J$500,1,0))</f>
        <v>1</v>
      </c>
      <c r="I321" s="107">
        <f>VLOOKUP(C321,SOURCE!S$6:Y$10165,7,0)</f>
        <v>2070</v>
      </c>
      <c r="J321" s="108" t="str">
        <f>VLOOKUP(C321,SOURCE!S$6:Y$10165,6,0)</f>
        <v>XEQM06</v>
      </c>
      <c r="K321" s="109" t="str">
        <f t="shared" si="10"/>
        <v>XEQM06</v>
      </c>
      <c r="L321" s="129" t="str">
        <f>VLOOKUP(C321,SOURCE!S$6:Y$10165,2,0)</f>
        <v>XXEQ</v>
      </c>
      <c r="Q321" s="106" t="str">
        <f>VLOOKUP(I321,SOURCE!B:M,5,0)</f>
        <v>"XEQM06"</v>
      </c>
    </row>
    <row r="322" spans="1:17" ht="17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ITM_X_f1</v>
      </c>
      <c r="E322" s="106" t="str">
        <f>CHAR(34)&amp;VLOOKUP(C322,SOURCE!S$6:Y$10165,6,0)&amp;CHAR(34)</f>
        <v>"XEQM07"</v>
      </c>
      <c r="F322" s="101" t="str">
        <f t="shared" si="9"/>
        <v xml:space="preserve">                      if (strcompare(commandnumber,"XEQM07" ) &amp;&amp; exec) {sprintf(commandnumber,"%d", ITM_X_f1);} else</v>
      </c>
      <c r="H322" t="b">
        <f>ISNA(VLOOKUP(J322,J323:J$500,1,0))</f>
        <v>1</v>
      </c>
      <c r="I322" s="107">
        <f>VLOOKUP(C322,SOURCE!S$6:Y$10165,7,0)</f>
        <v>2071</v>
      </c>
      <c r="J322" s="108" t="str">
        <f>VLOOKUP(C322,SOURCE!S$6:Y$10165,6,0)</f>
        <v>XEQM07</v>
      </c>
      <c r="K322" s="110" t="str">
        <f t="shared" si="10"/>
        <v>XEQM07</v>
      </c>
      <c r="L322" s="130" t="str">
        <f>VLOOKUP(C322,SOURCE!S$6:Y$10165,2,0)</f>
        <v>XXEQ</v>
      </c>
      <c r="Q322" s="106" t="str">
        <f>VLOOKUP(I322,SOURCE!B:M,5,0)</f>
        <v>"XEQM07"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ITM_X_f2</v>
      </c>
      <c r="E323" s="106" t="str">
        <f>CHAR(34)&amp;VLOOKUP(C323,SOURCE!S$6:Y$10165,6,0)&amp;CHAR(34)</f>
        <v>"XEQM08"</v>
      </c>
      <c r="F323" s="101" t="str">
        <f t="shared" si="9"/>
        <v xml:space="preserve">                      if (strcompare(commandnumber,"XEQM08" ) &amp;&amp; exec) {sprintf(commandnumber,"%d", ITM_X_f2);} else</v>
      </c>
      <c r="H323" t="b">
        <f>ISNA(VLOOKUP(J323,J324:J$500,1,0))</f>
        <v>1</v>
      </c>
      <c r="I323" s="107">
        <f>VLOOKUP(C323,SOURCE!S$6:Y$10165,7,0)</f>
        <v>2072</v>
      </c>
      <c r="J323" s="108" t="str">
        <f>VLOOKUP(C323,SOURCE!S$6:Y$10165,6,0)</f>
        <v>XEQM08</v>
      </c>
      <c r="K323" s="109" t="str">
        <f t="shared" si="10"/>
        <v>XEQM08</v>
      </c>
      <c r="L323" s="129" t="str">
        <f>VLOOKUP(C323,SOURCE!S$6:Y$10165,2,0)</f>
        <v>XXEQ</v>
      </c>
      <c r="Q323" s="106" t="str">
        <f>VLOOKUP(I323,SOURCE!B:M,5,0)</f>
        <v>"XEQM08"</v>
      </c>
    </row>
    <row r="324" spans="1:17" ht="17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ITM_X_f3</v>
      </c>
      <c r="E324" s="106" t="str">
        <f>CHAR(34)&amp;VLOOKUP(C324,SOURCE!S$6:Y$10165,6,0)&amp;CHAR(34)</f>
        <v>"XEQM09"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(strcompare(commandnumber,"XEQM09" ) &amp;&amp; exec) {sprintf(commandnumber,"%d", ITM_X_f3);} else</v>
      </c>
      <c r="H324" t="b">
        <f>ISNA(VLOOKUP(J324,J325:J$500,1,0))</f>
        <v>1</v>
      </c>
      <c r="I324" s="107">
        <f>VLOOKUP(C324,SOURCE!S$6:Y$10165,7,0)</f>
        <v>2073</v>
      </c>
      <c r="J324" s="108" t="str">
        <f>VLOOKUP(C324,SOURCE!S$6:Y$10165,6,0)</f>
        <v>XEQM09</v>
      </c>
      <c r="K324" s="110" t="str">
        <f t="shared" si="10"/>
        <v>XEQM09</v>
      </c>
      <c r="L324" s="130" t="str">
        <f>VLOOKUP(C324,SOURCE!S$6:Y$10165,2,0)</f>
        <v>XXEQ</v>
      </c>
      <c r="Q324" s="106" t="str">
        <f>VLOOKUP(I324,SOURCE!B:M,5,0)</f>
        <v>"XEQM09"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ITM_X_f4</v>
      </c>
      <c r="E325" s="106" t="str">
        <f>CHAR(34)&amp;VLOOKUP(C325,SOURCE!S$6:Y$10165,6,0)&amp;CHAR(34)</f>
        <v>"XEQM10"</v>
      </c>
      <c r="F325" s="101" t="str">
        <f t="shared" si="11"/>
        <v xml:space="preserve">                      if (strcompare(commandnumber,"XEQM10" ) &amp;&amp; exec) {sprintf(commandnumber,"%d", ITM_X_f4);} else</v>
      </c>
      <c r="H325" t="b">
        <f>ISNA(VLOOKUP(J325,J326:J$500,1,0))</f>
        <v>1</v>
      </c>
      <c r="I325" s="107">
        <f>VLOOKUP(C325,SOURCE!S$6:Y$10165,7,0)</f>
        <v>2074</v>
      </c>
      <c r="J325" s="108" t="str">
        <f>VLOOKUP(C325,SOURCE!S$6:Y$10165,6,0)</f>
        <v>XEQM10</v>
      </c>
      <c r="K325" s="109" t="str">
        <f t="shared" si="10"/>
        <v>XEQM10</v>
      </c>
      <c r="L325" s="129" t="str">
        <f>VLOOKUP(C325,SOURCE!S$6:Y$10165,2,0)</f>
        <v>XXEQ</v>
      </c>
      <c r="Q325" s="106" t="str">
        <f>VLOOKUP(I325,SOURCE!B:M,5,0)</f>
        <v>"XEQM10"</v>
      </c>
    </row>
    <row r="326" spans="1:17" ht="17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ITM_X_f5</v>
      </c>
      <c r="E326" s="106" t="str">
        <f>CHAR(34)&amp;VLOOKUP(C326,SOURCE!S$6:Y$10165,6,0)&amp;CHAR(34)</f>
        <v>"XEQM11"</v>
      </c>
      <c r="F326" s="101" t="str">
        <f t="shared" si="11"/>
        <v xml:space="preserve">                      if (strcompare(commandnumber,"XEQM11" ) &amp;&amp; exec) {sprintf(commandnumber,"%d", ITM_X_f5);} else</v>
      </c>
      <c r="H326" t="b">
        <f>ISNA(VLOOKUP(J326,J327:J$500,1,0))</f>
        <v>1</v>
      </c>
      <c r="I326" s="107">
        <f>VLOOKUP(C326,SOURCE!S$6:Y$10165,7,0)</f>
        <v>2075</v>
      </c>
      <c r="J326" s="108" t="str">
        <f>VLOOKUP(C326,SOURCE!S$6:Y$10165,6,0)</f>
        <v>XEQM11</v>
      </c>
      <c r="K326" s="110" t="str">
        <f t="shared" si="10"/>
        <v>XEQM11</v>
      </c>
      <c r="L326" s="130" t="str">
        <f>VLOOKUP(C326,SOURCE!S$6:Y$10165,2,0)</f>
        <v>XXEQ</v>
      </c>
      <c r="Q326" s="106" t="str">
        <f>VLOOKUP(I326,SOURCE!B:M,5,0)</f>
        <v>"XEQM11"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ITM_X_f6</v>
      </c>
      <c r="E327" s="106" t="str">
        <f>CHAR(34)&amp;VLOOKUP(C327,SOURCE!S$6:Y$10165,6,0)&amp;CHAR(34)</f>
        <v>"XEQM12"</v>
      </c>
      <c r="F327" s="101" t="str">
        <f t="shared" si="11"/>
        <v xml:space="preserve">                      if (strcompare(commandnumber,"XEQM12" ) &amp;&amp; exec) {sprintf(commandnumber,"%d", ITM_X_f6);} else</v>
      </c>
      <c r="H327" t="b">
        <f>ISNA(VLOOKUP(J327,J328:J$500,1,0))</f>
        <v>1</v>
      </c>
      <c r="I327" s="107">
        <f>VLOOKUP(C327,SOURCE!S$6:Y$10165,7,0)</f>
        <v>2076</v>
      </c>
      <c r="J327" s="108" t="str">
        <f>VLOOKUP(C327,SOURCE!S$6:Y$10165,6,0)</f>
        <v>XEQM12</v>
      </c>
      <c r="K327" s="109" t="str">
        <f t="shared" si="10"/>
        <v>XEQM12</v>
      </c>
      <c r="L327" s="129" t="str">
        <f>VLOOKUP(C327,SOURCE!S$6:Y$10165,2,0)</f>
        <v>XXEQ</v>
      </c>
      <c r="Q327" s="106" t="str">
        <f>VLOOKUP(I327,SOURCE!B:M,5,0)</f>
        <v>"XEQM12"</v>
      </c>
    </row>
    <row r="328" spans="1:17" ht="17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ITM_X_g1</v>
      </c>
      <c r="E328" s="106" t="str">
        <f>CHAR(34)&amp;VLOOKUP(C328,SOURCE!S$6:Y$10165,6,0)&amp;CHAR(34)</f>
        <v>"XEQM13"</v>
      </c>
      <c r="F328" s="101" t="str">
        <f t="shared" si="11"/>
        <v xml:space="preserve">                      if (strcompare(commandnumber,"XEQM13" ) &amp;&amp; exec) {sprintf(commandnumber,"%d", ITM_X_g1);} else</v>
      </c>
      <c r="H328" t="b">
        <f>ISNA(VLOOKUP(J328,J329:J$500,1,0))</f>
        <v>1</v>
      </c>
      <c r="I328" s="107">
        <f>VLOOKUP(C328,SOURCE!S$6:Y$10165,7,0)</f>
        <v>2077</v>
      </c>
      <c r="J328" s="108" t="str">
        <f>VLOOKUP(C328,SOURCE!S$6:Y$10165,6,0)</f>
        <v>XEQM13</v>
      </c>
      <c r="K328" s="110" t="str">
        <f t="shared" si="10"/>
        <v>XEQM13</v>
      </c>
      <c r="L328" s="130" t="str">
        <f>VLOOKUP(C328,SOURCE!S$6:Y$10165,2,0)</f>
        <v>XXEQ</v>
      </c>
      <c r="Q328" s="106" t="str">
        <f>VLOOKUP(I328,SOURCE!B:M,5,0)</f>
        <v>"XEQM13"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ITM_X_g2</v>
      </c>
      <c r="E329" s="106" t="str">
        <f>CHAR(34)&amp;VLOOKUP(C329,SOURCE!S$6:Y$10165,6,0)&amp;CHAR(34)</f>
        <v>"XEQM14"</v>
      </c>
      <c r="F329" s="101" t="str">
        <f t="shared" si="11"/>
        <v xml:space="preserve">                      if (strcompare(commandnumber,"XEQM14" ) &amp;&amp; exec) {sprintf(commandnumber,"%d", ITM_X_g2);} else</v>
      </c>
      <c r="H329" t="b">
        <f>ISNA(VLOOKUP(J329,J330:J$500,1,0))</f>
        <v>1</v>
      </c>
      <c r="I329" s="107">
        <f>VLOOKUP(C329,SOURCE!S$6:Y$10165,7,0)</f>
        <v>2078</v>
      </c>
      <c r="J329" s="108" t="str">
        <f>VLOOKUP(C329,SOURCE!S$6:Y$10165,6,0)</f>
        <v>XEQM14</v>
      </c>
      <c r="K329" s="109" t="str">
        <f t="shared" si="10"/>
        <v>XEQM14</v>
      </c>
      <c r="L329" s="129" t="str">
        <f>VLOOKUP(C329,SOURCE!S$6:Y$10165,2,0)</f>
        <v>XXEQ</v>
      </c>
      <c r="Q329" s="106" t="str">
        <f>VLOOKUP(I329,SOURCE!B:M,5,0)</f>
        <v>"XEQM14"</v>
      </c>
    </row>
    <row r="330" spans="1:17" ht="17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ITM_X_g3</v>
      </c>
      <c r="E330" s="106" t="str">
        <f>CHAR(34)&amp;VLOOKUP(C330,SOURCE!S$6:Y$10165,6,0)&amp;CHAR(34)</f>
        <v>"XEQM15"</v>
      </c>
      <c r="F330" s="101" t="str">
        <f t="shared" si="11"/>
        <v xml:space="preserve">                      if (strcompare(commandnumber,"XEQM15" ) &amp;&amp; exec) {sprintf(commandnumber,"%d", ITM_X_g3);} else</v>
      </c>
      <c r="H330" t="b">
        <f>ISNA(VLOOKUP(J330,J331:J$500,1,0))</f>
        <v>1</v>
      </c>
      <c r="I330" s="107">
        <f>VLOOKUP(C330,SOURCE!S$6:Y$10165,7,0)</f>
        <v>2079</v>
      </c>
      <c r="J330" s="108" t="str">
        <f>VLOOKUP(C330,SOURCE!S$6:Y$10165,6,0)</f>
        <v>XEQM15</v>
      </c>
      <c r="K330" s="110" t="str">
        <f t="shared" si="10"/>
        <v>XEQM15</v>
      </c>
      <c r="L330" s="130" t="str">
        <f>VLOOKUP(C330,SOURCE!S$6:Y$10165,2,0)</f>
        <v>XXEQ</v>
      </c>
      <c r="Q330" s="106" t="str">
        <f>VLOOKUP(I330,SOURCE!B:M,5,0)</f>
        <v>"XEQM15"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ITM_X_g4</v>
      </c>
      <c r="E331" s="106" t="str">
        <f>CHAR(34)&amp;VLOOKUP(C331,SOURCE!S$6:Y$10165,6,0)&amp;CHAR(34)</f>
        <v>"XEQM16"</v>
      </c>
      <c r="F331" s="101" t="str">
        <f t="shared" si="11"/>
        <v xml:space="preserve">                      if (strcompare(commandnumber,"XEQM16" ) &amp;&amp; exec) {sprintf(commandnumber,"%d", ITM_X_g4);} else</v>
      </c>
      <c r="H331" t="b">
        <f>ISNA(VLOOKUP(J331,J332:J$500,1,0))</f>
        <v>1</v>
      </c>
      <c r="I331" s="107">
        <f>VLOOKUP(C331,SOURCE!S$6:Y$10165,7,0)</f>
        <v>2080</v>
      </c>
      <c r="J331" s="108" t="str">
        <f>VLOOKUP(C331,SOURCE!S$6:Y$10165,6,0)</f>
        <v>XEQM16</v>
      </c>
      <c r="K331" s="109" t="str">
        <f t="shared" si="10"/>
        <v>XEQM16</v>
      </c>
      <c r="L331" s="129" t="str">
        <f>VLOOKUP(C331,SOURCE!S$6:Y$10165,2,0)</f>
        <v>XXEQ</v>
      </c>
      <c r="Q331" s="106" t="str">
        <f>VLOOKUP(I331,SOURCE!B:M,5,0)</f>
        <v>"XEQM16"</v>
      </c>
    </row>
    <row r="332" spans="1:17" ht="17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ITM_X_g5</v>
      </c>
      <c r="E332" s="106" t="str">
        <f>CHAR(34)&amp;VLOOKUP(C332,SOURCE!S$6:Y$10165,6,0)&amp;CHAR(34)</f>
        <v>"XEQM17"</v>
      </c>
      <c r="F332" s="101" t="str">
        <f t="shared" si="11"/>
        <v xml:space="preserve">                      if (strcompare(commandnumber,"XEQM17" ) &amp;&amp; exec) {sprintf(commandnumber,"%d", ITM_X_g5);} else</v>
      </c>
      <c r="H332" t="b">
        <f>ISNA(VLOOKUP(J332,J333:J$500,1,0))</f>
        <v>1</v>
      </c>
      <c r="I332" s="107">
        <f>VLOOKUP(C332,SOURCE!S$6:Y$10165,7,0)</f>
        <v>2081</v>
      </c>
      <c r="J332" s="108" t="str">
        <f>VLOOKUP(C332,SOURCE!S$6:Y$10165,6,0)</f>
        <v>XEQM17</v>
      </c>
      <c r="K332" s="110" t="str">
        <f t="shared" si="10"/>
        <v>XEQM17</v>
      </c>
      <c r="L332" s="130" t="str">
        <f>VLOOKUP(C332,SOURCE!S$6:Y$10165,2,0)</f>
        <v>XXEQ</v>
      </c>
      <c r="Q332" s="106" t="str">
        <f>VLOOKUP(I332,SOURCE!B:M,5,0)</f>
        <v>"XEQM17"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ITM_X_g6</v>
      </c>
      <c r="E333" s="106" t="str">
        <f>CHAR(34)&amp;VLOOKUP(C333,SOURCE!S$6:Y$10165,6,0)&amp;CHAR(34)</f>
        <v>"XEQM18"</v>
      </c>
      <c r="F333" s="101" t="str">
        <f t="shared" si="11"/>
        <v xml:space="preserve">                      if (strcompare(commandnumber,"XEQM18" ) &amp;&amp; exec) {sprintf(commandnumber,"%d", ITM_X_g6);} else</v>
      </c>
      <c r="H333" t="b">
        <f>ISNA(VLOOKUP(J333,J334:J$500,1,0))</f>
        <v>1</v>
      </c>
      <c r="I333" s="107">
        <f>VLOOKUP(C333,SOURCE!S$6:Y$10165,7,0)</f>
        <v>2082</v>
      </c>
      <c r="J333" s="108" t="str">
        <f>VLOOKUP(C333,SOURCE!S$6:Y$10165,6,0)</f>
        <v>XEQM18</v>
      </c>
      <c r="K333" s="109" t="str">
        <f t="shared" si="10"/>
        <v>XEQM18</v>
      </c>
      <c r="L333" s="129" t="str">
        <f>VLOOKUP(C333,SOURCE!S$6:Y$10165,2,0)</f>
        <v>XXEQ</v>
      </c>
      <c r="Q333" s="106" t="str">
        <f>VLOOKUP(I333,SOURCE!B:M,5,0)</f>
        <v>"XEQM18"</v>
      </c>
    </row>
    <row r="334" spans="1:17" ht="17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ITM_XSAVE</v>
      </c>
      <c r="E334" s="106" t="str">
        <f>CHAR(34)&amp;VLOOKUP(C334,SOURCE!S$6:Y$10165,6,0)&amp;CHAR(34)</f>
        <v>"X.SAVE"</v>
      </c>
      <c r="F334" s="101" t="str">
        <f t="shared" si="11"/>
        <v xml:space="preserve">                      if (strcompare(commandnumber,"X.SAVE" )) {sprintf(commandnumber,"%d", ITM_XSAVE);} else</v>
      </c>
      <c r="H334" t="b">
        <f>ISNA(VLOOKUP(J334,J335:J$500,1,0))</f>
        <v>1</v>
      </c>
      <c r="I334" s="107">
        <f>VLOOKUP(C334,SOURCE!S$6:Y$10165,7,0)</f>
        <v>2083</v>
      </c>
      <c r="J334" s="108" t="str">
        <f>VLOOKUP(C334,SOURCE!S$6:Y$10165,6,0)</f>
        <v>X.SAVE</v>
      </c>
      <c r="K334" s="110" t="str">
        <f t="shared" si="10"/>
        <v>X.SAVE</v>
      </c>
      <c r="L334" s="130" t="str">
        <f>VLOOKUP(C334,SOURCE!S$6:Y$10165,2,0)</f>
        <v>XXEQ</v>
      </c>
      <c r="Q334" s="106" t="str">
        <f>VLOOKUP(I334,SOURCE!B:M,5,0)</f>
        <v>"X.SAVE"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ITM_XLOAD</v>
      </c>
      <c r="E335" s="106" t="str">
        <f>CHAR(34)&amp;VLOOKUP(C335,SOURCE!S$6:Y$10165,6,0)&amp;CHAR(34)</f>
        <v>"X.LOAD"</v>
      </c>
      <c r="F335" s="101" t="str">
        <f t="shared" si="11"/>
        <v xml:space="preserve">                      if (strcompare(commandnumber,"X.LOAD" )) {sprintf(commandnumber,"%d", ITM_XLOAD);} else</v>
      </c>
      <c r="H335" t="b">
        <f>ISNA(VLOOKUP(J335,J336:J$500,1,0))</f>
        <v>1</v>
      </c>
      <c r="I335" s="107">
        <f>VLOOKUP(C335,SOURCE!S$6:Y$10165,7,0)</f>
        <v>2084</v>
      </c>
      <c r="J335" s="108" t="str">
        <f>VLOOKUP(C335,SOURCE!S$6:Y$10165,6,0)</f>
        <v>X.LOAD</v>
      </c>
      <c r="K335" s="109" t="str">
        <f t="shared" si="10"/>
        <v>X.LOAD</v>
      </c>
      <c r="L335" s="129" t="str">
        <f>VLOOKUP(C335,SOURCE!S$6:Y$10165,2,0)</f>
        <v>XXEQ</v>
      </c>
      <c r="Q335" s="106" t="str">
        <f>VLOOKUP(I335,SOURCE!B:M,5,0)</f>
        <v>"X.LOAD"</v>
      </c>
    </row>
    <row r="336" spans="1:17" ht="17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ITM_PLOTLS</v>
      </c>
      <c r="E336" s="106" t="str">
        <f>CHAR(34)&amp;VLOOKUP(C336,SOURCE!S$6:Y$10165,6,0)&amp;CHAR(34)</f>
        <v>"PLOTLS"</v>
      </c>
      <c r="F336" s="101" t="str">
        <f t="shared" si="11"/>
        <v xml:space="preserve">                      if (strcompare(commandnumber,"PLOTLS" )) {sprintf(commandnumber,"%d", ITM_PLOTLS);} else</v>
      </c>
      <c r="H336" t="b">
        <f>ISNA(VLOOKUP(J336,J337:J$500,1,0))</f>
        <v>1</v>
      </c>
      <c r="I336" s="107">
        <f>VLOOKUP(C336,SOURCE!S$6:Y$10165,7,0)</f>
        <v>2168</v>
      </c>
      <c r="J336" s="108" t="str">
        <f>VLOOKUP(C336,SOURCE!S$6:Y$10165,6,0)</f>
        <v>PLOTLS</v>
      </c>
      <c r="K336" s="110" t="str">
        <f t="shared" si="10"/>
        <v>PLOTLS</v>
      </c>
      <c r="L336" s="130" t="str">
        <f>VLOOKUP(C336,SOURCE!S$6:Y$10165,2,0)</f>
        <v>STAT</v>
      </c>
      <c r="Q336" s="106" t="str">
        <f>VLOOKUP(I336,SOURCE!B:M,5,0)</f>
        <v>"PLOTLS"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ITM_PLOTJM</v>
      </c>
      <c r="E337" s="106" t="str">
        <f>CHAR(34)&amp;VLOOKUP(C337,SOURCE!S$6:Y$10165,6,0)&amp;CHAR(34)</f>
        <v>"GRF"</v>
      </c>
      <c r="F337" s="101" t="str">
        <f t="shared" si="11"/>
        <v xml:space="preserve">                      if (strcompare(commandnumber,"GRF" )) {sprintf(commandnumber,"%d", ITM_PLOTJM);} else</v>
      </c>
      <c r="H337" t="b">
        <f>ISNA(VLOOKUP(J337,J338:J$500,1,0))</f>
        <v>1</v>
      </c>
      <c r="I337" s="107">
        <f>VLOOKUP(C337,SOURCE!S$6:Y$10165,7,0)</f>
        <v>2176</v>
      </c>
      <c r="J337" s="108" t="str">
        <f>VLOOKUP(C337,SOURCE!S$6:Y$10165,6,0)</f>
        <v>GRF</v>
      </c>
      <c r="K337" s="109" t="str">
        <f t="shared" si="10"/>
        <v>GRF</v>
      </c>
      <c r="L337" s="129" t="str">
        <f>VLOOKUP(C337,SOURCE!S$6:Y$10165,2,0)</f>
        <v>STAT</v>
      </c>
      <c r="Q337" s="106" t="str">
        <f>VLOOKUP(I337,SOURCE!B:M,5,0)</f>
        <v>"GRF"</v>
      </c>
    </row>
    <row r="338" spans="1:17" ht="17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7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7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7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7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7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7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8" priority="4" operator="greaterThan">
      <formula>0</formula>
    </cfRule>
  </conditionalFormatting>
  <conditionalFormatting sqref="A1">
    <cfRule type="cellIs" dxfId="7" priority="3" operator="greaterThan">
      <formula>0</formula>
    </cfRule>
  </conditionalFormatting>
  <conditionalFormatting sqref="A1:B1048576">
    <cfRule type="cellIs" dxfId="6" priority="2" operator="equal">
      <formula>1</formula>
    </cfRule>
  </conditionalFormatting>
  <conditionalFormatting sqref="H1:H1048576">
    <cfRule type="cellIs" dxfId="5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2215" workbookViewId="0">
      <selection activeCell="A2215" sqref="A1:A1048576"/>
    </sheetView>
  </sheetViews>
  <sheetFormatPr baseColWidth="10" defaultColWidth="0" defaultRowHeight="16" zeroHeight="1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itemToBeCoded,               NOPARAM,                     "",                                            STD_case,                                      0,       0,       CAT_FNCT,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7" spans="1:1">
      <c r="A2227" s="13" t="str">
        <f>IF(AND(ISBLANK(SOURCE!A2227),SOURCE!B2227&gt;0),IF(ISBLANK(SOURCE!C2227),"",SOURCE!C2227),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8" spans="1:1">
      <c r="A2228" s="13" t="str">
        <f>IF(AND(ISBLANK(SOURCE!A2228),SOURCE!B2228&gt;0),IF(ISBLANK(SOURCE!C2228),"",SOURCE!C2228),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9" spans="1:1">
      <c r="A2229" s="13" t="str">
        <f>IF(AND(ISBLANK(SOURCE!A2229),SOURCE!B2229&gt;0),IF(ISBLANK(SOURCE!C2229),"",SOURCE!C2229),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30" spans="1:1">
      <c r="A2230" s="13" t="str">
        <f>IF(AND(ISBLANK(SOURCE!A2230),SOURCE!B2230&gt;0),IF(ISBLANK(SOURCE!C2230),"",SOURCE!C2230),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1" spans="1:1">
      <c r="A2231" s="13" t="str">
        <f>IF(AND(ISBLANK(SOURCE!A2231),SOURCE!B2231&gt;0),IF(ISBLANK(SOURCE!C2231),"",SOURCE!C2231),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2" spans="1:1">
      <c r="A2232" s="13" t="str">
        <f>IF(AND(ISBLANK(SOURCE!A2232),SOURCE!B2232&gt;0),IF(ISBLANK(SOURCE!C2232),"",SOURCE!C2232),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3" spans="1:1">
      <c r="A2233" s="13" t="str">
        <f>IF(AND(ISBLANK(SOURCE!A2233),SOURCE!B2233&gt;0),IF(ISBLANK(SOURCE!C2233),"",SOURCE!C2233),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4" spans="1:1">
      <c r="A2234" s="13" t="str">
        <f>IF(AND(ISBLANK(SOURCE!A2234),SOURCE!B2234&gt;0),IF(ISBLANK(SOURCE!C2234),"",SOURCE!C2234),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5" spans="1:1">
      <c r="A2235" s="13" t="str">
        <f>IF(AND(ISBLANK(SOURCE!A2235),SOURCE!B2235&gt;0),IF(ISBLANK(SOURCE!C2235),"",SOURCE!C2235),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6" spans="1:1">
      <c r="A2236" s="13" t="str">
        <f>IF(AND(ISBLANK(SOURCE!A2236),SOURCE!B2236&gt;0),IF(ISBLANK(SOURCE!C2236),"",SOURCE!C2236),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7" spans="1:1">
      <c r="A2237" s="13" t="str">
        <f>IF(AND(ISBLANK(SOURCE!A2237),SOURCE!B2237&gt;0),IF(ISBLANK(SOURCE!C2237),"",SOURCE!C2237),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8" spans="1:1">
      <c r="A2238" s="13" t="str">
        <f>IF(AND(ISBLANK(SOURCE!A2238),SOURCE!B2238&gt;0),IF(ISBLANK(SOURCE!C2238),"",SOURCE!C2238),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2188 */  { itemToBeCoded,               NOPARAM,                     "",                                            STD_num,                                       0,       0,       CAT_FNCT, SLS_UNCHANGED, US_UNCHANGED},//JM CASE</v>
      </c>
    </row>
    <row r="2239" spans="1:1">
      <c r="A2239" s="13" t="str">
        <f>IF(AND(ISBLANK(SOURCE!A2239),SOURCE!B2239&gt;0),IF(ISBLANK(SOURCE!C2239),"",SOURCE!C2239),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2189 */  { itemToBeCoded,               NOPARAM,                     "NLock",                                       "NLock",                                       0,       0,       CAT_NONE, SLS_UNCHANGED, US_UNCHANGED},//JM CASE</v>
      </c>
    </row>
    <row r="2240" spans="1:1">
      <c r="A2240" s="13" t="str">
        <f>IF(AND(ISBLANK(SOURCE!A2240),SOURCE!B2240&gt;0),IF(ISBLANK(SOURCE!C2240),"",SOURCE!C2240),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2190 */  { itemToBeCoded,               NOPARAM,                     "NUlock",                                      "NUlock",                                      0,       0,       CAT_NONE, SLS_UNCHANGED, US_UNCHANGED},//JM CASE</v>
      </c>
    </row>
    <row r="2241" spans="1:1">
      <c r="A2241" s="13" t="str">
        <f>IF(AND(ISBLANK(SOURCE!A2241),SOURCE!B2241&gt;0),IF(ISBLANK(SOURCE!C2241),"",SOURCE!C2241),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2191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13" t="str">
        <f>IF(AND(ISBLANK(SOURCE!A2242),SOURCE!B2242&gt;0),IF(ISBLANK(SOURCE!C2242),"",SOURCE!C2242),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3" t="str">
        <f>IF(AND(ISBLANK(SOURCE!A2243),SOURCE!B2243&gt;0),IF(ISBLANK(SOURCE!C2243),"",SOURCE!C2243),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3" t="str">
        <f>IF(AND(ISBLANK(SOURCE!A2244),SOURCE!B2244&gt;0),IF(ISBLANK(SOURCE!C2244),"",SOURCE!C2244),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3" t="str">
        <f>IF(AND(ISBLANK(SOURCE!A2245),SOURCE!B2245&gt;0),IF(ISBLANK(SOURCE!C2245),"",SOURCE!C2245),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3" t="str">
        <f>IF(AND(ISBLANK(SOURCE!A2246),SOURCE!B2246&gt;0),IF(ISBLANK(SOURCE!C2246),"",SOURCE!C2246),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abSelected="1" topLeftCell="A2150" workbookViewId="0">
      <selection activeCell="D215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ITM_LOGICALNOT                 392</v>
      </c>
    </row>
    <row r="396" spans="1:4">
      <c r="A396">
        <v>393</v>
      </c>
      <c r="B396" t="str">
        <f>VLOOKUP(A396,SOURCE!B:P,12,0)</f>
        <v>ITM_LOGICALAND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ITM_LOGICALAND                 393</v>
      </c>
    </row>
    <row r="397" spans="1:4">
      <c r="A397">
        <v>394</v>
      </c>
      <c r="B397" t="str">
        <f>VLOOKUP(A397,SOURCE!B:P,12,0)</f>
        <v>ITM_LOGICALOR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ITM_LOGICALOR                  394</v>
      </c>
    </row>
    <row r="398" spans="1:4">
      <c r="A398">
        <v>395</v>
      </c>
      <c r="B398" t="str">
        <f>VLOOKUP(A398,SOURCE!B:P,12,0)</f>
        <v>ITM_LOGICALXOR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ITM_LOGICALXOR                 395</v>
      </c>
    </row>
    <row r="399" spans="1:4">
      <c r="A399">
        <v>396</v>
      </c>
      <c r="B399" t="str">
        <f>VLOOKUP(A399,SOURCE!B:P,12,0)</f>
        <v>ITM_LOGICALNAND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ITM_LOGICALNAND                396</v>
      </c>
    </row>
    <row r="400" spans="1:4">
      <c r="A400">
        <v>397</v>
      </c>
      <c r="B400" t="str">
        <f>VLOOKUP(A400,SOURCE!B:P,12,0)</f>
        <v>ITM_LOGICALNOR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ITM_LOGICALNOR                 397</v>
      </c>
    </row>
    <row r="401" spans="1:4">
      <c r="A401">
        <v>398</v>
      </c>
      <c r="B401" t="str">
        <f>VLOOKUP(A401,SOURCE!B:P,12,0)</f>
        <v>ITM_LOGICALXNOR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ITM_LOGICALXNOR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ITM_0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   //NOTE the RANGE STOPS HERE, with +36 for lower case</v>
      </c>
    </row>
    <row r="638" spans="1:4">
      <c r="A638">
        <v>635</v>
      </c>
      <c r="B638" t="str">
        <f>VLOOKUP(A638,SOURCE!B:P,12,0)</f>
        <v>ITM_0635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 xml:space="preserve">ITM_INTEGRAL_SIGN 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ITM_1386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ITM_1386                      1386</v>
      </c>
    </row>
    <row r="1390" spans="1:4">
      <c r="A1390">
        <v>1387</v>
      </c>
      <c r="B1390" t="str">
        <f>VLOOKUP(A1390,SOURCE!B:P,12,0)</f>
        <v>ITM_1387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ITM_STDDEVWEIGHTED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ITM_USERMODE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ITM_1749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ITM_QOPPA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ITM_DIGAMMA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   //JM GREEK</v>
      </c>
    </row>
    <row r="1765" spans="1:4">
      <c r="A1765">
        <v>1762</v>
      </c>
      <c r="B1765" t="str">
        <f>VLOOKUP(A1765,SOURCE!B:P,12,0)</f>
        <v>ITM_SAMPI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ITM_1599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   //JM SPARE</v>
      </c>
    </row>
    <row r="1767" spans="1:4">
      <c r="A1767">
        <v>1764</v>
      </c>
      <c r="B1767" t="str">
        <f>VLOOKUP(A1767,SOURCE!B:P,12,0)</f>
        <v>ITM_1600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   //JM SPARE</v>
      </c>
    </row>
    <row r="1768" spans="1:4">
      <c r="A1768">
        <v>1765</v>
      </c>
      <c r="B1768" t="str">
        <f>VLOOKUP(A1768,SOURCE!B:P,12,0)</f>
        <v>ITM_1601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   //JM SPARE</v>
      </c>
    </row>
    <row r="1769" spans="1:4">
      <c r="A1769">
        <v>1766</v>
      </c>
      <c r="B1769" t="str">
        <f>VLOOKUP(A1769,SOURCE!B:P,12,0)</f>
        <v>ITM_1602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   //JM SPARE</v>
      </c>
    </row>
    <row r="1770" spans="1:4">
      <c r="A1770">
        <v>1767</v>
      </c>
      <c r="B1770" t="str">
        <f>VLOOKUP(A1770,SOURCE!B:P,12,0)</f>
        <v>ITM_1603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   //JM SPARE</v>
      </c>
    </row>
    <row r="1771" spans="1:4">
      <c r="A1771">
        <v>1768</v>
      </c>
      <c r="B1771" t="str">
        <f>VLOOKUP(A1771,SOURCE!B:P,12,0)</f>
        <v>ITM_1604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   //JM SPARE</v>
      </c>
    </row>
    <row r="1772" spans="1:4">
      <c r="A1772">
        <v>1769</v>
      </c>
      <c r="B1772" t="str">
        <f>VLOOKUP(A1772,SOURCE!B:P,12,0)</f>
        <v>ITM_1605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   //JM SPARE</v>
      </c>
    </row>
    <row r="1773" spans="1:4">
      <c r="A1773">
        <v>1770</v>
      </c>
      <c r="B1773" t="str">
        <f>VLOOKUP(A1773,SOURCE!B:P,12,0)</f>
        <v>ITM_1606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   //JM SPARE</v>
      </c>
    </row>
    <row r="1774" spans="1:4">
      <c r="A1774">
        <v>1771</v>
      </c>
      <c r="B1774" t="str">
        <f>VLOOKUP(A1774,SOURCE!B:P,12,0)</f>
        <v>ITM_1607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   //JM SPARE</v>
      </c>
    </row>
    <row r="1775" spans="1:4">
      <c r="A1775">
        <v>1772</v>
      </c>
      <c r="B1775" t="str">
        <f>VLOOKUP(A1775,SOURCE!B:P,12,0)</f>
        <v>ITM_1608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   //JM SPARE</v>
      </c>
    </row>
    <row r="1776" spans="1:4">
      <c r="A1776">
        <v>1773</v>
      </c>
      <c r="B1776" t="str">
        <f>VLOOKUP(A1776,SOURCE!B:P,12,0)</f>
        <v>ITM_1609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   //JM SPARE</v>
      </c>
    </row>
    <row r="1777" spans="1:4">
      <c r="A1777">
        <v>1774</v>
      </c>
      <c r="B1777" t="str">
        <f>VLOOKUP(A1777,SOURCE!B:P,12,0)</f>
        <v>ITM_1610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   //JM SPARE</v>
      </c>
    </row>
    <row r="1778" spans="1:4">
      <c r="A1778">
        <v>1775</v>
      </c>
      <c r="B1778" t="str">
        <f>VLOOKUP(A1778,SOURCE!B:P,12,0)</f>
        <v>ITM_1611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   //JM SPARE</v>
      </c>
    </row>
    <row r="1779" spans="1:4">
      <c r="A1779">
        <v>1776</v>
      </c>
      <c r="B1779" t="str">
        <f>VLOOKUP(A1779,SOURCE!B:P,12,0)</f>
        <v>ITM_1612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   //JM SPARE</v>
      </c>
    </row>
    <row r="1780" spans="1:4">
      <c r="A1780">
        <v>1777</v>
      </c>
      <c r="B1780" t="str">
        <f>VLOOKUP(A1780,SOURCE!B:P,12,0)</f>
        <v>ITM_1613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   //JM SPARE</v>
      </c>
    </row>
    <row r="1781" spans="1:4">
      <c r="A1781">
        <v>1778</v>
      </c>
      <c r="B1781" t="str">
        <f>VLOOKUP(A1781,SOURCE!B:P,12,0)</f>
        <v>ITM_1614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   //JM SPARE</v>
      </c>
    </row>
    <row r="1782" spans="1:4">
      <c r="A1782">
        <v>1779</v>
      </c>
      <c r="B1782" t="str">
        <f>VLOOKUP(A1782,SOURCE!B:P,12,0)</f>
        <v>ITM_1615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   //JM SPARE</v>
      </c>
    </row>
    <row r="1783" spans="1:4">
      <c r="A1783">
        <v>1780</v>
      </c>
      <c r="B1783" t="str">
        <f>VLOOKUP(A1783,SOURCE!B:P,12,0)</f>
        <v>ITM_1616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   //JM SPARE</v>
      </c>
    </row>
    <row r="1784" spans="1:4">
      <c r="A1784">
        <v>1781</v>
      </c>
      <c r="B1784" t="str">
        <f>VLOOKUP(A1784,SOURCE!B:P,12,0)</f>
        <v>ITM_1617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   //JM SPARE</v>
      </c>
    </row>
    <row r="1785" spans="1:4">
      <c r="A1785">
        <v>1782</v>
      </c>
      <c r="B1785" t="str">
        <f>VLOOKUP(A1785,SOURCE!B:P,12,0)</f>
        <v>ITM_1618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   //JM SPARE</v>
      </c>
    </row>
    <row r="1786" spans="1:4">
      <c r="A1786">
        <v>1783</v>
      </c>
      <c r="B1786" t="str">
        <f>VLOOKUP(A1786,SOURCE!B:P,12,0)</f>
        <v>ITM_1619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   //JM SPARE</v>
      </c>
    </row>
    <row r="1787" spans="1:4">
      <c r="A1787">
        <v>1784</v>
      </c>
      <c r="B1787" t="str">
        <f>VLOOKUP(A1787,SOURCE!B:P,12,0)</f>
        <v>ITM_1620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   //JM SPARE</v>
      </c>
    </row>
    <row r="1788" spans="1:4">
      <c r="A1788">
        <v>1785</v>
      </c>
      <c r="B1788" t="str">
        <f>VLOOKUP(A1788,SOURCE!B:P,12,0)</f>
        <v>ITM_1621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   //JM SPARE</v>
      </c>
    </row>
    <row r="1789" spans="1:4">
      <c r="A1789">
        <v>1786</v>
      </c>
      <c r="B1789" t="str">
        <f>VLOOKUP(A1789,SOURCE!B:P,12,0)</f>
        <v>ITM_1622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   //JM SPARE</v>
      </c>
    </row>
    <row r="1790" spans="1:4">
      <c r="A1790">
        <v>1787</v>
      </c>
      <c r="B1790" t="str">
        <f>VLOOKUP(A1790,SOURCE!B:P,12,0)</f>
        <v>ITM_1623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   //JM SPARE</v>
      </c>
    </row>
    <row r="1791" spans="1:4">
      <c r="A1791">
        <v>1788</v>
      </c>
      <c r="B1791" t="str">
        <f>VLOOKUP(A1791,SOURCE!B:P,12,0)</f>
        <v>ITM_1624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   //JM SPARE</v>
      </c>
    </row>
    <row r="1792" spans="1:4">
      <c r="A1792">
        <v>1789</v>
      </c>
      <c r="B1792" t="str">
        <f>VLOOKUP(A1792,SOURCE!B:P,12,0)</f>
        <v>ITM_1625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   //JM SPARE</v>
      </c>
    </row>
    <row r="1793" spans="1:4">
      <c r="A1793">
        <v>1790</v>
      </c>
      <c r="B1793" t="str">
        <f>VLOOKUP(A1793,SOURCE!B:P,12,0)</f>
        <v>ITM_1626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   //JM SPARE</v>
      </c>
    </row>
    <row r="1794" spans="1:4">
      <c r="A1794">
        <v>1791</v>
      </c>
      <c r="B1794" t="str">
        <f>VLOOKUP(A1794,SOURCE!B:P,12,0)</f>
        <v>ITM_1627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   //JM SPARE</v>
      </c>
    </row>
    <row r="1795" spans="1:4">
      <c r="A1795">
        <v>1792</v>
      </c>
      <c r="B1795" t="str">
        <f>VLOOKUP(A1795,SOURCE!B:P,12,0)</f>
        <v>ITM_1628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   //JM SPARE</v>
      </c>
    </row>
    <row r="1796" spans="1:4">
      <c r="A1796">
        <v>1793</v>
      </c>
      <c r="B1796" t="str">
        <f>VLOOKUP(A1796,SOURCE!B:P,12,0)</f>
        <v>ITM_1629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   //JM SPARE</v>
      </c>
    </row>
    <row r="1797" spans="1:4">
      <c r="A1797">
        <v>1794</v>
      </c>
      <c r="B1797" t="str">
        <f>VLOOKUP(A1797,SOURCE!B:P,12,0)</f>
        <v>ITM_1630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   //JM SPARE</v>
      </c>
    </row>
    <row r="1798" spans="1:4">
      <c r="A1798">
        <v>1795</v>
      </c>
      <c r="B1798" t="str">
        <f>VLOOKUP(A1798,SOURCE!B:P,12,0)</f>
        <v>ITM_1631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   //JM SPARE</v>
      </c>
    </row>
    <row r="1799" spans="1:4">
      <c r="A1799">
        <v>1796</v>
      </c>
      <c r="B1799" t="str">
        <f>VLOOKUP(A1799,SOURCE!B:P,12,0)</f>
        <v>ITM_qoppa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   //JM GREEK</v>
      </c>
    </row>
    <row r="1800" spans="1:4">
      <c r="A1800">
        <v>1797</v>
      </c>
      <c r="B1800" t="str">
        <f>VLOOKUP(A1800,SOURCE!B:P,12,0)</f>
        <v>ITM_digamma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   //JM GREEK</v>
      </c>
    </row>
    <row r="1801" spans="1:4">
      <c r="A1801">
        <v>1798</v>
      </c>
      <c r="B1801" t="str">
        <f>VLOOKUP(A1801,SOURCE!B:P,12,0)</f>
        <v>ITM_sampi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ITM_CLA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   //GRAPH</v>
      </c>
    </row>
    <row r="1863" spans="1:4">
      <c r="A1863">
        <v>1860</v>
      </c>
      <c r="B1863" t="str">
        <f>VLOOKUP(A1863,SOURCE!B:P,12,0)</f>
        <v>ITM_CLN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   //GRAPH</v>
      </c>
    </row>
    <row r="1864" spans="1:4">
      <c r="A1864">
        <v>1861</v>
      </c>
      <c r="B1864" t="str">
        <f>VLOOKUP(A1864,SOURCE!B:P,12,0)</f>
        <v>ITM_1861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   //JM CAPS</v>
      </c>
    </row>
    <row r="1867" spans="1:4">
      <c r="A1867">
        <v>1864</v>
      </c>
      <c r="B1867" t="str">
        <f>VLOOKUP(A1867,SOURCE!B:P,12,0)</f>
        <v>CHR_caseDN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   //JM CAPS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ITM_T_UP_ARROW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ITM_T_DOWN_ARROW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   //JM USER MODE TEST</v>
      </c>
    </row>
    <row r="1958" spans="1:4">
      <c r="A1958">
        <v>1955</v>
      </c>
      <c r="B1958" t="str">
        <f>VLOOKUP(A1958,SOURCE!B:P,12,0)</f>
        <v>USER_SFTf00U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   //JM USER MODE TEST</v>
      </c>
    </row>
    <row r="1959" spans="1:4">
      <c r="A1959">
        <v>1956</v>
      </c>
      <c r="B1959" t="str">
        <f>VLOOKUP(A1959,SOURCE!B:P,12,0)</f>
        <v>USER_SFTg00U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   //JM USER MODE TEST</v>
      </c>
    </row>
    <row r="1960" spans="1:4">
      <c r="A1960">
        <v>1957</v>
      </c>
      <c r="B1960" t="str">
        <f>VLOOKUP(A1960,SOURCE!B:P,12,0)</f>
        <v>USER_PRIM01U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   //JM USER MODE TEST</v>
      </c>
    </row>
    <row r="1961" spans="1:4">
      <c r="A1961">
        <v>1958</v>
      </c>
      <c r="B1961" t="str">
        <f>VLOOKUP(A1961,SOURCE!B:P,12,0)</f>
        <v>USER_SFTf01U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   //JM USER MODE TEST</v>
      </c>
    </row>
    <row r="1962" spans="1:4">
      <c r="A1962">
        <v>1959</v>
      </c>
      <c r="B1962" t="str">
        <f>VLOOKUP(A1962,SOURCE!B:P,12,0)</f>
        <v>USER_SFTg01U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   //JM USER MODE TEST</v>
      </c>
    </row>
    <row r="1963" spans="1:4">
      <c r="A1963">
        <v>1960</v>
      </c>
      <c r="B1963" t="str">
        <f>VLOOKUP(A1963,SOURCE!B:P,12,0)</f>
        <v>USER_PRIM02U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   //JM USER MODE TEST</v>
      </c>
    </row>
    <row r="1964" spans="1:4">
      <c r="A1964">
        <v>1961</v>
      </c>
      <c r="B1964" t="str">
        <f>VLOOKUP(A1964,SOURCE!B:P,12,0)</f>
        <v>USER_SFTf02U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   //JM USER MODE TEST</v>
      </c>
    </row>
    <row r="1965" spans="1:4">
      <c r="A1965">
        <v>1962</v>
      </c>
      <c r="B1965" t="str">
        <f>VLOOKUP(A1965,SOURCE!B:P,12,0)</f>
        <v>USER_SFTg02U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   //JM USER MODE TEST</v>
      </c>
    </row>
    <row r="1966" spans="1:4">
      <c r="A1966">
        <v>1963</v>
      </c>
      <c r="B1966" t="str">
        <f>VLOOKUP(A1966,SOURCE!B:P,12,0)</f>
        <v>USER_PRIM03U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   //JM USER MODE TEST</v>
      </c>
    </row>
    <row r="1967" spans="1:4">
      <c r="A1967">
        <v>1964</v>
      </c>
      <c r="B1967" t="str">
        <f>VLOOKUP(A1967,SOURCE!B:P,12,0)</f>
        <v>USER_SFTf03U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   //JM USER MODE TEST</v>
      </c>
    </row>
    <row r="1968" spans="1:4">
      <c r="A1968">
        <v>1965</v>
      </c>
      <c r="B1968" t="str">
        <f>VLOOKUP(A1968,SOURCE!B:P,12,0)</f>
        <v>USER_SFTg03U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   //JM USER MODE TEST</v>
      </c>
    </row>
    <row r="1969" spans="1:4">
      <c r="A1969">
        <v>1966</v>
      </c>
      <c r="B1969" t="str">
        <f>VLOOKUP(A1969,SOURCE!B:P,12,0)</f>
        <v>USER_PRIM04U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   //JM USER MODE TEST</v>
      </c>
    </row>
    <row r="1970" spans="1:4">
      <c r="A1970">
        <v>1967</v>
      </c>
      <c r="B1970" t="str">
        <f>VLOOKUP(A1970,SOURCE!B:P,12,0)</f>
        <v>USER_SFTf04U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   //JM USER MODE TEST</v>
      </c>
    </row>
    <row r="1971" spans="1:4">
      <c r="A1971">
        <v>1968</v>
      </c>
      <c r="B1971" t="str">
        <f>VLOOKUP(A1971,SOURCE!B:P,12,0)</f>
        <v>USER_SFTg04U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   //JM USER MODE TEST</v>
      </c>
    </row>
    <row r="1972" spans="1:4">
      <c r="A1972">
        <v>1969</v>
      </c>
      <c r="B1972" t="str">
        <f>VLOOKUP(A1972,SOURCE!B:P,12,0)</f>
        <v>USER_PRIM05U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   //JM USER MODE TEST</v>
      </c>
    </row>
    <row r="1973" spans="1:4">
      <c r="A1973">
        <v>1970</v>
      </c>
      <c r="B1973" t="str">
        <f>VLOOKUP(A1973,SOURCE!B:P,12,0)</f>
        <v>USER_SFTf05U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   //JM USER MODE TEST</v>
      </c>
    </row>
    <row r="1974" spans="1:4">
      <c r="A1974">
        <v>1971</v>
      </c>
      <c r="B1974" t="str">
        <f>VLOOKUP(A1974,SOURCE!B:P,12,0)</f>
        <v>USER_SFTg05U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   //JM USER MODE TEST</v>
      </c>
    </row>
    <row r="1975" spans="1:4">
      <c r="A1975">
        <v>1972</v>
      </c>
      <c r="B1975" t="str">
        <f>VLOOKUP(A1975,SOURCE!B:P,12,0)</f>
        <v>USER_PRIM06U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   //JM USER MODE TEST</v>
      </c>
    </row>
    <row r="1976" spans="1:4">
      <c r="A1976">
        <v>1973</v>
      </c>
      <c r="B1976" t="str">
        <f>VLOOKUP(A1976,SOURCE!B:P,12,0)</f>
        <v>USER_SFTf06U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   //JM USER MODE TEST</v>
      </c>
    </row>
    <row r="1977" spans="1:4">
      <c r="A1977">
        <v>1974</v>
      </c>
      <c r="B1977" t="str">
        <f>VLOOKUP(A1977,SOURCE!B:P,12,0)</f>
        <v>USER_SFTg06U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   //JM USER MODE TEST</v>
      </c>
    </row>
    <row r="1978" spans="1:4">
      <c r="A1978">
        <v>1975</v>
      </c>
      <c r="B1978" t="str">
        <f>VLOOKUP(A1978,SOURCE!B:P,12,0)</f>
        <v>USER_PRIM07U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   //JM USER MODE TEST</v>
      </c>
    </row>
    <row r="1979" spans="1:4">
      <c r="A1979">
        <v>1976</v>
      </c>
      <c r="B1979" t="str">
        <f>VLOOKUP(A1979,SOURCE!B:P,12,0)</f>
        <v>USER_SFTf07U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   //JM USER MODE TEST</v>
      </c>
    </row>
    <row r="1980" spans="1:4">
      <c r="A1980">
        <v>1977</v>
      </c>
      <c r="B1980" t="str">
        <f>VLOOKUP(A1980,SOURCE!B:P,12,0)</f>
        <v>USER_SFTg07U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   //JM USER MODE TEST</v>
      </c>
    </row>
    <row r="1981" spans="1:4">
      <c r="A1981">
        <v>1978</v>
      </c>
      <c r="B1981" t="str">
        <f>VLOOKUP(A1981,SOURCE!B:P,12,0)</f>
        <v>USER_PRIM08U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   //JM USER MODE TEST</v>
      </c>
    </row>
    <row r="1982" spans="1:4">
      <c r="A1982">
        <v>1979</v>
      </c>
      <c r="B1982" t="str">
        <f>VLOOKUP(A1982,SOURCE!B:P,12,0)</f>
        <v>USER_SFTf08U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   //JM USER MODE TEST</v>
      </c>
    </row>
    <row r="1983" spans="1:4">
      <c r="A1983">
        <v>1980</v>
      </c>
      <c r="B1983" t="str">
        <f>VLOOKUP(A1983,SOURCE!B:P,12,0)</f>
        <v>USER_SFTg08U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   //JM USER MODE TEST</v>
      </c>
    </row>
    <row r="1984" spans="1:4">
      <c r="A1984">
        <v>1981</v>
      </c>
      <c r="B1984" t="str">
        <f>VLOOKUP(A1984,SOURCE!B:P,12,0)</f>
        <v>USER_PRIM09U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   //JM USER MODE TEST</v>
      </c>
    </row>
    <row r="1985" spans="1:4">
      <c r="A1985">
        <v>1982</v>
      </c>
      <c r="B1985" t="str">
        <f>VLOOKUP(A1985,SOURCE!B:P,12,0)</f>
        <v>USER_SFTf09U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   //JM USER MODE TEST</v>
      </c>
    </row>
    <row r="1986" spans="1:4">
      <c r="A1986">
        <v>1983</v>
      </c>
      <c r="B1986" t="str">
        <f>VLOOKUP(A1986,SOURCE!B:P,12,0)</f>
        <v>USER_SFTg09U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   //JM USER MODE TEST</v>
      </c>
    </row>
    <row r="1987" spans="1:4">
      <c r="A1987">
        <v>1984</v>
      </c>
      <c r="B1987" t="str">
        <f>VLOOKUP(A1987,SOURCE!B:P,12,0)</f>
        <v>USER_PRIM10U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   //JM USER MODE TEST</v>
      </c>
    </row>
    <row r="1988" spans="1:4">
      <c r="A1988">
        <v>1985</v>
      </c>
      <c r="B1988" t="str">
        <f>VLOOKUP(A1988,SOURCE!B:P,12,0)</f>
        <v>USER_SFTf10U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   //JM USER MODE TEST</v>
      </c>
    </row>
    <row r="1989" spans="1:4">
      <c r="A1989">
        <v>1986</v>
      </c>
      <c r="B1989" t="str">
        <f>VLOOKUP(A1989,SOURCE!B:P,12,0)</f>
        <v>USER_SFTg10U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   //JM USER MODE TEST</v>
      </c>
    </row>
    <row r="1990" spans="1:4">
      <c r="A1990">
        <v>1987</v>
      </c>
      <c r="B1990" t="str">
        <f>VLOOKUP(A1990,SOURCE!B:P,12,0)</f>
        <v>USER_PRIM11U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   //JM USER MODE TEST</v>
      </c>
    </row>
    <row r="1991" spans="1:4">
      <c r="A1991">
        <v>1988</v>
      </c>
      <c r="B1991" t="str">
        <f>VLOOKUP(A1991,SOURCE!B:P,12,0)</f>
        <v>USER_SFTf11U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   //JM USER MODE TEST</v>
      </c>
    </row>
    <row r="1992" spans="1:4">
      <c r="A1992">
        <v>1989</v>
      </c>
      <c r="B1992" t="str">
        <f>VLOOKUP(A1992,SOURCE!B:P,12,0)</f>
        <v>USER_SFTg11U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   //JM USER MODE TEST</v>
      </c>
    </row>
    <row r="1993" spans="1:4">
      <c r="A1993">
        <v>1990</v>
      </c>
      <c r="B1993" t="str">
        <f>VLOOKUP(A1993,SOURCE!B:P,12,0)</f>
        <v>USER_PRIM12U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   //JM USER MODE TEST</v>
      </c>
    </row>
    <row r="1994" spans="1:4">
      <c r="A1994">
        <v>1991</v>
      </c>
      <c r="B1994" t="str">
        <f>VLOOKUP(A1994,SOURCE!B:P,12,0)</f>
        <v>USER_SFTf12U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   //JM USER MODE TEST</v>
      </c>
    </row>
    <row r="1995" spans="1:4">
      <c r="A1995">
        <v>1992</v>
      </c>
      <c r="B1995" t="str">
        <f>VLOOKUP(A1995,SOURCE!B:P,12,0)</f>
        <v>USER_SFTg12U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   //JM USER MODE TEST</v>
      </c>
    </row>
    <row r="1996" spans="1:4">
      <c r="A1996">
        <v>1993</v>
      </c>
      <c r="B1996" t="str">
        <f>VLOOKUP(A1996,SOURCE!B:P,12,0)</f>
        <v>USER_PRIM13U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   //JM USER MODE TEST</v>
      </c>
    </row>
    <row r="1997" spans="1:4">
      <c r="A1997">
        <v>1994</v>
      </c>
      <c r="B1997" t="str">
        <f>VLOOKUP(A1997,SOURCE!B:P,12,0)</f>
        <v>USER_SFTf13U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   //JM USER MODE TEST</v>
      </c>
    </row>
    <row r="1998" spans="1:4">
      <c r="A1998">
        <v>1995</v>
      </c>
      <c r="B1998" t="str">
        <f>VLOOKUP(A1998,SOURCE!B:P,12,0)</f>
        <v>USER_SFTg13U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   //JM USER MODE TEST</v>
      </c>
    </row>
    <row r="1999" spans="1:4">
      <c r="A1999">
        <v>1996</v>
      </c>
      <c r="B1999" t="str">
        <f>VLOOKUP(A1999,SOURCE!B:P,12,0)</f>
        <v>USER_PRIM14U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   //JM USER MODE TEST</v>
      </c>
    </row>
    <row r="2000" spans="1:4">
      <c r="A2000">
        <v>1997</v>
      </c>
      <c r="B2000" t="str">
        <f>VLOOKUP(A2000,SOURCE!B:P,12,0)</f>
        <v>USER_SFTf14U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   //JM USER MODE TEST</v>
      </c>
    </row>
    <row r="2001" spans="1:4">
      <c r="A2001">
        <v>1998</v>
      </c>
      <c r="B2001" t="str">
        <f>VLOOKUP(A2001,SOURCE!B:P,12,0)</f>
        <v>USER_SFTg14U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   //JM USER MODE TEST</v>
      </c>
    </row>
    <row r="2002" spans="1:4">
      <c r="A2002">
        <v>1999</v>
      </c>
      <c r="B2002" t="str">
        <f>VLOOKUP(A2002,SOURCE!B:P,12,0)</f>
        <v>USER_PRIM15U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   //JM USER MODE TEST</v>
      </c>
    </row>
    <row r="2003" spans="1:4">
      <c r="A2003">
        <v>2000</v>
      </c>
      <c r="B2003" t="str">
        <f>VLOOKUP(A2003,SOURCE!B:P,12,0)</f>
        <v>USER_SFTf15U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   //JM USER MODE TEST</v>
      </c>
    </row>
    <row r="2004" spans="1:4">
      <c r="A2004">
        <v>2001</v>
      </c>
      <c r="B2004" t="str">
        <f>VLOOKUP(A2004,SOURCE!B:P,12,0)</f>
        <v>USER_SFTg15U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   //JM USER MODE TEST</v>
      </c>
    </row>
    <row r="2005" spans="1:4">
      <c r="A2005">
        <v>2002</v>
      </c>
      <c r="B2005" t="str">
        <f>VLOOKUP(A2005,SOURCE!B:P,12,0)</f>
        <v>USER_PRIM16U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   //JM USER MODE TEST</v>
      </c>
    </row>
    <row r="2006" spans="1:4">
      <c r="A2006">
        <v>2003</v>
      </c>
      <c r="B2006" t="str">
        <f>VLOOKUP(A2006,SOURCE!B:P,12,0)</f>
        <v>USER_SFTf16U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   //JM USER MODE TEST</v>
      </c>
    </row>
    <row r="2007" spans="1:4">
      <c r="A2007">
        <v>2004</v>
      </c>
      <c r="B2007" t="str">
        <f>VLOOKUP(A2007,SOURCE!B:P,12,0)</f>
        <v>USER_SFTg16U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   //JM USER MODE TEST</v>
      </c>
    </row>
    <row r="2008" spans="1:4">
      <c r="A2008">
        <v>2005</v>
      </c>
      <c r="B2008" t="str">
        <f>VLOOKUP(A2008,SOURCE!B:P,12,0)</f>
        <v>USER_PRIM17U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   //JM USER MODE TEST</v>
      </c>
    </row>
    <row r="2009" spans="1:4">
      <c r="A2009">
        <v>2006</v>
      </c>
      <c r="B2009" t="str">
        <f>VLOOKUP(A2009,SOURCE!B:P,12,0)</f>
        <v>USER_SFTf17U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   //JM USER MODE TEST</v>
      </c>
    </row>
    <row r="2010" spans="1:4">
      <c r="A2010">
        <v>2007</v>
      </c>
      <c r="B2010" t="str">
        <f>VLOOKUP(A2010,SOURCE!B:P,12,0)</f>
        <v>USER_SFTg17U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   //JM USER MODE TEST</v>
      </c>
    </row>
    <row r="2011" spans="1:4">
      <c r="A2011">
        <v>2008</v>
      </c>
      <c r="B2011" t="str">
        <f>VLOOKUP(A2011,SOURCE!B:P,12,0)</f>
        <v>USER_PRIM18U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   //JM USER MODE TEST</v>
      </c>
    </row>
    <row r="2012" spans="1:4">
      <c r="A2012">
        <v>2009</v>
      </c>
      <c r="B2012" t="str">
        <f>VLOOKUP(A2012,SOURCE!B:P,12,0)</f>
        <v>USER_SFTf18U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   //JM USER MODE TEST</v>
      </c>
    </row>
    <row r="2013" spans="1:4">
      <c r="A2013">
        <v>2010</v>
      </c>
      <c r="B2013" t="str">
        <f>VLOOKUP(A2013,SOURCE!B:P,12,0)</f>
        <v>USER_SFTg18U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   //JM USER MODE TEST</v>
      </c>
    </row>
    <row r="2014" spans="1:4">
      <c r="A2014">
        <v>2011</v>
      </c>
      <c r="B2014" t="str">
        <f>VLOOKUP(A2014,SOURCE!B:P,12,0)</f>
        <v>USER_PRIM19U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   //JM USER MODE TEST</v>
      </c>
    </row>
    <row r="2015" spans="1:4">
      <c r="A2015">
        <v>2012</v>
      </c>
      <c r="B2015" t="str">
        <f>VLOOKUP(A2015,SOURCE!B:P,12,0)</f>
        <v>USER_SFTf19U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   //JM USER MODE TEST</v>
      </c>
    </row>
    <row r="2016" spans="1:4">
      <c r="A2016">
        <v>2013</v>
      </c>
      <c r="B2016" t="str">
        <f>VLOOKUP(A2016,SOURCE!B:P,12,0)</f>
        <v>USER_SFTg19U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   //JM USER MODE TEST</v>
      </c>
    </row>
    <row r="2017" spans="1:4">
      <c r="A2017">
        <v>2014</v>
      </c>
      <c r="B2017" t="str">
        <f>VLOOKUP(A2017,SOURCE!B:P,12,0)</f>
        <v>USER_PRIM20U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   //JM USER MODE TEST</v>
      </c>
    </row>
    <row r="2018" spans="1:4">
      <c r="A2018">
        <v>2015</v>
      </c>
      <c r="B2018" t="str">
        <f>VLOOKUP(A2018,SOURCE!B:P,12,0)</f>
        <v>USER_SFTf20U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   //JM USER MODE TEST</v>
      </c>
    </row>
    <row r="2019" spans="1:4">
      <c r="A2019">
        <v>2016</v>
      </c>
      <c r="B2019" t="str">
        <f>VLOOKUP(A2019,SOURCE!B:P,12,0)</f>
        <v>USER_SFTg20U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   //JM USER MODE TEST</v>
      </c>
    </row>
    <row r="2020" spans="1:4">
      <c r="A2020">
        <v>2017</v>
      </c>
      <c r="B2020" t="str">
        <f>VLOOKUP(A2020,SOURCE!B:P,12,0)</f>
        <v>USER_PRIM21U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   //JM USER MODE TEST</v>
      </c>
    </row>
    <row r="2021" spans="1:4">
      <c r="A2021">
        <v>2018</v>
      </c>
      <c r="B2021" t="str">
        <f>VLOOKUP(A2021,SOURCE!B:P,12,0)</f>
        <v>USER_SFTf21U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   //JM USER MODE TEST</v>
      </c>
    </row>
    <row r="2022" spans="1:4">
      <c r="A2022">
        <v>2019</v>
      </c>
      <c r="B2022" t="str">
        <f>VLOOKUP(A2022,SOURCE!B:P,12,0)</f>
        <v>USER_SFTg21U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   //JM USER MODE TEST</v>
      </c>
    </row>
    <row r="2023" spans="1:4">
      <c r="A2023">
        <v>2020</v>
      </c>
      <c r="B2023" t="str">
        <f>VLOOKUP(A2023,SOURCE!B:P,12,0)</f>
        <v>USER_PRIM22U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   //JM USER MODE TEST</v>
      </c>
    </row>
    <row r="2024" spans="1:4">
      <c r="A2024">
        <v>2021</v>
      </c>
      <c r="B2024" t="str">
        <f>VLOOKUP(A2024,SOURCE!B:P,12,0)</f>
        <v>USER_SFTf22U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   //JM USER MODE TEST</v>
      </c>
    </row>
    <row r="2025" spans="1:4">
      <c r="A2025">
        <v>2022</v>
      </c>
      <c r="B2025" t="str">
        <f>VLOOKUP(A2025,SOURCE!B:P,12,0)</f>
        <v>USER_SFTg22U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   //JM USER MODE TEST</v>
      </c>
    </row>
    <row r="2026" spans="1:4">
      <c r="A2026">
        <v>2023</v>
      </c>
      <c r="B2026" t="str">
        <f>VLOOKUP(A2026,SOURCE!B:P,12,0)</f>
        <v>USER_PRIM23U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   //JM USER MODE TEST</v>
      </c>
    </row>
    <row r="2027" spans="1:4">
      <c r="A2027">
        <v>2024</v>
      </c>
      <c r="B2027" t="str">
        <f>VLOOKUP(A2027,SOURCE!B:P,12,0)</f>
        <v>USER_SFTf23U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   //JM USER MODE TEST</v>
      </c>
    </row>
    <row r="2028" spans="1:4">
      <c r="A2028">
        <v>2025</v>
      </c>
      <c r="B2028" t="str">
        <f>VLOOKUP(A2028,SOURCE!B:P,12,0)</f>
        <v>USER_SFTg23U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   //JM USER MODE TEST</v>
      </c>
    </row>
    <row r="2029" spans="1:4">
      <c r="A2029">
        <v>2026</v>
      </c>
      <c r="B2029" t="str">
        <f>VLOOKUP(A2029,SOURCE!B:P,12,0)</f>
        <v>USER_PRIM24U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   //JM USER MODE TEST</v>
      </c>
    </row>
    <row r="2030" spans="1:4">
      <c r="A2030">
        <v>2027</v>
      </c>
      <c r="B2030" t="str">
        <f>VLOOKUP(A2030,SOURCE!B:P,12,0)</f>
        <v>USER_SFTf24U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   //JM USER MODE TEST</v>
      </c>
    </row>
    <row r="2031" spans="1:4">
      <c r="A2031">
        <v>2028</v>
      </c>
      <c r="B2031" t="str">
        <f>VLOOKUP(A2031,SOURCE!B:P,12,0)</f>
        <v>USER_SFTg24U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   //JM USER MODE TEST</v>
      </c>
    </row>
    <row r="2032" spans="1:4">
      <c r="A2032">
        <v>2029</v>
      </c>
      <c r="B2032" t="str">
        <f>VLOOKUP(A2032,SOURCE!B:P,12,0)</f>
        <v>USER_PRIM25U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   //JM USER MODE TEST</v>
      </c>
    </row>
    <row r="2033" spans="1:4">
      <c r="A2033">
        <v>2030</v>
      </c>
      <c r="B2033" t="str">
        <f>VLOOKUP(A2033,SOURCE!B:P,12,0)</f>
        <v>USER_SFTf25U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   //JM USER MODE TEST</v>
      </c>
    </row>
    <row r="2034" spans="1:4">
      <c r="A2034">
        <v>2031</v>
      </c>
      <c r="B2034" t="str">
        <f>VLOOKUP(A2034,SOURCE!B:P,12,0)</f>
        <v>USER_SFTg25U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   //JM USER MODE TEST</v>
      </c>
    </row>
    <row r="2035" spans="1:4">
      <c r="A2035">
        <v>2032</v>
      </c>
      <c r="B2035" t="str">
        <f>VLOOKUP(A2035,SOURCE!B:P,12,0)</f>
        <v>USER_PRIM26U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   //JM USER MODE TEST</v>
      </c>
    </row>
    <row r="2036" spans="1:4">
      <c r="A2036">
        <v>2033</v>
      </c>
      <c r="B2036" t="str">
        <f>VLOOKUP(A2036,SOURCE!B:P,12,0)</f>
        <v>USER_SFTf26U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   //JM USER MODE TEST</v>
      </c>
    </row>
    <row r="2037" spans="1:4">
      <c r="A2037">
        <v>2034</v>
      </c>
      <c r="B2037" t="str">
        <f>VLOOKUP(A2037,SOURCE!B:P,12,0)</f>
        <v>USER_SFTg26U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   //JM USER MODE TEST</v>
      </c>
    </row>
    <row r="2038" spans="1:4">
      <c r="A2038">
        <v>2035</v>
      </c>
      <c r="B2038" t="str">
        <f>VLOOKUP(A2038,SOURCE!B:P,12,0)</f>
        <v>USER_PRIM27U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   //JM USER MODE TEST</v>
      </c>
    </row>
    <row r="2039" spans="1:4">
      <c r="A2039">
        <v>2036</v>
      </c>
      <c r="B2039" t="str">
        <f>VLOOKUP(A2039,SOURCE!B:P,12,0)</f>
        <v>USER_SFTf27U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   //JM USER MODE TEST</v>
      </c>
    </row>
    <row r="2040" spans="1:4">
      <c r="A2040">
        <v>2037</v>
      </c>
      <c r="B2040" t="str">
        <f>VLOOKUP(A2040,SOURCE!B:P,12,0)</f>
        <v>USER_SFTg27U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   //JM USER MODE TEST</v>
      </c>
    </row>
    <row r="2041" spans="1:4">
      <c r="A2041">
        <v>2038</v>
      </c>
      <c r="B2041" t="str">
        <f>VLOOKUP(A2041,SOURCE!B:P,12,0)</f>
        <v>USER_PRIM28U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   //JM USER MODE TEST</v>
      </c>
    </row>
    <row r="2042" spans="1:4">
      <c r="A2042">
        <v>2039</v>
      </c>
      <c r="B2042" t="str">
        <f>VLOOKUP(A2042,SOURCE!B:P,12,0)</f>
        <v>USER_SFTf28U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   //JM USER MODE TEST</v>
      </c>
    </row>
    <row r="2043" spans="1:4">
      <c r="A2043">
        <v>2040</v>
      </c>
      <c r="B2043" t="str">
        <f>VLOOKUP(A2043,SOURCE!B:P,12,0)</f>
        <v>USER_SFTg28U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   //JM USER MODE TEST</v>
      </c>
    </row>
    <row r="2044" spans="1:4">
      <c r="A2044">
        <v>2041</v>
      </c>
      <c r="B2044" t="str">
        <f>VLOOKUP(A2044,SOURCE!B:P,12,0)</f>
        <v>USER_PRIM29U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   //JM USER MODE TEST</v>
      </c>
    </row>
    <row r="2045" spans="1:4">
      <c r="A2045">
        <v>2042</v>
      </c>
      <c r="B2045" t="str">
        <f>VLOOKUP(A2045,SOURCE!B:P,12,0)</f>
        <v>USER_SFTf29U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   //JM USER MODE TEST</v>
      </c>
    </row>
    <row r="2046" spans="1:4">
      <c r="A2046">
        <v>2043</v>
      </c>
      <c r="B2046" t="str">
        <f>VLOOKUP(A2046,SOURCE!B:P,12,0)</f>
        <v>USER_SFTg29U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   //JM USER MODE TEST</v>
      </c>
    </row>
    <row r="2047" spans="1:4">
      <c r="A2047">
        <v>2044</v>
      </c>
      <c r="B2047" t="str">
        <f>VLOOKUP(A2047,SOURCE!B:P,12,0)</f>
        <v>USER_PRIM30U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   //JM USER MODE TEST</v>
      </c>
    </row>
    <row r="2048" spans="1:4">
      <c r="A2048">
        <v>2045</v>
      </c>
      <c r="B2048" t="str">
        <f>VLOOKUP(A2048,SOURCE!B:P,12,0)</f>
        <v>USER_SFTf30U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   //JM USER MODE TEST</v>
      </c>
    </row>
    <row r="2049" spans="1:4">
      <c r="A2049">
        <v>2046</v>
      </c>
      <c r="B2049" t="str">
        <f>VLOOKUP(A2049,SOURCE!B:P,12,0)</f>
        <v>USER_SFTg30U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   //JM USER MODE TEST</v>
      </c>
    </row>
    <row r="2050" spans="1:4">
      <c r="A2050">
        <v>2047</v>
      </c>
      <c r="B2050" t="str">
        <f>VLOOKUP(A2050,SOURCE!B:P,12,0)</f>
        <v>USER_PRIM31U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   //JM USER MODE TEST</v>
      </c>
    </row>
    <row r="2051" spans="1:4">
      <c r="A2051">
        <v>2048</v>
      </c>
      <c r="B2051" t="str">
        <f>VLOOKUP(A2051,SOURCE!B:P,12,0)</f>
        <v>USER_SFTf31U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   //JM USER MODE TEST</v>
      </c>
    </row>
    <row r="2052" spans="1:4">
      <c r="A2052">
        <v>2049</v>
      </c>
      <c r="B2052" t="str">
        <f>VLOOKUP(A2052,SOURCE!B:P,12,0)</f>
        <v>USER_SFTg31U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   //JM USER MODE TEST</v>
      </c>
    </row>
    <row r="2053" spans="1:4">
      <c r="A2053">
        <v>2050</v>
      </c>
      <c r="B2053" t="str">
        <f>VLOOKUP(A2053,SOURCE!B:P,12,0)</f>
        <v>USER_PRIM32U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   //JM USER MODE TEST</v>
      </c>
    </row>
    <row r="2054" spans="1:4">
      <c r="A2054">
        <v>2051</v>
      </c>
      <c r="B2054" t="str">
        <f>VLOOKUP(A2054,SOURCE!B:P,12,0)</f>
        <v>USER_SFTf32U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   //JM USER MODE TEST</v>
      </c>
    </row>
    <row r="2055" spans="1:4">
      <c r="A2055">
        <v>2052</v>
      </c>
      <c r="B2055" t="str">
        <f>VLOOKUP(A2055,SOURCE!B:P,12,0)</f>
        <v>USER_SFTg32U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   //JM USER MODE TEST</v>
      </c>
    </row>
    <row r="2056" spans="1:4">
      <c r="A2056">
        <v>2053</v>
      </c>
      <c r="B2056" t="str">
        <f>VLOOKUP(A2056,SOURCE!B:P,12,0)</f>
        <v>USER_PRIM33U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   //JM USER MODE TEST</v>
      </c>
    </row>
    <row r="2057" spans="1:4">
      <c r="A2057">
        <v>2054</v>
      </c>
      <c r="B2057" t="str">
        <f>VLOOKUP(A2057,SOURCE!B:P,12,0)</f>
        <v>USER_SFTf33U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   //JM USER MODE TEST</v>
      </c>
    </row>
    <row r="2058" spans="1:4">
      <c r="A2058">
        <v>2055</v>
      </c>
      <c r="B2058" t="str">
        <f>VLOOKUP(A2058,SOURCE!B:P,12,0)</f>
        <v>USER_SFTg33U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   //JM USER MODE TEST</v>
      </c>
    </row>
    <row r="2059" spans="1:4">
      <c r="A2059">
        <v>2056</v>
      </c>
      <c r="B2059" t="str">
        <f>VLOOKUP(A2059,SOURCE!B:P,12,0)</f>
        <v>USER_PRIM34U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   //JM USER MODE TEST</v>
      </c>
    </row>
    <row r="2060" spans="1:4">
      <c r="A2060">
        <v>2057</v>
      </c>
      <c r="B2060" t="str">
        <f>VLOOKUP(A2060,SOURCE!B:P,12,0)</f>
        <v>USER_SFTf34U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   //JM USER MODE TEST</v>
      </c>
    </row>
    <row r="2061" spans="1:4">
      <c r="A2061">
        <v>2058</v>
      </c>
      <c r="B2061" t="str">
        <f>VLOOKUP(A2061,SOURCE!B:P,12,0)</f>
        <v>USER_SFTg34U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   //JM USER MODE TEST</v>
      </c>
    </row>
    <row r="2062" spans="1:4">
      <c r="A2062">
        <v>2059</v>
      </c>
      <c r="B2062" t="str">
        <f>VLOOKUP(A2062,SOURCE!B:P,12,0)</f>
        <v>USER_PRIM35U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   //JM USER MODE TEST</v>
      </c>
    </row>
    <row r="2063" spans="1:4">
      <c r="A2063">
        <v>2060</v>
      </c>
      <c r="B2063" t="str">
        <f>VLOOKUP(A2063,SOURCE!B:P,12,0)</f>
        <v>USER_SFTf35U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   //JM USER MODE TEST</v>
      </c>
    </row>
    <row r="2064" spans="1:4">
      <c r="A2064">
        <v>2061</v>
      </c>
      <c r="B2064" t="str">
        <f>VLOOKUP(A2064,SOURCE!B:P,12,0)</f>
        <v>USER_SFTg35U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   //JM USER MODE TEST</v>
      </c>
    </row>
    <row r="2065" spans="1:4">
      <c r="A2065">
        <v>2062</v>
      </c>
      <c r="B2065" t="str">
        <f>VLOOKUP(A2065,SOURCE!B:P,12,0)</f>
        <v>USER_PRIM36U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   //JM USER MODE TEST</v>
      </c>
    </row>
    <row r="2066" spans="1:4">
      <c r="A2066">
        <v>2063</v>
      </c>
      <c r="B2066" t="str">
        <f>VLOOKUP(A2066,SOURCE!B:P,12,0)</f>
        <v>USER_SFTf36U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   //JM USER MODE TEST</v>
      </c>
    </row>
    <row r="2067" spans="1:4">
      <c r="A2067">
        <v>2064</v>
      </c>
      <c r="B2067" t="str">
        <f>VLOOKUP(A2067,SOURCE!B:P,12,0)</f>
        <v>USER_SFTg36U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ITM_SCALE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   //JM GRAPHING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ITM_NVECT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   //JMVECT</v>
      </c>
    </row>
    <row r="2177" spans="1:4">
      <c r="A2177">
        <v>2174</v>
      </c>
      <c r="B2177" t="str">
        <f>VLOOKUP(A2177,SOURCE!B:P,12,0)</f>
        <v>ITM_EXTX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   //JM GRAPHING</v>
      </c>
    </row>
    <row r="2181" spans="1:4">
      <c r="A2181">
        <v>2178</v>
      </c>
      <c r="B2181" t="str">
        <f>VLOOKUP(A2181,SOURCE!B:P,12,0)</f>
        <v>ITM_DEMO1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   //JM USER</v>
      </c>
    </row>
    <row r="2182" spans="1:4">
      <c r="A2182">
        <v>2179</v>
      </c>
      <c r="B2182" t="str">
        <f>VLOOKUP(A2182,SOURCE!B:P,12,0)</f>
        <v>ITM_DEMO2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   //JM USER</v>
      </c>
    </row>
    <row r="2183" spans="1:4">
      <c r="A2183">
        <v>2180</v>
      </c>
      <c r="B2183" t="str">
        <f>VLOOKUP(A2183,SOURCE!B:P,12,0)</f>
        <v>ITM_DEMO3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   //JM USER</v>
      </c>
    </row>
    <row r="2184" spans="1:4">
      <c r="A2184">
        <v>2181</v>
      </c>
      <c r="B2184" t="str">
        <f>VLOOKUP(A2184,SOURCE!B:P,12,0)</f>
        <v>ITM_DEMO4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   //JM USER</v>
      </c>
    </row>
    <row r="2185" spans="1:4">
      <c r="A2185">
        <v>2182</v>
      </c>
      <c r="B2185" t="str">
        <f>VLOOKUP(A2185,SOURCE!B:P,12,0)</f>
        <v>ITM_DEMO5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   //JM USER</v>
      </c>
    </row>
    <row r="2186" spans="1:4">
      <c r="A2186">
        <v>2183</v>
      </c>
      <c r="B2186" t="str">
        <f>VLOOKUP(A2186,SOURCE!B:P,12,0)</f>
        <v>ITM_DEMO6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   //JM USER</v>
      </c>
    </row>
    <row r="2187" spans="1:4">
      <c r="A2187">
        <v>2184</v>
      </c>
      <c r="B2187" t="str">
        <f>VLOOKUP(A2187,SOURCE!B:P,12,0)</f>
        <v>ITM_INTG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   //GRAPH</v>
      </c>
    </row>
    <row r="2188" spans="1:4">
      <c r="A2188">
        <v>2185</v>
      </c>
      <c r="B2188" t="str">
        <f>VLOOKUP(A2188,SOURCE!B:P,12,0)</f>
        <v>ITM_DIFF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   //GRAPH</v>
      </c>
    </row>
    <row r="2189" spans="1:4">
      <c r="A2189">
        <v>2186</v>
      </c>
      <c r="B2189" t="str">
        <f>VLOOKUP(A2189,SOURCE!B:P,12,0)</f>
        <v xml:space="preserve">ITM_RMS 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   //GRAPH</v>
      </c>
    </row>
    <row r="2190" spans="1:4">
      <c r="A2190">
        <v>2187</v>
      </c>
      <c r="B2190" t="str">
        <f>VLOOKUP(A2190,SOURCE!B:P,12,0)</f>
        <v>ITM_SHADE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   //GRAPH</v>
      </c>
    </row>
    <row r="2191" spans="1:4">
      <c r="A2191">
        <v>2188</v>
      </c>
      <c r="B2191" t="str">
        <f>VLOOKUP(A2191,SOURCE!B:P,12,0)</f>
        <v>CHR_num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CHR_num                       2188   //JM CAPS</v>
      </c>
    </row>
    <row r="2192" spans="1:4">
      <c r="A2192">
        <v>2189</v>
      </c>
      <c r="B2192" t="str">
        <f>VLOOKUP(A2192,SOURCE!B:P,12,0)</f>
        <v>CHR_numL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CHR_numL                      2189   //JM CAPS</v>
      </c>
    </row>
    <row r="2193" spans="1:4">
      <c r="A2193">
        <v>2190</v>
      </c>
      <c r="B2193" t="str">
        <f>VLOOKUP(A2193,SOURCE!B:P,12,0)</f>
        <v>CHR_numU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CHR_numU                      2190   //JM CAPS</v>
      </c>
    </row>
    <row r="2194" spans="1:4">
      <c r="A2194">
        <v>2191</v>
      </c>
      <c r="B2194" t="str">
        <f>VLOOKUP(A2194,SOURCE!B:P,12,0)</f>
        <v>ITM_EEXCHR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ITM_EEXCHR                    2191</v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4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C7" sqref="C7"/>
    </sheetView>
  </sheetViews>
  <sheetFormatPr baseColWidth="10" defaultRowHeight="16"/>
  <cols>
    <col min="2" max="2" width="56" bestFit="1" customWidth="1"/>
  </cols>
  <sheetData>
    <row r="1" spans="1:2">
      <c r="A1" s="20"/>
      <c r="B1" s="22"/>
    </row>
    <row r="2" spans="1:2" ht="34">
      <c r="A2" s="20">
        <v>-10</v>
      </c>
      <c r="B2" s="22" t="s">
        <v>1721</v>
      </c>
    </row>
    <row r="3" spans="1:2" ht="17">
      <c r="A3" s="20">
        <v>-11</v>
      </c>
      <c r="B3" s="22" t="s">
        <v>1722</v>
      </c>
    </row>
    <row r="4" spans="1:2" ht="17">
      <c r="A4" s="20">
        <v>-12</v>
      </c>
      <c r="B4" s="22" t="s">
        <v>1724</v>
      </c>
    </row>
    <row r="5" spans="1:2" ht="17">
      <c r="A5" s="20">
        <v>-13</v>
      </c>
      <c r="B5" s="22" t="s">
        <v>1723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6:E29"/>
  <sheetViews>
    <sheetView workbookViewId="0">
      <selection activeCell="E14" sqref="E14:E29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1206</v>
      </c>
      <c r="C6" s="16" t="s">
        <v>1206</v>
      </c>
    </row>
    <row r="7" spans="1:5">
      <c r="A7" s="11">
        <v>1932</v>
      </c>
      <c r="B7" s="16" t="s">
        <v>1207</v>
      </c>
      <c r="C7" s="16" t="s">
        <v>1207</v>
      </c>
    </row>
    <row r="14" spans="1:5">
      <c r="A14">
        <v>0</v>
      </c>
      <c r="B14" t="s">
        <v>1950</v>
      </c>
      <c r="C14" t="s">
        <v>1950</v>
      </c>
      <c r="D14" t="s">
        <v>3793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1950</v>
      </c>
      <c r="C15" t="s">
        <v>1950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1950</v>
      </c>
      <c r="C16" t="s">
        <v>1950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1950</v>
      </c>
      <c r="C17" t="s">
        <v>1950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1950</v>
      </c>
      <c r="C18" t="s">
        <v>1950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1950</v>
      </c>
      <c r="C19" t="s">
        <v>1950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1950</v>
      </c>
      <c r="C20" t="s">
        <v>1950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1950</v>
      </c>
      <c r="C21" t="s">
        <v>1950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1950</v>
      </c>
      <c r="C22" t="s">
        <v>1950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1950</v>
      </c>
      <c r="C23" t="s">
        <v>1950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1950</v>
      </c>
      <c r="C24" t="s">
        <v>1950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1950</v>
      </c>
      <c r="C25" t="s">
        <v>1950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1950</v>
      </c>
      <c r="C26" t="s">
        <v>1950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1950</v>
      </c>
      <c r="C27" t="s">
        <v>1950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1950</v>
      </c>
      <c r="C28" t="s">
        <v>1950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1950</v>
      </c>
      <c r="C29" t="s">
        <v>1950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2020-12-15T20:24:01Z</dcterms:modified>
</cp:coreProperties>
</file>