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la\Desktop\"/>
    </mc:Choice>
  </mc:AlternateContent>
  <bookViews>
    <workbookView xWindow="0" yWindow="0" windowWidth="20490" windowHeight="7755" tabRatio="730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externalReferences>
    <externalReference r:id="rId14"/>
  </externalReferences>
  <definedNames>
    <definedName name="_opt2">'[1]Digital Asset'!$IS$15:$IV$20</definedName>
    <definedName name="_optss">[1]Index!$IT$1:$IV$3</definedName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52511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E25" i="10" l="1"/>
  <c r="E28" i="14"/>
  <c r="E40" i="12"/>
  <c r="E38" i="11"/>
  <c r="E42" i="6"/>
  <c r="E42" i="5"/>
  <c r="E19" i="4"/>
  <c r="E24" i="2"/>
  <c r="E32" i="7"/>
  <c r="E29" i="8"/>
  <c r="E30" i="9"/>
  <c r="E24" i="1"/>
  <c r="A6" i="6" l="1"/>
  <c r="A6" i="4"/>
  <c r="A7" i="2"/>
  <c r="A6" i="7"/>
  <c r="A6" i="8"/>
  <c r="A7" i="9"/>
  <c r="A7" i="1"/>
  <c r="A6" i="5"/>
  <c r="A5" i="6" l="1"/>
  <c r="A6" i="2"/>
  <c r="E8" i="8"/>
  <c r="A5" i="8"/>
  <c r="E9" i="9"/>
  <c r="A6" i="9"/>
  <c r="A5" i="10"/>
  <c r="A5" i="14"/>
  <c r="A5" i="12"/>
  <c r="A5" i="11"/>
  <c r="A5" i="5"/>
  <c r="A5" i="4"/>
  <c r="A5" i="7"/>
  <c r="A6" i="1"/>
  <c r="E8" i="10"/>
  <c r="E8" i="14"/>
  <c r="E8" i="12"/>
  <c r="E8" i="11"/>
  <c r="E8" i="7"/>
  <c r="E8" i="6"/>
  <c r="E8" i="5"/>
  <c r="E8" i="4"/>
  <c r="E9" i="2"/>
  <c r="E9" i="1"/>
</calcChain>
</file>

<file path=xl/comments1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Enteravailability requirements for the asset</t>
        </r>
      </text>
    </comment>
    <comment ref="D24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Asset Identification Number, if any.
</t>
        </r>
      </text>
    </comment>
    <comment ref="D2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Owner - Role in Org Chart 
</t>
        </r>
      </text>
    </comment>
    <comment ref="D2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Custodian - Role in Org Chart
</t>
        </r>
      </text>
    </comment>
    <comment ref="D27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Users - Roles in Org Chart
</t>
        </r>
      </text>
    </comment>
    <comment ref="D28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Server IP Address &amp; name &amp; specific deirectory
</t>
        </r>
      </text>
    </comment>
    <comment ref="D2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format of the information asset e.g. database record, doc / xls / jpg file
</t>
        </r>
      </text>
    </comment>
    <comment ref="D31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Freqency and media</t>
        </r>
      </text>
    </comment>
    <comment ref="D34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/ Backup Media Location including offsite backup</t>
        </r>
      </text>
    </comment>
    <comment ref="D3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confidetiality requirements for the asset</t>
        </r>
      </text>
    </comment>
    <comment ref="D3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Integrity requirements for the asset</t>
        </r>
      </text>
    </comment>
    <comment ref="D37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Click for Index Page
</t>
        </r>
      </text>
    </comment>
    <comment ref="D3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37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38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  <comment ref="D68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6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70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Click for Index Page
</t>
        </r>
      </text>
    </comment>
    <comment ref="D24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2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2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  <comment ref="D44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4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4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Click For Index Page</t>
        </r>
      </text>
    </comment>
    <comment ref="D21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22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23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  <comment ref="D38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Server IP Address &amp; name &amp; specific deirectory
</t>
        </r>
      </text>
    </comment>
    <comment ref="D1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Freqency and media</t>
        </r>
      </text>
    </comment>
    <comment ref="D2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/ Backup Media Location including offsite backup</t>
        </r>
      </text>
    </comment>
    <comment ref="D2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confidetiality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Integrity requirements for the asset</t>
        </r>
      </text>
    </comment>
    <comment ref="D28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Enteravailability requirements for the asset</t>
        </r>
      </text>
    </comment>
    <comment ref="D30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Asset Identification Number, if any.
</t>
        </r>
      </text>
    </comment>
    <comment ref="D31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Owner - Role in Org Chart 
</t>
        </r>
      </text>
    </comment>
    <comment ref="D32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Custodian - Role in Org Chart
</t>
        </r>
      </text>
    </comment>
    <comment ref="D33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Users - Roles in Org Chart
</t>
        </r>
      </text>
    </comment>
    <comment ref="D34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Server IP Address &amp; name &amp; specific deirectory
</t>
        </r>
      </text>
    </comment>
    <comment ref="D3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Freqency and media</t>
        </r>
      </text>
    </comment>
    <comment ref="D4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/ Backup Media Location including offsite backup</t>
        </r>
      </text>
    </comment>
    <comment ref="D47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confidetiality requirements for the asset</t>
        </r>
      </text>
    </comment>
    <comment ref="D48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Integrity requirements for the asset</t>
        </r>
      </text>
    </comment>
    <comment ref="D4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Click for Index Page
</t>
        </r>
      </text>
    </comment>
    <comment ref="D8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Asset Identification Number, if any.
</t>
        </r>
      </text>
    </comment>
    <comment ref="D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Owner - Role in Org Chart 
</t>
        </r>
      </text>
    </comment>
    <comment ref="D10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Custodian - Role in Org Chart
</t>
        </r>
      </text>
    </comment>
    <comment ref="D11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Users - Roles in Org Chart
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Server IP Address &amp; name &amp; specific deirectory
</t>
        </r>
      </text>
    </comment>
    <comment ref="D24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/ Backup Media Location including offsite backup</t>
        </r>
      </text>
    </comment>
    <comment ref="D2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confidetiality requirements for the asset</t>
        </r>
      </text>
    </comment>
    <comment ref="D2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Integrity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Enteravailability requirements for the asset</t>
        </r>
      </text>
    </comment>
    <comment ref="D2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Asset Identification Number, if any.
</t>
        </r>
      </text>
    </comment>
    <comment ref="D30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Owner - Role in Org Chart 
</t>
        </r>
      </text>
    </comment>
    <comment ref="D31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Custodian - Role in Org Chart
</t>
        </r>
      </text>
    </comment>
    <comment ref="D32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Users - Roles in Org Chart
</t>
        </r>
      </text>
    </comment>
    <comment ref="D33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Server IP Address &amp; name &amp; specific deirectory
</t>
        </r>
      </text>
    </comment>
    <comment ref="D4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/ Backup Media Location including offsite backup</t>
        </r>
      </text>
    </comment>
    <comment ref="D4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confidetiality requirements for the asset</t>
        </r>
      </text>
    </comment>
    <comment ref="D47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Integrity requirements for the asset</t>
        </r>
      </text>
    </comment>
    <comment ref="D48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Click for Index Page</t>
        </r>
      </text>
    </comment>
    <comment ref="D28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2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30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  <comment ref="D52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53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54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Freqency and media</t>
        </r>
      </text>
    </comment>
    <comment ref="D18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Enteravailability requirements for the asset</t>
        </r>
      </text>
    </comment>
    <comment ref="D24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Asset Identification Number, if any.
</t>
        </r>
      </text>
    </comment>
    <comment ref="D2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Owner - Role in Org Chart 
</t>
        </r>
      </text>
    </comment>
    <comment ref="D2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Custodian - Role in Org Chart
</t>
        </r>
      </text>
    </comment>
    <comment ref="D27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Users - Roles in Org Chart
</t>
        </r>
      </text>
    </comment>
    <comment ref="D28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Server IP Address &amp; name &amp; specific deirectory
</t>
        </r>
      </text>
    </comment>
    <comment ref="D2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format of the information asset e.g. database record, doc / xls / jpg file
</t>
        </r>
      </text>
    </comment>
    <comment ref="D31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Freqency and media</t>
        </r>
      </text>
    </comment>
    <comment ref="D33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Freqency and media</t>
        </r>
      </text>
    </comment>
    <comment ref="D34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/ Backup Media Location including offsite backup</t>
        </r>
      </text>
    </comment>
    <comment ref="D3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confidetiality requirements for the asset</t>
        </r>
      </text>
    </comment>
    <comment ref="D3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Integrity requirements for the asset</t>
        </r>
      </text>
    </comment>
    <comment ref="D37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Click for Index Page</t>
        </r>
      </text>
    </comment>
    <comment ref="D8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department / function Name</t>
        </r>
      </text>
    </comment>
    <comment ref="D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name of the reporting authority to which the role reports</t>
        </r>
      </text>
    </comment>
    <comment ref="D10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access rights of the role to high value Information assets</t>
        </r>
      </text>
    </comment>
    <comment ref="D11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role which can be used as substitute in case of necessity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specific NDA clause requirements, if any as per the business requirement</t>
        </r>
      </text>
    </comment>
    <comment ref="D13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KRA for the role.</t>
        </r>
      </text>
    </comment>
    <comment ref="D14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min.capabilities as per business requirements, of a person carrying the role
</t>
        </r>
      </text>
    </comment>
    <comment ref="D1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1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17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  <comment ref="D1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department / function Name</t>
        </r>
      </text>
    </comment>
    <comment ref="D20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name of the reporting authority to which the role reports</t>
        </r>
      </text>
    </comment>
    <comment ref="D21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access rights of the role to high value Information assets</t>
        </r>
      </text>
    </comment>
    <comment ref="D22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role which can be used as substitute in case of necessity</t>
        </r>
      </text>
    </comment>
    <comment ref="D23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specific NDA clause requirements, if any as per the business requirement</t>
        </r>
      </text>
    </comment>
    <comment ref="D24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KRA for the role.</t>
        </r>
      </text>
    </comment>
    <comment ref="D2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min.capabilities as per business requirements, of a person carrying the role
</t>
        </r>
      </text>
    </comment>
    <comment ref="D2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27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28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Click for Index Page
</t>
        </r>
      </text>
    </comment>
    <comment ref="D38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  <comment ref="D72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73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74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Click for Index Page</t>
        </r>
      </text>
    </comment>
    <comment ref="D38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  <comment ref="D72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73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74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Click for Index Page</t>
        </r>
      </text>
    </comment>
    <comment ref="D34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3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3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  <comment ref="D64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6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6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<sst xmlns="http://schemas.openxmlformats.org/spreadsheetml/2006/main" count="974" uniqueCount="274">
  <si>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</si>
  <si>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</si>
  <si>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</si>
  <si>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</si>
  <si>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</si>
  <si>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</si>
  <si>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</si>
  <si>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</si>
  <si>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</si>
  <si>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</si>
  <si>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</si>
  <si>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</si>
  <si>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</si>
  <si>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</si>
  <si>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</si>
  <si>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</si>
  <si>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</si>
  <si>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</si>
  <si>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</si>
  <si>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</si>
  <si>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</si>
  <si>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</si>
  <si>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</si>
  <si>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</si>
  <si>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</si>
  <si>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</si>
  <si>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</si>
  <si>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</si>
  <si>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</si>
  <si>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</si>
  <si>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</si>
  <si>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</si>
  <si>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</si>
  <si>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</si>
  <si>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</si>
  <si>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</si>
  <si>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</si>
  <si>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</si>
  <si>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</si>
  <si>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</si>
  <si>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</si>
  <si>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</si>
  <si>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</si>
  <si>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</si>
  <si>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</si>
  <si>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</si>
  <si>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</si>
  <si>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</si>
  <si>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</si>
  <si>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</si>
  <si>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</si>
  <si>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</si>
  <si>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</si>
  <si>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</si>
  <si>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</si>
  <si>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</si>
  <si>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</si>
  <si>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</si>
  <si>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</si>
  <si>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</si>
  <si>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</si>
  <si>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</si>
  <si>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</si>
  <si>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</si>
  <si>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</si>
  <si>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</si>
  <si>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</si>
  <si>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</si>
  <si>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</si>
  <si>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</si>
  <si>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</si>
  <si>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</si>
  <si>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</si>
  <si>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</si>
  <si>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</si>
  <si>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</si>
  <si>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</si>
  <si>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</si>
  <si>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</si>
  <si>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</si>
  <si>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</si>
  <si>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</si>
  <si>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</si>
  <si>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</si>
  <si>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</si>
  <si>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</si>
  <si>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</si>
  <si>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</si>
  <si>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</si>
  <si>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</si>
  <si>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</si>
  <si>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</si>
  <si>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</si>
  <si>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</si>
  <si>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</si>
  <si>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</si>
  <si>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</si>
  <si>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</si>
  <si>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</si>
  <si>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</si>
  <si>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</si>
  <si>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</si>
  <si>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</si>
  <si>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</si>
  <si>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</si>
  <si>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</si>
  <si>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</si>
  <si>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</si>
  <si>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</si>
  <si>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</si>
  <si>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</si>
  <si>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</si>
  <si>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</si>
  <si>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</si>
  <si>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</si>
  <si>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</si>
  <si>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</si>
  <si>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</si>
  <si>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</si>
  <si>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</si>
  <si>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</si>
  <si>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</si>
  <si>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</si>
  <si>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</si>
  <si>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</si>
  <si>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</si>
  <si>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</si>
  <si>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</si>
  <si>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</si>
  <si>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</si>
  <si>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</si>
  <si>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</si>
  <si>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</si>
  <si>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</si>
  <si>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</si>
  <si>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</si>
  <si>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</si>
  <si>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</si>
  <si>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</si>
  <si>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</si>
  <si>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</si>
  <si>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</si>
  <si>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</si>
  <si>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</si>
  <si>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</si>
  <si>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</si>
  <si>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>Version Number 1.0                                                                                                                    Dt. 07.09.2009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</si>
  <si>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</si>
  <si>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</si>
  <si>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</si>
  <si>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</si>
  <si>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</si>
  <si>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</si>
  <si>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</si>
  <si>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</si>
  <si>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</si>
  <si>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</si>
  <si>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</si>
  <si>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</si>
  <si>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Hard Disk</t>
  </si>
  <si>
    <t>User ID, Password</t>
  </si>
  <si>
    <t>Encryption</t>
  </si>
  <si>
    <t>Gigabit Ethernet</t>
  </si>
  <si>
    <t>fast access</t>
  </si>
  <si>
    <t>Oracal Support center</t>
  </si>
  <si>
    <t>Oracal</t>
  </si>
  <si>
    <t>5 Years</t>
  </si>
  <si>
    <t>VMS</t>
  </si>
  <si>
    <t>Sales</t>
  </si>
  <si>
    <t>AZURE</t>
  </si>
  <si>
    <t>User ID, Passwaord</t>
  </si>
  <si>
    <t>System administrator</t>
  </si>
  <si>
    <t>Developers</t>
  </si>
  <si>
    <t>limited access</t>
  </si>
  <si>
    <t>IT divison</t>
  </si>
  <si>
    <t>5 years</t>
  </si>
  <si>
    <t>2 years</t>
  </si>
  <si>
    <t>AWS</t>
  </si>
  <si>
    <t>userID, Password</t>
  </si>
  <si>
    <t>ethernet</t>
  </si>
  <si>
    <t>Application Source code</t>
  </si>
  <si>
    <t>Print Service</t>
  </si>
  <si>
    <t>Sytem Admin</t>
  </si>
  <si>
    <t>system software</t>
  </si>
  <si>
    <t>Server</t>
  </si>
  <si>
    <t>adquired</t>
  </si>
  <si>
    <t>IT division</t>
  </si>
  <si>
    <t>4 years</t>
  </si>
  <si>
    <t>3 years</t>
  </si>
  <si>
    <t>Basic</t>
  </si>
  <si>
    <t>Licese, Encryption</t>
  </si>
  <si>
    <t>Printer Access</t>
  </si>
  <si>
    <t>write, store</t>
  </si>
  <si>
    <t>eradicate data</t>
  </si>
  <si>
    <t>cloud</t>
  </si>
  <si>
    <t>door key</t>
  </si>
  <si>
    <t>write once</t>
  </si>
  <si>
    <t>tape reader</t>
  </si>
  <si>
    <t>Backup Tapes</t>
  </si>
  <si>
    <t>granted</t>
  </si>
  <si>
    <t>Protect Information</t>
  </si>
  <si>
    <t>Supervisor</t>
  </si>
  <si>
    <t>Sytem Administrator</t>
  </si>
  <si>
    <t>File Server</t>
  </si>
  <si>
    <t>172.202.25.101</t>
  </si>
  <si>
    <t>EMC</t>
  </si>
  <si>
    <t>10 Years</t>
  </si>
  <si>
    <t>3 Years</t>
  </si>
  <si>
    <t>2 Hours</t>
  </si>
  <si>
    <t>Network Administrator</t>
  </si>
  <si>
    <t>FLG1565F4K</t>
  </si>
  <si>
    <t>FCH1714D55Q</t>
  </si>
  <si>
    <t>IOS12.2</t>
  </si>
  <si>
    <t>Cisco</t>
  </si>
  <si>
    <t>monthly</t>
  </si>
  <si>
    <t>yes</t>
  </si>
  <si>
    <t>muliti core</t>
  </si>
  <si>
    <t>1GM</t>
  </si>
  <si>
    <t>FLASH EEPROM</t>
  </si>
  <si>
    <t>File sharing  / service access</t>
  </si>
  <si>
    <t>Routing / network access</t>
  </si>
  <si>
    <t>VPN access to the network</t>
  </si>
  <si>
    <t>DR Site</t>
  </si>
  <si>
    <t>username / password</t>
  </si>
  <si>
    <t>DPIT</t>
  </si>
  <si>
    <t>CEO</t>
  </si>
  <si>
    <t>Managers</t>
  </si>
  <si>
    <t>Creation,Stored,Backup</t>
  </si>
  <si>
    <t>medium</t>
  </si>
  <si>
    <t>Bathtaramulla</t>
  </si>
  <si>
    <t>192.168.32.12,DPIT,Employee deirectory</t>
  </si>
  <si>
    <t>Developer</t>
  </si>
  <si>
    <t>Linux</t>
  </si>
  <si>
    <t>David Peries Information Technology</t>
  </si>
  <si>
    <t>IT</t>
  </si>
  <si>
    <t>User ID ,Password</t>
  </si>
  <si>
    <t>DB Administrator</t>
  </si>
  <si>
    <t>DPIT.LK</t>
  </si>
  <si>
    <t>192.168.172.16</t>
  </si>
  <si>
    <t>178.116.0.0</t>
  </si>
  <si>
    <t>Fpit Building</t>
  </si>
  <si>
    <t>DIT-RTR-A</t>
  </si>
  <si>
    <t>3rd flow</t>
  </si>
  <si>
    <t>minimum</t>
  </si>
  <si>
    <t>192.168.32.12,DPIT,sales</t>
  </si>
  <si>
    <t>Bathrharamulla</t>
  </si>
  <si>
    <t>IT Manager</t>
  </si>
  <si>
    <t>Suport Engineers</t>
  </si>
  <si>
    <t>IT manager</t>
  </si>
  <si>
    <t>Suport Enineer</t>
  </si>
  <si>
    <t xml:space="preserve">Product Details </t>
  </si>
  <si>
    <t>Employee details</t>
  </si>
  <si>
    <t>CCTV Details Database</t>
  </si>
  <si>
    <t>Client Database</t>
  </si>
  <si>
    <t>Database Details</t>
  </si>
  <si>
    <t>Visual Studio 2013</t>
  </si>
  <si>
    <t>Develoer</t>
  </si>
  <si>
    <t>Visual studio 2013</t>
  </si>
  <si>
    <t>My SQL</t>
  </si>
  <si>
    <t>Windows</t>
  </si>
  <si>
    <t>DBMS</t>
  </si>
  <si>
    <t>Fiber Cable</t>
  </si>
  <si>
    <t>Network Administator</t>
  </si>
  <si>
    <t>DB Administator</t>
  </si>
  <si>
    <t>Net Work</t>
  </si>
  <si>
    <t>fiber cable</t>
  </si>
  <si>
    <t>Manager</t>
  </si>
  <si>
    <t>manager</t>
  </si>
  <si>
    <t>Network server</t>
  </si>
  <si>
    <t>CCTV</t>
  </si>
  <si>
    <t>DVR</t>
  </si>
  <si>
    <t>2016.09.17</t>
  </si>
  <si>
    <t>IT13087616</t>
  </si>
  <si>
    <t>Version Number 1.0                                                                                                                    Dt. 17/09/2016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</si>
</sst>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color indexed="16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  <family val="2"/>
    </font>
    <font>
      <sz val="9"/>
      <color indexed="18"/>
      <name val="Verdana"/>
      <family val="2"/>
    </font>
    <font>
      <sz val="10"/>
      <color indexed="18"/>
      <name val="Arial"/>
      <family val="2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42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18" fillId="0" borderId="0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0" fillId="0" borderId="2" xfId="1" applyFont="1" applyBorder="1" applyAlignment="1" applyProtection="1">
      <alignment horizontal="left" indent="3"/>
    </xf>
    <xf numFmtId="0" fontId="20" fillId="0" borderId="2" xfId="1" applyFont="1" applyBorder="1" applyAlignment="1" applyProtection="1"/>
    <xf numFmtId="0" fontId="20" fillId="0" borderId="15" xfId="1" applyFont="1" applyBorder="1" applyAlignment="1" applyProtection="1">
      <alignment horizontal="left" indent="3"/>
    </xf>
    <xf numFmtId="0" fontId="23" fillId="5" borderId="9" xfId="0" applyFont="1" applyFill="1" applyBorder="1" applyAlignment="1">
      <alignment horizontal="center" wrapText="1"/>
    </xf>
    <xf numFmtId="0" fontId="23" fillId="5" borderId="4" xfId="0" applyFont="1" applyFill="1" applyBorder="1" applyAlignment="1">
      <alignment horizontal="center" wrapText="1"/>
    </xf>
    <xf numFmtId="0" fontId="23" fillId="5" borderId="16" xfId="0" applyFont="1" applyFill="1" applyBorder="1" applyAlignment="1">
      <alignment horizontal="center" wrapText="1"/>
    </xf>
    <xf numFmtId="0" fontId="4" fillId="0" borderId="3" xfId="0" applyFont="1" applyFill="1" applyBorder="1" applyAlignment="1">
      <alignment horizontal="left" vertical="center" wrapText="1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3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2" fillId="5" borderId="23" xfId="1" applyFont="1" applyFill="1" applyBorder="1" applyAlignment="1" applyProtection="1">
      <alignment horizontal="center" vertical="center" wrapText="1"/>
    </xf>
    <xf numFmtId="0" fontId="22" fillId="5" borderId="24" xfId="1" applyFont="1" applyFill="1" applyBorder="1" applyAlignment="1" applyProtection="1">
      <alignment horizontal="center" vertical="center" wrapText="1"/>
    </xf>
    <xf numFmtId="0" fontId="22" fillId="5" borderId="26" xfId="1" applyFont="1" applyFill="1" applyBorder="1" applyAlignment="1" applyProtection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4" fillId="0" borderId="31" xfId="0" applyFont="1" applyBorder="1" applyAlignment="1">
      <alignment horizontal="center" vertical="center" wrapText="1"/>
    </xf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 wrapText="1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1" fillId="5" borderId="3" xfId="1" applyFont="1" applyFill="1" applyBorder="1" applyAlignment="1" applyProtection="1">
      <alignment horizontal="center" vertical="center" wrapText="1"/>
    </xf>
    <xf numFmtId="0" fontId="21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11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2" fillId="0" borderId="34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20" xfId="0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4" fillId="0" borderId="29" xfId="0" applyFont="1" applyBorder="1" applyAlignment="1">
      <alignment horizontal="center" vertical="center" wrapText="1"/>
    </xf>
    <xf numFmtId="0" fontId="0" fillId="0" borderId="3" xfId="0" applyBorder="1" applyAlignment="1"/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</cellXfs>
  <cellStyles count="2">
    <cellStyle name="Hyperlink" xfId="1" builtinId="8"/>
    <cellStyle name="Normal" xfId="0" builtinId="0"/>
  </cellStyles>
  <dxfs count="72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314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6437" name="Picture 4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4</xdr:row>
      <xdr:rowOff>19050</xdr:rowOff>
    </xdr:to>
    <xdr:pic>
      <xdr:nvPicPr>
        <xdr:cNvPr id="9242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la/Downloads/d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Digital Asset"/>
      <sheetName val="Business Databases"/>
      <sheetName val="Source Code"/>
      <sheetName val="Software"/>
      <sheetName val="Non Digital Assets"/>
      <sheetName val="People Asets"/>
      <sheetName val="Servers"/>
      <sheetName val="Network Devices"/>
      <sheetName val="Desktops"/>
      <sheetName val="Laptops"/>
      <sheetName val="Media"/>
      <sheetName val="Support Utilities"/>
    </sheetNames>
    <sheetDataSet>
      <sheetData sheetId="0">
        <row r="1">
          <cell r="IT1" t="str">
            <v>L</v>
          </cell>
        </row>
        <row r="2">
          <cell r="IT2" t="str">
            <v>M</v>
          </cell>
        </row>
        <row r="3">
          <cell r="IT3" t="str">
            <v>H</v>
          </cell>
        </row>
      </sheetData>
      <sheetData sheetId="1">
        <row r="15">
          <cell r="IS15" t="str">
            <v>Confidential</v>
          </cell>
          <cell r="IV15" t="str">
            <v>L</v>
          </cell>
        </row>
        <row r="16">
          <cell r="IS16" t="str">
            <v>Internal</v>
          </cell>
          <cell r="IV16" t="str">
            <v>M</v>
          </cell>
        </row>
        <row r="17">
          <cell r="IS17" t="str">
            <v>Public</v>
          </cell>
          <cell r="IV17" t="str">
            <v>H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tabSelected="1" workbookViewId="0">
      <pane ySplit="8" topLeftCell="A12" activePane="bottomLeft" state="frozen"/>
      <selection pane="bottomLeft" activeCell="A8" sqref="A8:C8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64"/>
      <c r="B1" s="65"/>
      <c r="C1" s="65"/>
      <c r="IT1" s="31" t="s">
        <v>8</v>
      </c>
    </row>
    <row r="2" spans="1:254" x14ac:dyDescent="0.2">
      <c r="A2" s="66"/>
      <c r="B2" s="67"/>
      <c r="C2" s="67"/>
      <c r="IQ2" t="s">
        <v>62</v>
      </c>
      <c r="IT2" s="31" t="s">
        <v>66</v>
      </c>
    </row>
    <row r="3" spans="1:254" x14ac:dyDescent="0.2">
      <c r="A3" s="66"/>
      <c r="B3" s="67"/>
      <c r="C3" s="67"/>
      <c r="IQ3" t="s">
        <v>63</v>
      </c>
      <c r="IT3" s="31" t="s">
        <v>67</v>
      </c>
    </row>
    <row r="4" spans="1:254" ht="10.5" customHeight="1" x14ac:dyDescent="0.2">
      <c r="A4" s="66"/>
      <c r="B4" s="67"/>
      <c r="C4" s="67"/>
      <c r="IQ4" t="s">
        <v>65</v>
      </c>
    </row>
    <row r="5" spans="1:254" hidden="1" x14ac:dyDescent="0.2">
      <c r="A5" s="68"/>
      <c r="B5" s="69"/>
      <c r="C5" s="69"/>
    </row>
    <row r="6" spans="1:254" x14ac:dyDescent="0.2">
      <c r="A6" s="70" t="s">
        <v>75</v>
      </c>
      <c r="B6" s="71"/>
      <c r="C6" s="71"/>
    </row>
    <row r="7" spans="1:254" ht="15" x14ac:dyDescent="0.2">
      <c r="A7" s="62" t="s">
        <v>233</v>
      </c>
      <c r="B7" s="63"/>
      <c r="C7" s="63"/>
    </row>
    <row r="8" spans="1:254" ht="13.5" thickBot="1" x14ac:dyDescent="0.25">
      <c r="A8" s="72" t="s">
        <v>273</v>
      </c>
      <c r="B8" s="73"/>
      <c r="C8" s="74"/>
      <c r="E8" s="49"/>
      <c r="IT8" s="31" t="s">
        <v>62</v>
      </c>
    </row>
    <row r="9" spans="1:254" ht="13.5" thickBot="1" x14ac:dyDescent="0.25">
      <c r="A9" s="38"/>
      <c r="B9" s="53" t="s">
        <v>96</v>
      </c>
      <c r="C9" s="34"/>
      <c r="IT9" s="31"/>
    </row>
    <row r="10" spans="1:254" x14ac:dyDescent="0.2">
      <c r="B10" s="53" t="s">
        <v>76</v>
      </c>
      <c r="C10" s="39"/>
      <c r="E10" s="49"/>
      <c r="IT10" s="31" t="s">
        <v>64</v>
      </c>
    </row>
    <row r="11" spans="1:254" x14ac:dyDescent="0.2">
      <c r="B11" s="54" t="s">
        <v>77</v>
      </c>
      <c r="C11" s="40" t="s">
        <v>78</v>
      </c>
    </row>
    <row r="12" spans="1:254" x14ac:dyDescent="0.2">
      <c r="B12" s="54" t="s">
        <v>79</v>
      </c>
      <c r="C12" s="41" t="s">
        <v>271</v>
      </c>
    </row>
    <row r="13" spans="1:254" ht="13.5" thickBot="1" x14ac:dyDescent="0.25">
      <c r="B13" s="55" t="s">
        <v>80</v>
      </c>
      <c r="C13" s="42" t="s">
        <v>272</v>
      </c>
      <c r="IT13" s="31" t="s">
        <v>52</v>
      </c>
    </row>
    <row r="14" spans="1:254" ht="13.5" thickBot="1" x14ac:dyDescent="0.25">
      <c r="B14" s="33"/>
      <c r="C14" s="43"/>
      <c r="IT14" s="31" t="s">
        <v>69</v>
      </c>
    </row>
    <row r="15" spans="1:254" x14ac:dyDescent="0.2">
      <c r="B15" s="32" t="s">
        <v>81</v>
      </c>
      <c r="C15" s="39" t="s">
        <v>82</v>
      </c>
      <c r="IT15" s="31" t="s">
        <v>68</v>
      </c>
    </row>
    <row r="16" spans="1:254" ht="13.5" thickBot="1" x14ac:dyDescent="0.25">
      <c r="B16" s="55" t="s">
        <v>83</v>
      </c>
      <c r="C16" s="42" t="s">
        <v>84</v>
      </c>
    </row>
    <row r="17" spans="2:254" ht="13.5" thickBot="1" x14ac:dyDescent="0.25">
      <c r="IT17" s="31" t="s">
        <v>102</v>
      </c>
    </row>
    <row r="18" spans="2:254" ht="15" x14ac:dyDescent="0.2">
      <c r="B18" s="75" t="s">
        <v>85</v>
      </c>
      <c r="C18" s="76"/>
      <c r="IT18" s="31" t="s">
        <v>103</v>
      </c>
    </row>
    <row r="19" spans="2:254" x14ac:dyDescent="0.2">
      <c r="B19" s="60"/>
      <c r="C19" s="61"/>
      <c r="IT19" s="31" t="s">
        <v>104</v>
      </c>
    </row>
    <row r="20" spans="2:254" x14ac:dyDescent="0.2">
      <c r="B20" s="57"/>
      <c r="C20" s="50" t="s">
        <v>86</v>
      </c>
    </row>
    <row r="21" spans="2:254" x14ac:dyDescent="0.2">
      <c r="B21" s="58"/>
      <c r="C21" s="51" t="s">
        <v>143</v>
      </c>
    </row>
    <row r="22" spans="2:254" x14ac:dyDescent="0.2">
      <c r="B22" s="58"/>
      <c r="C22" s="50" t="s">
        <v>94</v>
      </c>
    </row>
    <row r="23" spans="2:254" x14ac:dyDescent="0.2">
      <c r="B23" s="58"/>
      <c r="C23" s="50" t="s">
        <v>93</v>
      </c>
    </row>
    <row r="24" spans="2:254" x14ac:dyDescent="0.2">
      <c r="B24" s="58"/>
      <c r="C24" s="50" t="s">
        <v>87</v>
      </c>
    </row>
    <row r="25" spans="2:254" x14ac:dyDescent="0.2">
      <c r="B25" s="58"/>
      <c r="C25" s="50" t="s">
        <v>88</v>
      </c>
      <c r="IT25" s="31" t="s">
        <v>106</v>
      </c>
    </row>
    <row r="26" spans="2:254" x14ac:dyDescent="0.2">
      <c r="B26" s="58"/>
      <c r="C26" s="50" t="s">
        <v>89</v>
      </c>
      <c r="IT26" s="31" t="s">
        <v>107</v>
      </c>
    </row>
    <row r="27" spans="2:254" x14ac:dyDescent="0.2">
      <c r="B27" s="58"/>
      <c r="C27" s="50" t="s">
        <v>90</v>
      </c>
    </row>
    <row r="28" spans="2:254" x14ac:dyDescent="0.2">
      <c r="B28" s="58"/>
      <c r="C28" s="50" t="s">
        <v>91</v>
      </c>
    </row>
    <row r="29" spans="2:254" x14ac:dyDescent="0.2">
      <c r="B29" s="58"/>
      <c r="C29" s="50" t="s">
        <v>92</v>
      </c>
    </row>
    <row r="30" spans="2:254" x14ac:dyDescent="0.2">
      <c r="B30" s="58"/>
      <c r="C30" s="51" t="s">
        <v>144</v>
      </c>
    </row>
    <row r="31" spans="2:254" ht="13.5" thickBot="1" x14ac:dyDescent="0.25">
      <c r="B31" s="59"/>
      <c r="C31" s="52" t="s">
        <v>95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7"/>
  <sheetViews>
    <sheetView workbookViewId="0">
      <pane xSplit="1" ySplit="7" topLeftCell="B9" activePane="bottomRight" state="frozen"/>
      <selection pane="topRight" activeCell="B1" sqref="B1"/>
      <selection pane="bottomLeft" activeCell="A8" sqref="A8"/>
      <selection pane="bottomRight" activeCell="H23" sqref="H2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5" t="s">
        <v>155</v>
      </c>
      <c r="B1" s="116"/>
      <c r="C1" s="116"/>
      <c r="D1" s="116"/>
      <c r="E1" s="116"/>
    </row>
    <row r="2" spans="1:5" x14ac:dyDescent="0.2">
      <c r="A2" s="116"/>
      <c r="B2" s="116"/>
      <c r="C2" s="116"/>
      <c r="D2" s="116"/>
      <c r="E2" s="116"/>
    </row>
    <row r="3" spans="1:5" x14ac:dyDescent="0.2">
      <c r="A3" s="116"/>
      <c r="B3" s="116"/>
      <c r="C3" s="116"/>
      <c r="D3" s="116"/>
      <c r="E3" s="116"/>
    </row>
    <row r="4" spans="1:5" ht="9" customHeight="1" x14ac:dyDescent="0.2">
      <c r="A4" s="116"/>
      <c r="B4" s="116"/>
      <c r="C4" s="116"/>
      <c r="D4" s="116"/>
      <c r="E4" s="116"/>
    </row>
    <row r="5" spans="1:5" ht="14.25" x14ac:dyDescent="0.2">
      <c r="A5" s="117" t="str">
        <f>PROCESS</f>
        <v>David Peries Information Technology</v>
      </c>
      <c r="B5" s="118"/>
      <c r="C5" s="118"/>
      <c r="D5" s="118"/>
      <c r="E5" s="118"/>
    </row>
    <row r="6" spans="1:5" x14ac:dyDescent="0.2">
      <c r="A6" s="72" t="s">
        <v>146</v>
      </c>
      <c r="B6" s="73"/>
      <c r="C6" s="74"/>
      <c r="D6" s="74"/>
      <c r="E6" s="95"/>
    </row>
    <row r="7" spans="1:5" ht="32.25" x14ac:dyDescent="0.2">
      <c r="A7" s="18" t="s">
        <v>5</v>
      </c>
      <c r="B7" s="18" t="s">
        <v>141</v>
      </c>
      <c r="C7" s="96" t="s">
        <v>91</v>
      </c>
      <c r="D7" s="135"/>
      <c r="E7" s="19" t="s">
        <v>11</v>
      </c>
    </row>
    <row r="8" spans="1:5" x14ac:dyDescent="0.2">
      <c r="A8" s="136"/>
      <c r="B8" s="136"/>
      <c r="C8" s="20" t="s">
        <v>3</v>
      </c>
      <c r="D8" s="27"/>
      <c r="E8" s="110">
        <f>COUNTIF($E34:$E36,"H")*3+COUNTIF($E34:$E36,"M")*2+COUNTIF($E34:$E36,"L")*1</f>
        <v>3</v>
      </c>
    </row>
    <row r="9" spans="1:5" x14ac:dyDescent="0.2">
      <c r="A9" s="139"/>
      <c r="B9" s="139"/>
      <c r="C9" s="20" t="s">
        <v>4</v>
      </c>
      <c r="D9" s="27"/>
      <c r="E9" s="140"/>
    </row>
    <row r="10" spans="1:5" x14ac:dyDescent="0.2">
      <c r="A10" s="139"/>
      <c r="B10" s="139"/>
      <c r="C10" s="20" t="s">
        <v>97</v>
      </c>
      <c r="D10" s="27"/>
      <c r="E10" s="140"/>
    </row>
    <row r="11" spans="1:5" x14ac:dyDescent="0.2">
      <c r="A11" s="139"/>
      <c r="B11" s="139"/>
      <c r="C11" s="20" t="s">
        <v>98</v>
      </c>
      <c r="D11" s="27"/>
      <c r="E11" s="140"/>
    </row>
    <row r="12" spans="1:5" x14ac:dyDescent="0.2">
      <c r="A12" s="139"/>
      <c r="B12" s="139"/>
      <c r="C12" s="35" t="s">
        <v>109</v>
      </c>
      <c r="D12" s="27"/>
      <c r="E12" s="140"/>
    </row>
    <row r="13" spans="1:5" x14ac:dyDescent="0.2">
      <c r="A13" s="139"/>
      <c r="B13" s="139"/>
      <c r="C13" s="35" t="s">
        <v>12</v>
      </c>
      <c r="D13" s="27"/>
      <c r="E13" s="140"/>
    </row>
    <row r="14" spans="1:5" x14ac:dyDescent="0.2">
      <c r="A14" s="139"/>
      <c r="B14" s="139"/>
      <c r="C14" s="35" t="s">
        <v>112</v>
      </c>
      <c r="D14" s="27"/>
      <c r="E14" s="140"/>
    </row>
    <row r="15" spans="1:5" x14ac:dyDescent="0.2">
      <c r="A15" s="139"/>
      <c r="B15" s="139"/>
      <c r="C15" s="35" t="s">
        <v>31</v>
      </c>
      <c r="D15" s="27"/>
      <c r="E15" s="140"/>
    </row>
    <row r="16" spans="1:5" x14ac:dyDescent="0.2">
      <c r="A16" s="139"/>
      <c r="B16" s="139"/>
      <c r="C16" s="35" t="s">
        <v>99</v>
      </c>
      <c r="D16" s="27"/>
      <c r="E16" s="140"/>
    </row>
    <row r="17" spans="1:5" x14ac:dyDescent="0.2">
      <c r="A17" s="139"/>
      <c r="B17" s="139"/>
      <c r="C17" s="35" t="s">
        <v>100</v>
      </c>
      <c r="D17" s="27"/>
      <c r="E17" s="140"/>
    </row>
    <row r="18" spans="1:5" x14ac:dyDescent="0.2">
      <c r="A18" s="139"/>
      <c r="B18" s="139"/>
      <c r="C18" s="35" t="s">
        <v>108</v>
      </c>
      <c r="D18" s="27"/>
      <c r="E18" s="140"/>
    </row>
    <row r="19" spans="1:5" ht="25.5" x14ac:dyDescent="0.2">
      <c r="A19" s="139"/>
      <c r="B19" s="139"/>
      <c r="C19" s="22" t="s">
        <v>115</v>
      </c>
      <c r="D19" s="27"/>
      <c r="E19" s="140"/>
    </row>
    <row r="20" spans="1:5" x14ac:dyDescent="0.2">
      <c r="A20" s="139"/>
      <c r="B20" s="139"/>
      <c r="C20" s="21" t="s">
        <v>34</v>
      </c>
      <c r="D20" s="27"/>
      <c r="E20" s="140"/>
    </row>
    <row r="21" spans="1:5" x14ac:dyDescent="0.2">
      <c r="A21" s="139"/>
      <c r="B21" s="139"/>
      <c r="C21" s="21" t="s">
        <v>40</v>
      </c>
      <c r="D21" s="27"/>
      <c r="E21" s="140"/>
    </row>
    <row r="22" spans="1:5" x14ac:dyDescent="0.2">
      <c r="A22" s="139"/>
      <c r="B22" s="139"/>
      <c r="C22" s="21" t="s">
        <v>41</v>
      </c>
      <c r="D22" s="27"/>
      <c r="E22" s="140"/>
    </row>
    <row r="23" spans="1:5" x14ac:dyDescent="0.2">
      <c r="A23" s="139"/>
      <c r="B23" s="139"/>
      <c r="C23" s="21" t="s">
        <v>42</v>
      </c>
      <c r="D23" s="27"/>
      <c r="E23" s="140"/>
    </row>
    <row r="24" spans="1:5" x14ac:dyDescent="0.2">
      <c r="A24" s="139"/>
      <c r="B24" s="139"/>
      <c r="C24" s="22" t="s">
        <v>124</v>
      </c>
      <c r="D24" s="27"/>
      <c r="E24" s="140"/>
    </row>
    <row r="25" spans="1:5" x14ac:dyDescent="0.2">
      <c r="A25" s="139"/>
      <c r="B25" s="139"/>
      <c r="C25" s="35" t="s">
        <v>35</v>
      </c>
      <c r="D25" s="27"/>
      <c r="E25" s="140"/>
    </row>
    <row r="26" spans="1:5" x14ac:dyDescent="0.2">
      <c r="A26" s="139"/>
      <c r="B26" s="139"/>
      <c r="C26" s="36" t="s">
        <v>36</v>
      </c>
      <c r="D26" s="27"/>
      <c r="E26" s="140"/>
    </row>
    <row r="27" spans="1:5" x14ac:dyDescent="0.2">
      <c r="A27" s="139"/>
      <c r="B27" s="139"/>
      <c r="C27" s="35" t="s">
        <v>37</v>
      </c>
      <c r="D27" s="27"/>
      <c r="E27" s="140"/>
    </row>
    <row r="28" spans="1:5" x14ac:dyDescent="0.2">
      <c r="A28" s="139"/>
      <c r="B28" s="139"/>
      <c r="C28" s="35" t="s">
        <v>38</v>
      </c>
      <c r="D28" s="27"/>
      <c r="E28" s="140"/>
    </row>
    <row r="29" spans="1:5" x14ac:dyDescent="0.2">
      <c r="A29" s="139"/>
      <c r="B29" s="139"/>
      <c r="C29" s="35" t="s">
        <v>111</v>
      </c>
      <c r="D29" s="27"/>
      <c r="E29" s="140"/>
    </row>
    <row r="30" spans="1:5" x14ac:dyDescent="0.2">
      <c r="A30" s="139"/>
      <c r="B30" s="139"/>
      <c r="C30" s="35" t="s">
        <v>101</v>
      </c>
      <c r="D30" s="27"/>
      <c r="E30" s="140"/>
    </row>
    <row r="31" spans="1:5" x14ac:dyDescent="0.2">
      <c r="A31" s="139"/>
      <c r="B31" s="139"/>
      <c r="C31" s="37" t="s">
        <v>57</v>
      </c>
      <c r="D31" s="27"/>
      <c r="E31" s="140"/>
    </row>
    <row r="32" spans="1:5" x14ac:dyDescent="0.2">
      <c r="A32" s="139"/>
      <c r="B32" s="139"/>
      <c r="C32" s="21" t="s">
        <v>58</v>
      </c>
      <c r="D32" s="27"/>
      <c r="E32" s="140"/>
    </row>
    <row r="33" spans="1:5" x14ac:dyDescent="0.2">
      <c r="A33" s="139"/>
      <c r="B33" s="139"/>
      <c r="C33" s="21" t="s">
        <v>39</v>
      </c>
      <c r="D33" s="27"/>
      <c r="E33" s="141"/>
    </row>
    <row r="34" spans="1:5" ht="23.25" x14ac:dyDescent="0.2">
      <c r="A34" s="139"/>
      <c r="B34" s="139"/>
      <c r="C34" s="14" t="s">
        <v>43</v>
      </c>
      <c r="D34" s="26"/>
      <c r="E34" s="5" t="s">
        <v>8</v>
      </c>
    </row>
    <row r="35" spans="1:5" ht="23.25" x14ac:dyDescent="0.2">
      <c r="A35" s="139"/>
      <c r="B35" s="139"/>
      <c r="C35" s="14" t="s">
        <v>44</v>
      </c>
      <c r="D35" s="26"/>
      <c r="E35" s="5" t="s">
        <v>8</v>
      </c>
    </row>
    <row r="36" spans="1:5" ht="23.25" x14ac:dyDescent="0.2">
      <c r="A36" s="139"/>
      <c r="B36" s="139"/>
      <c r="C36" s="14" t="s">
        <v>45</v>
      </c>
      <c r="D36" s="26"/>
      <c r="E36" s="5" t="s">
        <v>8</v>
      </c>
    </row>
    <row r="37" spans="1:5" ht="13.5" thickBot="1" x14ac:dyDescent="0.25">
      <c r="A37" s="113"/>
      <c r="B37" s="114"/>
      <c r="C37" s="114"/>
      <c r="D37" s="114"/>
      <c r="E37" s="114"/>
    </row>
    <row r="38" spans="1:5" x14ac:dyDescent="0.2">
      <c r="A38" s="136"/>
      <c r="B38" s="136"/>
      <c r="C38" s="20" t="s">
        <v>3</v>
      </c>
      <c r="D38" s="27"/>
      <c r="E38" s="110">
        <f>COUNTIF($E64:$E66,"H")*3+COUNTIF($E64:$E66,"M")*2+COUNTIF($E64:$E66,"L")*1</f>
        <v>3</v>
      </c>
    </row>
    <row r="39" spans="1:5" x14ac:dyDescent="0.2">
      <c r="A39" s="139"/>
      <c r="B39" s="139"/>
      <c r="C39" s="20" t="s">
        <v>4</v>
      </c>
      <c r="D39" s="27"/>
      <c r="E39" s="140"/>
    </row>
    <row r="40" spans="1:5" x14ac:dyDescent="0.2">
      <c r="A40" s="139"/>
      <c r="B40" s="139"/>
      <c r="C40" s="20" t="s">
        <v>97</v>
      </c>
      <c r="D40" s="27"/>
      <c r="E40" s="140"/>
    </row>
    <row r="41" spans="1:5" x14ac:dyDescent="0.2">
      <c r="A41" s="139"/>
      <c r="B41" s="139"/>
      <c r="C41" s="20" t="s">
        <v>98</v>
      </c>
      <c r="D41" s="27"/>
      <c r="E41" s="140"/>
    </row>
    <row r="42" spans="1:5" x14ac:dyDescent="0.2">
      <c r="A42" s="139"/>
      <c r="B42" s="139"/>
      <c r="C42" s="35" t="s">
        <v>109</v>
      </c>
      <c r="D42" s="27"/>
      <c r="E42" s="140"/>
    </row>
    <row r="43" spans="1:5" x14ac:dyDescent="0.2">
      <c r="A43" s="139"/>
      <c r="B43" s="139"/>
      <c r="C43" s="35" t="s">
        <v>12</v>
      </c>
      <c r="D43" s="27"/>
      <c r="E43" s="140"/>
    </row>
    <row r="44" spans="1:5" x14ac:dyDescent="0.2">
      <c r="A44" s="139"/>
      <c r="B44" s="139"/>
      <c r="C44" s="35" t="s">
        <v>112</v>
      </c>
      <c r="D44" s="27"/>
      <c r="E44" s="140"/>
    </row>
    <row r="45" spans="1:5" x14ac:dyDescent="0.2">
      <c r="A45" s="139"/>
      <c r="B45" s="139"/>
      <c r="C45" s="35" t="s">
        <v>31</v>
      </c>
      <c r="D45" s="27"/>
      <c r="E45" s="140"/>
    </row>
    <row r="46" spans="1:5" x14ac:dyDescent="0.2">
      <c r="A46" s="139"/>
      <c r="B46" s="139"/>
      <c r="C46" s="35" t="s">
        <v>99</v>
      </c>
      <c r="D46" s="27"/>
      <c r="E46" s="140"/>
    </row>
    <row r="47" spans="1:5" x14ac:dyDescent="0.2">
      <c r="A47" s="139"/>
      <c r="B47" s="139"/>
      <c r="C47" s="35" t="s">
        <v>100</v>
      </c>
      <c r="D47" s="27"/>
      <c r="E47" s="140"/>
    </row>
    <row r="48" spans="1:5" x14ac:dyDescent="0.2">
      <c r="A48" s="139"/>
      <c r="B48" s="139"/>
      <c r="C48" s="35" t="s">
        <v>108</v>
      </c>
      <c r="D48" s="27"/>
      <c r="E48" s="140"/>
    </row>
    <row r="49" spans="1:5" ht="25.5" x14ac:dyDescent="0.2">
      <c r="A49" s="139"/>
      <c r="B49" s="139"/>
      <c r="C49" s="22" t="s">
        <v>115</v>
      </c>
      <c r="D49" s="27"/>
      <c r="E49" s="140"/>
    </row>
    <row r="50" spans="1:5" x14ac:dyDescent="0.2">
      <c r="A50" s="139"/>
      <c r="B50" s="139"/>
      <c r="C50" s="21" t="s">
        <v>34</v>
      </c>
      <c r="D50" s="27"/>
      <c r="E50" s="140"/>
    </row>
    <row r="51" spans="1:5" x14ac:dyDescent="0.2">
      <c r="A51" s="139"/>
      <c r="B51" s="139"/>
      <c r="C51" s="21" t="s">
        <v>40</v>
      </c>
      <c r="D51" s="27"/>
      <c r="E51" s="140"/>
    </row>
    <row r="52" spans="1:5" x14ac:dyDescent="0.2">
      <c r="A52" s="139"/>
      <c r="B52" s="139"/>
      <c r="C52" s="21" t="s">
        <v>41</v>
      </c>
      <c r="D52" s="27"/>
      <c r="E52" s="140"/>
    </row>
    <row r="53" spans="1:5" x14ac:dyDescent="0.2">
      <c r="A53" s="139"/>
      <c r="B53" s="139"/>
      <c r="C53" s="21" t="s">
        <v>42</v>
      </c>
      <c r="D53" s="27"/>
      <c r="E53" s="140"/>
    </row>
    <row r="54" spans="1:5" x14ac:dyDescent="0.2">
      <c r="A54" s="139"/>
      <c r="B54" s="139"/>
      <c r="C54" s="22" t="s">
        <v>124</v>
      </c>
      <c r="D54" s="27"/>
      <c r="E54" s="140"/>
    </row>
    <row r="55" spans="1:5" x14ac:dyDescent="0.2">
      <c r="A55" s="139"/>
      <c r="B55" s="139"/>
      <c r="C55" s="35" t="s">
        <v>35</v>
      </c>
      <c r="D55" s="27"/>
      <c r="E55" s="140"/>
    </row>
    <row r="56" spans="1:5" x14ac:dyDescent="0.2">
      <c r="A56" s="139"/>
      <c r="B56" s="139"/>
      <c r="C56" s="36" t="s">
        <v>36</v>
      </c>
      <c r="D56" s="27"/>
      <c r="E56" s="140"/>
    </row>
    <row r="57" spans="1:5" x14ac:dyDescent="0.2">
      <c r="A57" s="139"/>
      <c r="B57" s="139"/>
      <c r="C57" s="35" t="s">
        <v>37</v>
      </c>
      <c r="D57" s="27"/>
      <c r="E57" s="140"/>
    </row>
    <row r="58" spans="1:5" x14ac:dyDescent="0.2">
      <c r="A58" s="139"/>
      <c r="B58" s="139"/>
      <c r="C58" s="35" t="s">
        <v>38</v>
      </c>
      <c r="D58" s="27"/>
      <c r="E58" s="140"/>
    </row>
    <row r="59" spans="1:5" x14ac:dyDescent="0.2">
      <c r="A59" s="139"/>
      <c r="B59" s="139"/>
      <c r="C59" s="35" t="s">
        <v>111</v>
      </c>
      <c r="D59" s="27"/>
      <c r="E59" s="140"/>
    </row>
    <row r="60" spans="1:5" x14ac:dyDescent="0.2">
      <c r="A60" s="139"/>
      <c r="B60" s="139"/>
      <c r="C60" s="35" t="s">
        <v>101</v>
      </c>
      <c r="D60" s="27"/>
      <c r="E60" s="140"/>
    </row>
    <row r="61" spans="1:5" x14ac:dyDescent="0.2">
      <c r="A61" s="139"/>
      <c r="B61" s="139"/>
      <c r="C61" s="37" t="s">
        <v>57</v>
      </c>
      <c r="D61" s="27"/>
      <c r="E61" s="140"/>
    </row>
    <row r="62" spans="1:5" x14ac:dyDescent="0.2">
      <c r="A62" s="139"/>
      <c r="B62" s="139"/>
      <c r="C62" s="21" t="s">
        <v>58</v>
      </c>
      <c r="D62" s="27"/>
      <c r="E62" s="140"/>
    </row>
    <row r="63" spans="1:5" x14ac:dyDescent="0.2">
      <c r="A63" s="139"/>
      <c r="B63" s="139"/>
      <c r="C63" s="21" t="s">
        <v>39</v>
      </c>
      <c r="D63" s="27"/>
      <c r="E63" s="141"/>
    </row>
    <row r="64" spans="1:5" ht="23.25" x14ac:dyDescent="0.2">
      <c r="A64" s="139"/>
      <c r="B64" s="139"/>
      <c r="C64" s="14" t="s">
        <v>43</v>
      </c>
      <c r="D64" s="26"/>
      <c r="E64" s="5" t="s">
        <v>8</v>
      </c>
    </row>
    <row r="65" spans="1:5" ht="23.25" x14ac:dyDescent="0.2">
      <c r="A65" s="139"/>
      <c r="B65" s="139"/>
      <c r="C65" s="14" t="s">
        <v>44</v>
      </c>
      <c r="D65" s="26"/>
      <c r="E65" s="5" t="s">
        <v>8</v>
      </c>
    </row>
    <row r="66" spans="1:5" ht="23.25" x14ac:dyDescent="0.2">
      <c r="A66" s="139"/>
      <c r="B66" s="139"/>
      <c r="C66" s="14" t="s">
        <v>45</v>
      </c>
      <c r="D66" s="26"/>
      <c r="E66" s="5" t="s">
        <v>8</v>
      </c>
    </row>
    <row r="67" spans="1:5" ht="13.5" thickBot="1" x14ac:dyDescent="0.25">
      <c r="A67" s="113"/>
      <c r="B67" s="114"/>
      <c r="C67" s="114"/>
      <c r="D67" s="114"/>
      <c r="E67" s="114"/>
    </row>
  </sheetData>
  <mergeCells count="12">
    <mergeCell ref="A1:E4"/>
    <mergeCell ref="A5:E5"/>
    <mergeCell ref="A6:E6"/>
    <mergeCell ref="C7:D7"/>
    <mergeCell ref="A8:A36"/>
    <mergeCell ref="B8:B36"/>
    <mergeCell ref="E8:E33"/>
    <mergeCell ref="A38:A66"/>
    <mergeCell ref="B38:B66"/>
    <mergeCell ref="E38:E63"/>
    <mergeCell ref="A67:E67"/>
    <mergeCell ref="A37:E37"/>
  </mergeCells>
  <phoneticPr fontId="2" type="noConversion"/>
  <conditionalFormatting sqref="E34:E36">
    <cfRule type="cellIs" dxfId="23" priority="4" stopIfTrue="1" operator="equal">
      <formula>"H"</formula>
    </cfRule>
    <cfRule type="cellIs" dxfId="22" priority="5" stopIfTrue="1" operator="equal">
      <formula>"M"</formula>
    </cfRule>
    <cfRule type="cellIs" dxfId="21" priority="6" stopIfTrue="1" operator="equal">
      <formula>"L"</formula>
    </cfRule>
  </conditionalFormatting>
  <conditionalFormatting sqref="E64:E66">
    <cfRule type="cellIs" dxfId="20" priority="1" stopIfTrue="1" operator="equal">
      <formula>"H"</formula>
    </cfRule>
    <cfRule type="cellIs" dxfId="19" priority="2" stopIfTrue="1" operator="equal">
      <formula>"M"</formula>
    </cfRule>
    <cfRule type="cellIs" dxfId="18" priority="3" stopIfTrue="1" operator="equal">
      <formula>"L"</formula>
    </cfRule>
  </conditionalFormatting>
  <dataValidations count="3">
    <dataValidation type="list" allowBlank="1" showInputMessage="1" showErrorMessage="1" sqref="E34:E36 E64:E66">
      <formula1>lmh</formula1>
    </dataValidation>
    <dataValidation type="list" allowBlank="1" showInputMessage="1" showErrorMessage="1" sqref="D16 D46">
      <formula1>Yesno</formula1>
    </dataValidation>
    <dataValidation type="list" allowBlank="1" showInputMessage="1" showErrorMessage="1" sqref="D29:D30 D59:D6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1"/>
  <sheetViews>
    <sheetView topLeftCell="A18" workbookViewId="0">
      <selection activeCell="A40" sqref="A40:F71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5" t="s">
        <v>156</v>
      </c>
      <c r="B1" s="116"/>
      <c r="C1" s="116"/>
      <c r="D1" s="116"/>
      <c r="E1" s="116"/>
    </row>
    <row r="2" spans="1:5" x14ac:dyDescent="0.2">
      <c r="A2" s="116"/>
      <c r="B2" s="116"/>
      <c r="C2" s="116"/>
      <c r="D2" s="116"/>
      <c r="E2" s="116"/>
    </row>
    <row r="3" spans="1:5" x14ac:dyDescent="0.2">
      <c r="A3" s="116"/>
      <c r="B3" s="116"/>
      <c r="C3" s="116"/>
      <c r="D3" s="116"/>
      <c r="E3" s="116"/>
    </row>
    <row r="4" spans="1:5" ht="9.75" customHeight="1" x14ac:dyDescent="0.2">
      <c r="A4" s="116"/>
      <c r="B4" s="116"/>
      <c r="C4" s="116"/>
      <c r="D4" s="116"/>
      <c r="E4" s="116"/>
    </row>
    <row r="5" spans="1:5" ht="14.25" x14ac:dyDescent="0.2">
      <c r="A5" s="117" t="str">
        <f>PROCESS</f>
        <v>David Peries Information Technology</v>
      </c>
      <c r="B5" s="118"/>
      <c r="C5" s="118"/>
      <c r="D5" s="118"/>
      <c r="E5" s="118"/>
    </row>
    <row r="6" spans="1:5" x14ac:dyDescent="0.2">
      <c r="A6" s="72" t="s">
        <v>146</v>
      </c>
      <c r="B6" s="73"/>
      <c r="C6" s="104"/>
      <c r="D6" s="104"/>
      <c r="E6" s="105"/>
    </row>
    <row r="7" spans="1:5" ht="32.25" x14ac:dyDescent="0.2">
      <c r="A7" s="18" t="s">
        <v>5</v>
      </c>
      <c r="B7" s="18" t="s">
        <v>139</v>
      </c>
      <c r="C7" s="96" t="s">
        <v>140</v>
      </c>
      <c r="D7" s="121"/>
      <c r="E7" s="19" t="s">
        <v>11</v>
      </c>
    </row>
    <row r="8" spans="1:5" x14ac:dyDescent="0.2">
      <c r="A8" s="136"/>
      <c r="B8" s="136"/>
      <c r="C8" s="20" t="s">
        <v>3</v>
      </c>
      <c r="D8" s="44"/>
      <c r="E8" s="110">
        <f>COUNTIF($E36:$E38,"H")*3+COUNTIF($E36:$E38,"M")*2+COUNTIF($E36:$E38,"L")*1</f>
        <v>3</v>
      </c>
    </row>
    <row r="9" spans="1:5" x14ac:dyDescent="0.2">
      <c r="A9" s="137"/>
      <c r="B9" s="137"/>
      <c r="C9" s="20" t="s">
        <v>4</v>
      </c>
      <c r="D9" s="44"/>
      <c r="E9" s="111"/>
    </row>
    <row r="10" spans="1:5" x14ac:dyDescent="0.2">
      <c r="A10" s="137"/>
      <c r="B10" s="137"/>
      <c r="C10" s="20" t="s">
        <v>97</v>
      </c>
      <c r="D10" s="44"/>
      <c r="E10" s="111"/>
    </row>
    <row r="11" spans="1:5" x14ac:dyDescent="0.2">
      <c r="A11" s="137"/>
      <c r="B11" s="137"/>
      <c r="C11" s="20" t="s">
        <v>98</v>
      </c>
      <c r="D11" s="44"/>
      <c r="E11" s="111"/>
    </row>
    <row r="12" spans="1:5" x14ac:dyDescent="0.2">
      <c r="A12" s="137"/>
      <c r="B12" s="137"/>
      <c r="C12" s="35" t="s">
        <v>109</v>
      </c>
      <c r="D12" s="44"/>
      <c r="E12" s="111"/>
    </row>
    <row r="13" spans="1:5" x14ac:dyDescent="0.2">
      <c r="A13" s="137"/>
      <c r="B13" s="137"/>
      <c r="C13" s="35" t="s">
        <v>12</v>
      </c>
      <c r="D13" s="44"/>
      <c r="E13" s="111"/>
    </row>
    <row r="14" spans="1:5" x14ac:dyDescent="0.2">
      <c r="A14" s="137"/>
      <c r="B14" s="137"/>
      <c r="C14" s="35" t="s">
        <v>112</v>
      </c>
      <c r="D14" s="44"/>
      <c r="E14" s="111"/>
    </row>
    <row r="15" spans="1:5" x14ac:dyDescent="0.2">
      <c r="A15" s="137"/>
      <c r="B15" s="137"/>
      <c r="C15" s="35" t="s">
        <v>31</v>
      </c>
      <c r="D15" s="44"/>
      <c r="E15" s="111"/>
    </row>
    <row r="16" spans="1:5" x14ac:dyDescent="0.2">
      <c r="A16" s="137"/>
      <c r="B16" s="137"/>
      <c r="C16" s="35" t="s">
        <v>99</v>
      </c>
      <c r="D16" s="44"/>
      <c r="E16" s="111"/>
    </row>
    <row r="17" spans="1:5" ht="25.5" x14ac:dyDescent="0.2">
      <c r="A17" s="137"/>
      <c r="B17" s="137"/>
      <c r="C17" s="36" t="s">
        <v>115</v>
      </c>
      <c r="D17" s="44"/>
      <c r="E17" s="111"/>
    </row>
    <row r="18" spans="1:5" x14ac:dyDescent="0.2">
      <c r="A18" s="137"/>
      <c r="B18" s="137"/>
      <c r="C18" s="35" t="s">
        <v>100</v>
      </c>
      <c r="D18" s="44"/>
      <c r="E18" s="111"/>
    </row>
    <row r="19" spans="1:5" x14ac:dyDescent="0.2">
      <c r="A19" s="137"/>
      <c r="B19" s="137"/>
      <c r="C19" s="35" t="s">
        <v>108</v>
      </c>
      <c r="D19" s="44"/>
      <c r="E19" s="111"/>
    </row>
    <row r="20" spans="1:5" x14ac:dyDescent="0.2">
      <c r="A20" s="137"/>
      <c r="B20" s="137"/>
      <c r="C20" s="35" t="s">
        <v>34</v>
      </c>
      <c r="D20" s="44"/>
      <c r="E20" s="111"/>
    </row>
    <row r="21" spans="1:5" x14ac:dyDescent="0.2">
      <c r="A21" s="137"/>
      <c r="B21" s="137"/>
      <c r="C21" s="35" t="s">
        <v>40</v>
      </c>
      <c r="D21" s="44"/>
      <c r="E21" s="111"/>
    </row>
    <row r="22" spans="1:5" x14ac:dyDescent="0.2">
      <c r="A22" s="137"/>
      <c r="B22" s="137"/>
      <c r="C22" s="35" t="s">
        <v>41</v>
      </c>
      <c r="D22" s="44"/>
      <c r="E22" s="111"/>
    </row>
    <row r="23" spans="1:5" x14ac:dyDescent="0.2">
      <c r="A23" s="137"/>
      <c r="B23" s="137"/>
      <c r="C23" s="35" t="s">
        <v>42</v>
      </c>
      <c r="D23" s="44"/>
      <c r="E23" s="111"/>
    </row>
    <row r="24" spans="1:5" x14ac:dyDescent="0.2">
      <c r="A24" s="137"/>
      <c r="B24" s="137"/>
      <c r="C24" s="35" t="s">
        <v>124</v>
      </c>
      <c r="D24" s="44"/>
      <c r="E24" s="111"/>
    </row>
    <row r="25" spans="1:5" x14ac:dyDescent="0.2">
      <c r="A25" s="137"/>
      <c r="B25" s="137"/>
      <c r="C25" s="35" t="s">
        <v>35</v>
      </c>
      <c r="D25" s="44"/>
      <c r="E25" s="111"/>
    </row>
    <row r="26" spans="1:5" x14ac:dyDescent="0.2">
      <c r="A26" s="137"/>
      <c r="B26" s="137"/>
      <c r="C26" s="36" t="s">
        <v>36</v>
      </c>
      <c r="D26" s="44"/>
      <c r="E26" s="111"/>
    </row>
    <row r="27" spans="1:5" x14ac:dyDescent="0.2">
      <c r="A27" s="137"/>
      <c r="B27" s="137"/>
      <c r="C27" s="35" t="s">
        <v>37</v>
      </c>
      <c r="D27" s="44"/>
      <c r="E27" s="111"/>
    </row>
    <row r="28" spans="1:5" x14ac:dyDescent="0.2">
      <c r="A28" s="137"/>
      <c r="B28" s="137"/>
      <c r="C28" s="35" t="s">
        <v>38</v>
      </c>
      <c r="D28" s="44"/>
      <c r="E28" s="111"/>
    </row>
    <row r="29" spans="1:5" x14ac:dyDescent="0.2">
      <c r="A29" s="137"/>
      <c r="B29" s="137"/>
      <c r="C29" s="35" t="s">
        <v>110</v>
      </c>
      <c r="D29" s="44"/>
      <c r="E29" s="111"/>
    </row>
    <row r="30" spans="1:5" x14ac:dyDescent="0.2">
      <c r="A30" s="137"/>
      <c r="B30" s="137"/>
      <c r="C30" s="35" t="s">
        <v>111</v>
      </c>
      <c r="D30" s="44"/>
      <c r="E30" s="111"/>
    </row>
    <row r="31" spans="1:5" x14ac:dyDescent="0.2">
      <c r="A31" s="137"/>
      <c r="B31" s="137"/>
      <c r="C31" s="35" t="s">
        <v>145</v>
      </c>
      <c r="D31" s="44"/>
      <c r="E31" s="111"/>
    </row>
    <row r="32" spans="1:5" x14ac:dyDescent="0.2">
      <c r="A32" s="137"/>
      <c r="B32" s="137"/>
      <c r="C32" s="35" t="s">
        <v>101</v>
      </c>
      <c r="D32" s="44"/>
      <c r="E32" s="111"/>
    </row>
    <row r="33" spans="1:5" x14ac:dyDescent="0.2">
      <c r="A33" s="137"/>
      <c r="B33" s="137"/>
      <c r="C33" s="37" t="s">
        <v>57</v>
      </c>
      <c r="D33" s="44"/>
      <c r="E33" s="111"/>
    </row>
    <row r="34" spans="1:5" x14ac:dyDescent="0.2">
      <c r="A34" s="137"/>
      <c r="B34" s="137"/>
      <c r="C34" s="35" t="s">
        <v>58</v>
      </c>
      <c r="D34" s="44"/>
      <c r="E34" s="111"/>
    </row>
    <row r="35" spans="1:5" x14ac:dyDescent="0.2">
      <c r="A35" s="137"/>
      <c r="B35" s="137"/>
      <c r="C35" s="35" t="s">
        <v>39</v>
      </c>
      <c r="D35" s="44"/>
      <c r="E35" s="112"/>
    </row>
    <row r="36" spans="1:5" ht="23.25" x14ac:dyDescent="0.2">
      <c r="A36" s="137"/>
      <c r="B36" s="137"/>
      <c r="C36" s="14" t="s">
        <v>43</v>
      </c>
      <c r="D36" s="26"/>
      <c r="E36" s="5" t="s">
        <v>8</v>
      </c>
    </row>
    <row r="37" spans="1:5" ht="23.25" x14ac:dyDescent="0.2">
      <c r="A37" s="137"/>
      <c r="B37" s="137"/>
      <c r="C37" s="14" t="s">
        <v>44</v>
      </c>
      <c r="D37" s="26"/>
      <c r="E37" s="5" t="s">
        <v>8</v>
      </c>
    </row>
    <row r="38" spans="1:5" ht="23.25" x14ac:dyDescent="0.2">
      <c r="A38" s="137"/>
      <c r="B38" s="137"/>
      <c r="C38" s="14" t="s">
        <v>45</v>
      </c>
      <c r="D38" s="26"/>
      <c r="E38" s="5" t="s">
        <v>8</v>
      </c>
    </row>
    <row r="39" spans="1:5" ht="13.5" thickBot="1" x14ac:dyDescent="0.25">
      <c r="A39" s="113"/>
      <c r="B39" s="138"/>
      <c r="C39" s="138"/>
      <c r="D39" s="138"/>
      <c r="E39" s="138"/>
    </row>
    <row r="40" spans="1:5" x14ac:dyDescent="0.2">
      <c r="A40" s="136"/>
      <c r="B40" s="136"/>
      <c r="C40" s="20" t="s">
        <v>3</v>
      </c>
      <c r="D40" s="44"/>
      <c r="E40" s="110">
        <f>COUNTIF($E68:$E70,"H")*3+COUNTIF($E68:$E70,"M")*2+COUNTIF($E68:$E70,"L")*1</f>
        <v>3</v>
      </c>
    </row>
    <row r="41" spans="1:5" x14ac:dyDescent="0.2">
      <c r="A41" s="137"/>
      <c r="B41" s="137"/>
      <c r="C41" s="20" t="s">
        <v>4</v>
      </c>
      <c r="D41" s="44"/>
      <c r="E41" s="111"/>
    </row>
    <row r="42" spans="1:5" x14ac:dyDescent="0.2">
      <c r="A42" s="137"/>
      <c r="B42" s="137"/>
      <c r="C42" s="20" t="s">
        <v>97</v>
      </c>
      <c r="D42" s="44"/>
      <c r="E42" s="111"/>
    </row>
    <row r="43" spans="1:5" x14ac:dyDescent="0.2">
      <c r="A43" s="137"/>
      <c r="B43" s="137"/>
      <c r="C43" s="20" t="s">
        <v>98</v>
      </c>
      <c r="D43" s="44"/>
      <c r="E43" s="111"/>
    </row>
    <row r="44" spans="1:5" x14ac:dyDescent="0.2">
      <c r="A44" s="137"/>
      <c r="B44" s="137"/>
      <c r="C44" s="35" t="s">
        <v>109</v>
      </c>
      <c r="D44" s="44"/>
      <c r="E44" s="111"/>
    </row>
    <row r="45" spans="1:5" x14ac:dyDescent="0.2">
      <c r="A45" s="137"/>
      <c r="B45" s="137"/>
      <c r="C45" s="35" t="s">
        <v>12</v>
      </c>
      <c r="D45" s="44"/>
      <c r="E45" s="111"/>
    </row>
    <row r="46" spans="1:5" x14ac:dyDescent="0.2">
      <c r="A46" s="137"/>
      <c r="B46" s="137"/>
      <c r="C46" s="35" t="s">
        <v>112</v>
      </c>
      <c r="D46" s="44"/>
      <c r="E46" s="111"/>
    </row>
    <row r="47" spans="1:5" x14ac:dyDescent="0.2">
      <c r="A47" s="137"/>
      <c r="B47" s="137"/>
      <c r="C47" s="35" t="s">
        <v>31</v>
      </c>
      <c r="D47" s="44"/>
      <c r="E47" s="111"/>
    </row>
    <row r="48" spans="1:5" x14ac:dyDescent="0.2">
      <c r="A48" s="137"/>
      <c r="B48" s="137"/>
      <c r="C48" s="35" t="s">
        <v>99</v>
      </c>
      <c r="D48" s="44"/>
      <c r="E48" s="111"/>
    </row>
    <row r="49" spans="1:5" ht="25.5" x14ac:dyDescent="0.2">
      <c r="A49" s="137"/>
      <c r="B49" s="137"/>
      <c r="C49" s="36" t="s">
        <v>115</v>
      </c>
      <c r="D49" s="44"/>
      <c r="E49" s="111"/>
    </row>
    <row r="50" spans="1:5" x14ac:dyDescent="0.2">
      <c r="A50" s="137"/>
      <c r="B50" s="137"/>
      <c r="C50" s="35" t="s">
        <v>100</v>
      </c>
      <c r="D50" s="44"/>
      <c r="E50" s="111"/>
    </row>
    <row r="51" spans="1:5" x14ac:dyDescent="0.2">
      <c r="A51" s="137"/>
      <c r="B51" s="137"/>
      <c r="C51" s="35" t="s">
        <v>108</v>
      </c>
      <c r="D51" s="44"/>
      <c r="E51" s="111"/>
    </row>
    <row r="52" spans="1:5" x14ac:dyDescent="0.2">
      <c r="A52" s="137"/>
      <c r="B52" s="137"/>
      <c r="C52" s="35" t="s">
        <v>34</v>
      </c>
      <c r="D52" s="44"/>
      <c r="E52" s="111"/>
    </row>
    <row r="53" spans="1:5" x14ac:dyDescent="0.2">
      <c r="A53" s="137"/>
      <c r="B53" s="137"/>
      <c r="C53" s="35" t="s">
        <v>40</v>
      </c>
      <c r="D53" s="44"/>
      <c r="E53" s="111"/>
    </row>
    <row r="54" spans="1:5" x14ac:dyDescent="0.2">
      <c r="A54" s="137"/>
      <c r="B54" s="137"/>
      <c r="C54" s="35" t="s">
        <v>41</v>
      </c>
      <c r="D54" s="44"/>
      <c r="E54" s="111"/>
    </row>
    <row r="55" spans="1:5" x14ac:dyDescent="0.2">
      <c r="A55" s="137"/>
      <c r="B55" s="137"/>
      <c r="C55" s="35" t="s">
        <v>42</v>
      </c>
      <c r="D55" s="44"/>
      <c r="E55" s="111"/>
    </row>
    <row r="56" spans="1:5" x14ac:dyDescent="0.2">
      <c r="A56" s="137"/>
      <c r="B56" s="137"/>
      <c r="C56" s="35" t="s">
        <v>124</v>
      </c>
      <c r="D56" s="44"/>
      <c r="E56" s="111"/>
    </row>
    <row r="57" spans="1:5" x14ac:dyDescent="0.2">
      <c r="A57" s="137"/>
      <c r="B57" s="137"/>
      <c r="C57" s="35" t="s">
        <v>35</v>
      </c>
      <c r="D57" s="44"/>
      <c r="E57" s="111"/>
    </row>
    <row r="58" spans="1:5" x14ac:dyDescent="0.2">
      <c r="A58" s="137"/>
      <c r="B58" s="137"/>
      <c r="C58" s="36" t="s">
        <v>36</v>
      </c>
      <c r="D58" s="44"/>
      <c r="E58" s="111"/>
    </row>
    <row r="59" spans="1:5" x14ac:dyDescent="0.2">
      <c r="A59" s="137"/>
      <c r="B59" s="137"/>
      <c r="C59" s="35" t="s">
        <v>37</v>
      </c>
      <c r="D59" s="44"/>
      <c r="E59" s="111"/>
    </row>
    <row r="60" spans="1:5" x14ac:dyDescent="0.2">
      <c r="A60" s="137"/>
      <c r="B60" s="137"/>
      <c r="C60" s="35" t="s">
        <v>38</v>
      </c>
      <c r="D60" s="44"/>
      <c r="E60" s="111"/>
    </row>
    <row r="61" spans="1:5" x14ac:dyDescent="0.2">
      <c r="A61" s="137"/>
      <c r="B61" s="137"/>
      <c r="C61" s="35" t="s">
        <v>110</v>
      </c>
      <c r="D61" s="44"/>
      <c r="E61" s="111"/>
    </row>
    <row r="62" spans="1:5" x14ac:dyDescent="0.2">
      <c r="A62" s="137"/>
      <c r="B62" s="137"/>
      <c r="C62" s="35" t="s">
        <v>111</v>
      </c>
      <c r="D62" s="44"/>
      <c r="E62" s="111"/>
    </row>
    <row r="63" spans="1:5" x14ac:dyDescent="0.2">
      <c r="A63" s="137"/>
      <c r="B63" s="137"/>
      <c r="C63" s="35" t="s">
        <v>145</v>
      </c>
      <c r="D63" s="44"/>
      <c r="E63" s="111"/>
    </row>
    <row r="64" spans="1:5" x14ac:dyDescent="0.2">
      <c r="A64" s="137"/>
      <c r="B64" s="137"/>
      <c r="C64" s="35" t="s">
        <v>101</v>
      </c>
      <c r="D64" s="44"/>
      <c r="E64" s="111"/>
    </row>
    <row r="65" spans="1:5" x14ac:dyDescent="0.2">
      <c r="A65" s="137"/>
      <c r="B65" s="137"/>
      <c r="C65" s="37" t="s">
        <v>57</v>
      </c>
      <c r="D65" s="44"/>
      <c r="E65" s="111"/>
    </row>
    <row r="66" spans="1:5" x14ac:dyDescent="0.2">
      <c r="A66" s="137"/>
      <c r="B66" s="137"/>
      <c r="C66" s="35" t="s">
        <v>58</v>
      </c>
      <c r="D66" s="44"/>
      <c r="E66" s="111"/>
    </row>
    <row r="67" spans="1:5" x14ac:dyDescent="0.2">
      <c r="A67" s="137"/>
      <c r="B67" s="137"/>
      <c r="C67" s="35" t="s">
        <v>39</v>
      </c>
      <c r="D67" s="44"/>
      <c r="E67" s="112"/>
    </row>
    <row r="68" spans="1:5" ht="23.25" x14ac:dyDescent="0.2">
      <c r="A68" s="137"/>
      <c r="B68" s="137"/>
      <c r="C68" s="14" t="s">
        <v>43</v>
      </c>
      <c r="D68" s="26"/>
      <c r="E68" s="5" t="s">
        <v>8</v>
      </c>
    </row>
    <row r="69" spans="1:5" ht="23.25" x14ac:dyDescent="0.2">
      <c r="A69" s="137"/>
      <c r="B69" s="137"/>
      <c r="C69" s="14" t="s">
        <v>44</v>
      </c>
      <c r="D69" s="26"/>
      <c r="E69" s="5" t="s">
        <v>8</v>
      </c>
    </row>
    <row r="70" spans="1:5" ht="23.25" x14ac:dyDescent="0.2">
      <c r="A70" s="137"/>
      <c r="B70" s="137"/>
      <c r="C70" s="14" t="s">
        <v>45</v>
      </c>
      <c r="D70" s="26"/>
      <c r="E70" s="5" t="s">
        <v>8</v>
      </c>
    </row>
    <row r="71" spans="1:5" ht="13.5" thickBot="1" x14ac:dyDescent="0.25">
      <c r="A71" s="113"/>
      <c r="B71" s="138"/>
      <c r="C71" s="138"/>
      <c r="D71" s="138"/>
      <c r="E71" s="138"/>
    </row>
  </sheetData>
  <mergeCells count="12">
    <mergeCell ref="A1:E4"/>
    <mergeCell ref="A5:E5"/>
    <mergeCell ref="A6:E6"/>
    <mergeCell ref="C7:D7"/>
    <mergeCell ref="A8:A38"/>
    <mergeCell ref="B8:B38"/>
    <mergeCell ref="E8:E35"/>
    <mergeCell ref="A40:A70"/>
    <mergeCell ref="B40:B70"/>
    <mergeCell ref="E40:E67"/>
    <mergeCell ref="A71:E71"/>
    <mergeCell ref="A39:E39"/>
  </mergeCells>
  <phoneticPr fontId="2" type="noConversion"/>
  <conditionalFormatting sqref="E36:E38">
    <cfRule type="cellIs" dxfId="17" priority="4" stopIfTrue="1" operator="equal">
      <formula>"H"</formula>
    </cfRule>
    <cfRule type="cellIs" dxfId="16" priority="5" stopIfTrue="1" operator="equal">
      <formula>"M"</formula>
    </cfRule>
    <cfRule type="cellIs" dxfId="15" priority="6" stopIfTrue="1" operator="equal">
      <formula>"L"</formula>
    </cfRule>
  </conditionalFormatting>
  <conditionalFormatting sqref="E68:E70">
    <cfRule type="cellIs" dxfId="14" priority="1" stopIfTrue="1" operator="equal">
      <formula>"H"</formula>
    </cfRule>
    <cfRule type="cellIs" dxfId="13" priority="2" stopIfTrue="1" operator="equal">
      <formula>"M"</formula>
    </cfRule>
    <cfRule type="cellIs" dxfId="12" priority="3" stopIfTrue="1" operator="equal">
      <formula>"L"</formula>
    </cfRule>
  </conditionalFormatting>
  <dataValidations count="3">
    <dataValidation type="list" allowBlank="1" showInputMessage="1" showErrorMessage="1" sqref="D32 D64">
      <formula1>Backup</formula1>
    </dataValidation>
    <dataValidation type="list" allowBlank="1" showInputMessage="1" showErrorMessage="1" sqref="D16:D17 D29 D48:D49 D61">
      <formula1>Yesno</formula1>
    </dataValidation>
    <dataValidation type="list" allowBlank="1" showInputMessage="1" showErrorMessage="1" sqref="E36:E38 E68:E70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7"/>
  <sheetViews>
    <sheetView topLeftCell="A19" workbookViewId="0">
      <selection activeCell="D10" activeCellId="1" sqref="D8 D1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5" t="s">
        <v>157</v>
      </c>
      <c r="B1" s="116"/>
      <c r="C1" s="116"/>
      <c r="D1" s="116"/>
      <c r="E1" s="116"/>
    </row>
    <row r="2" spans="1:5" x14ac:dyDescent="0.2">
      <c r="A2" s="116"/>
      <c r="B2" s="116"/>
      <c r="C2" s="116"/>
      <c r="D2" s="116"/>
      <c r="E2" s="116"/>
    </row>
    <row r="3" spans="1:5" x14ac:dyDescent="0.2">
      <c r="A3" s="116"/>
      <c r="B3" s="116"/>
      <c r="C3" s="116"/>
      <c r="D3" s="116"/>
      <c r="E3" s="116"/>
    </row>
    <row r="4" spans="1:5" ht="9.75" customHeight="1" x14ac:dyDescent="0.2">
      <c r="A4" s="116"/>
      <c r="B4" s="116"/>
      <c r="C4" s="116"/>
      <c r="D4" s="116"/>
      <c r="E4" s="116"/>
    </row>
    <row r="5" spans="1:5" ht="14.25" x14ac:dyDescent="0.2">
      <c r="A5" s="117" t="str">
        <f>PROCESS</f>
        <v>David Peries Information Technology</v>
      </c>
      <c r="B5" s="118"/>
      <c r="C5" s="118"/>
      <c r="D5" s="118"/>
      <c r="E5" s="118"/>
    </row>
    <row r="6" spans="1:5" x14ac:dyDescent="0.2">
      <c r="A6" s="72" t="s">
        <v>146</v>
      </c>
      <c r="B6" s="73"/>
      <c r="C6" s="104"/>
      <c r="D6" s="104"/>
      <c r="E6" s="105"/>
    </row>
    <row r="7" spans="1:5" ht="32.25" x14ac:dyDescent="0.2">
      <c r="A7" s="18" t="s">
        <v>5</v>
      </c>
      <c r="B7" s="18" t="s">
        <v>137</v>
      </c>
      <c r="C7" s="96" t="s">
        <v>122</v>
      </c>
      <c r="D7" s="121"/>
      <c r="E7" s="19" t="s">
        <v>11</v>
      </c>
    </row>
    <row r="8" spans="1:5" x14ac:dyDescent="0.2">
      <c r="A8" s="136"/>
      <c r="B8" s="136"/>
      <c r="C8" s="20" t="s">
        <v>3</v>
      </c>
      <c r="D8" s="56" t="s">
        <v>246</v>
      </c>
      <c r="E8" s="110">
        <f>COUNTIF($E24:$E26,"H")*3+COUNTIF($E24:$E26,"M")*2+COUNTIF($E24:$E26,"L")*1</f>
        <v>3</v>
      </c>
    </row>
    <row r="9" spans="1:5" x14ac:dyDescent="0.2">
      <c r="A9" s="137"/>
      <c r="B9" s="137"/>
      <c r="C9" s="20" t="s">
        <v>4</v>
      </c>
      <c r="D9" s="44"/>
      <c r="E9" s="111"/>
    </row>
    <row r="10" spans="1:5" x14ac:dyDescent="0.2">
      <c r="A10" s="137"/>
      <c r="B10" s="137"/>
      <c r="C10" s="20" t="s">
        <v>97</v>
      </c>
      <c r="D10" s="56" t="s">
        <v>247</v>
      </c>
      <c r="E10" s="111"/>
    </row>
    <row r="11" spans="1:5" x14ac:dyDescent="0.2">
      <c r="A11" s="137"/>
      <c r="B11" s="137"/>
      <c r="C11" s="20" t="s">
        <v>98</v>
      </c>
      <c r="D11" s="44"/>
      <c r="E11" s="111"/>
    </row>
    <row r="12" spans="1:5" x14ac:dyDescent="0.2">
      <c r="A12" s="137"/>
      <c r="B12" s="137"/>
      <c r="C12" s="35" t="s">
        <v>109</v>
      </c>
      <c r="D12" s="44"/>
      <c r="E12" s="111"/>
    </row>
    <row r="13" spans="1:5" x14ac:dyDescent="0.2">
      <c r="A13" s="137"/>
      <c r="B13" s="137"/>
      <c r="C13" s="35" t="s">
        <v>12</v>
      </c>
      <c r="D13" s="44"/>
      <c r="E13" s="111"/>
    </row>
    <row r="14" spans="1:5" x14ac:dyDescent="0.2">
      <c r="A14" s="137"/>
      <c r="B14" s="137"/>
      <c r="C14" s="35" t="s">
        <v>112</v>
      </c>
      <c r="D14" s="44"/>
      <c r="E14" s="111"/>
    </row>
    <row r="15" spans="1:5" ht="25.5" x14ac:dyDescent="0.2">
      <c r="A15" s="137"/>
      <c r="B15" s="137"/>
      <c r="C15" s="36" t="s">
        <v>115</v>
      </c>
      <c r="D15" s="44"/>
      <c r="E15" s="111"/>
    </row>
    <row r="16" spans="1:5" x14ac:dyDescent="0.2">
      <c r="A16" s="137"/>
      <c r="B16" s="137"/>
      <c r="C16" s="35" t="s">
        <v>35</v>
      </c>
      <c r="D16" s="44"/>
      <c r="E16" s="111"/>
    </row>
    <row r="17" spans="1:5" x14ac:dyDescent="0.2">
      <c r="A17" s="137"/>
      <c r="B17" s="137"/>
      <c r="C17" s="36" t="s">
        <v>119</v>
      </c>
      <c r="D17" s="44"/>
      <c r="E17" s="111"/>
    </row>
    <row r="18" spans="1:5" x14ac:dyDescent="0.2">
      <c r="A18" s="137"/>
      <c r="B18" s="137"/>
      <c r="C18" s="35" t="s">
        <v>120</v>
      </c>
      <c r="D18" s="44"/>
      <c r="E18" s="111"/>
    </row>
    <row r="19" spans="1:5" x14ac:dyDescent="0.2">
      <c r="A19" s="137"/>
      <c r="B19" s="137"/>
      <c r="C19" s="35" t="s">
        <v>101</v>
      </c>
      <c r="D19" s="44"/>
      <c r="E19" s="111"/>
    </row>
    <row r="20" spans="1:5" x14ac:dyDescent="0.2">
      <c r="A20" s="137"/>
      <c r="B20" s="137"/>
      <c r="C20" s="35" t="s">
        <v>121</v>
      </c>
      <c r="D20" s="44"/>
      <c r="E20" s="111"/>
    </row>
    <row r="21" spans="1:5" x14ac:dyDescent="0.2">
      <c r="A21" s="137"/>
      <c r="B21" s="137"/>
      <c r="C21" s="37" t="s">
        <v>57</v>
      </c>
      <c r="D21" s="44"/>
      <c r="E21" s="111"/>
    </row>
    <row r="22" spans="1:5" x14ac:dyDescent="0.2">
      <c r="A22" s="137"/>
      <c r="B22" s="137"/>
      <c r="C22" s="35" t="s">
        <v>58</v>
      </c>
      <c r="D22" s="44"/>
      <c r="E22" s="111"/>
    </row>
    <row r="23" spans="1:5" x14ac:dyDescent="0.2">
      <c r="A23" s="137"/>
      <c r="B23" s="137"/>
      <c r="C23" s="35" t="s">
        <v>39</v>
      </c>
      <c r="D23" s="44"/>
      <c r="E23" s="112"/>
    </row>
    <row r="24" spans="1:5" ht="23.25" x14ac:dyDescent="0.2">
      <c r="A24" s="137"/>
      <c r="B24" s="137"/>
      <c r="C24" s="14" t="s">
        <v>43</v>
      </c>
      <c r="D24" s="26"/>
      <c r="E24" s="5" t="s">
        <v>8</v>
      </c>
    </row>
    <row r="25" spans="1:5" ht="23.25" x14ac:dyDescent="0.2">
      <c r="A25" s="137"/>
      <c r="B25" s="137"/>
      <c r="C25" s="14" t="s">
        <v>44</v>
      </c>
      <c r="D25" s="26"/>
      <c r="E25" s="5" t="s">
        <v>8</v>
      </c>
    </row>
    <row r="26" spans="1:5" ht="23.25" x14ac:dyDescent="0.2">
      <c r="A26" s="137"/>
      <c r="B26" s="137"/>
      <c r="C26" s="14" t="s">
        <v>45</v>
      </c>
      <c r="D26" s="26"/>
      <c r="E26" s="5" t="s">
        <v>8</v>
      </c>
    </row>
    <row r="27" spans="1:5" ht="13.5" thickBot="1" x14ac:dyDescent="0.25">
      <c r="A27" s="113"/>
      <c r="B27" s="138"/>
      <c r="C27" s="138"/>
      <c r="D27" s="138"/>
      <c r="E27" s="138"/>
    </row>
    <row r="28" spans="1:5" x14ac:dyDescent="0.2">
      <c r="A28" s="136"/>
      <c r="B28" s="136"/>
      <c r="C28" s="20" t="s">
        <v>3</v>
      </c>
      <c r="D28" s="56" t="s">
        <v>248</v>
      </c>
      <c r="E28" s="110">
        <f>COUNTIF($E44:$E46,"H")*3+COUNTIF($E44:$E46,"M")*2+COUNTIF($E44:$E46,"L")*1</f>
        <v>3</v>
      </c>
    </row>
    <row r="29" spans="1:5" x14ac:dyDescent="0.2">
      <c r="A29" s="137"/>
      <c r="B29" s="137"/>
      <c r="C29" s="20" t="s">
        <v>4</v>
      </c>
      <c r="D29" s="44"/>
      <c r="E29" s="111"/>
    </row>
    <row r="30" spans="1:5" x14ac:dyDescent="0.2">
      <c r="A30" s="137"/>
      <c r="B30" s="137"/>
      <c r="C30" s="20" t="s">
        <v>97</v>
      </c>
      <c r="D30" s="56" t="s">
        <v>249</v>
      </c>
      <c r="E30" s="111"/>
    </row>
    <row r="31" spans="1:5" x14ac:dyDescent="0.2">
      <c r="A31" s="137"/>
      <c r="B31" s="137"/>
      <c r="C31" s="20" t="s">
        <v>98</v>
      </c>
      <c r="D31" s="44"/>
      <c r="E31" s="111"/>
    </row>
    <row r="32" spans="1:5" x14ac:dyDescent="0.2">
      <c r="A32" s="137"/>
      <c r="B32" s="137"/>
      <c r="C32" s="35" t="s">
        <v>109</v>
      </c>
      <c r="D32" s="44"/>
      <c r="E32" s="111"/>
    </row>
    <row r="33" spans="1:5" x14ac:dyDescent="0.2">
      <c r="A33" s="137"/>
      <c r="B33" s="137"/>
      <c r="C33" s="35" t="s">
        <v>12</v>
      </c>
      <c r="D33" s="44"/>
      <c r="E33" s="111"/>
    </row>
    <row r="34" spans="1:5" x14ac:dyDescent="0.2">
      <c r="A34" s="137"/>
      <c r="B34" s="137"/>
      <c r="C34" s="35" t="s">
        <v>112</v>
      </c>
      <c r="D34" s="44"/>
      <c r="E34" s="111"/>
    </row>
    <row r="35" spans="1:5" ht="25.5" x14ac:dyDescent="0.2">
      <c r="A35" s="137"/>
      <c r="B35" s="137"/>
      <c r="C35" s="36" t="s">
        <v>115</v>
      </c>
      <c r="D35" s="44"/>
      <c r="E35" s="111"/>
    </row>
    <row r="36" spans="1:5" x14ac:dyDescent="0.2">
      <c r="A36" s="137"/>
      <c r="B36" s="137"/>
      <c r="C36" s="35" t="s">
        <v>35</v>
      </c>
      <c r="D36" s="44"/>
      <c r="E36" s="111"/>
    </row>
    <row r="37" spans="1:5" x14ac:dyDescent="0.2">
      <c r="A37" s="137"/>
      <c r="B37" s="137"/>
      <c r="C37" s="36" t="s">
        <v>119</v>
      </c>
      <c r="D37" s="44"/>
      <c r="E37" s="111"/>
    </row>
    <row r="38" spans="1:5" x14ac:dyDescent="0.2">
      <c r="A38" s="137"/>
      <c r="B38" s="137"/>
      <c r="C38" s="35" t="s">
        <v>120</v>
      </c>
      <c r="D38" s="44"/>
      <c r="E38" s="111"/>
    </row>
    <row r="39" spans="1:5" x14ac:dyDescent="0.2">
      <c r="A39" s="137"/>
      <c r="B39" s="137"/>
      <c r="C39" s="35" t="s">
        <v>101</v>
      </c>
      <c r="D39" s="44"/>
      <c r="E39" s="111"/>
    </row>
    <row r="40" spans="1:5" x14ac:dyDescent="0.2">
      <c r="A40" s="137"/>
      <c r="B40" s="137"/>
      <c r="C40" s="35" t="s">
        <v>121</v>
      </c>
      <c r="D40" s="44"/>
      <c r="E40" s="111"/>
    </row>
    <row r="41" spans="1:5" x14ac:dyDescent="0.2">
      <c r="A41" s="137"/>
      <c r="B41" s="137"/>
      <c r="C41" s="37" t="s">
        <v>57</v>
      </c>
      <c r="D41" s="44"/>
      <c r="E41" s="111"/>
    </row>
    <row r="42" spans="1:5" x14ac:dyDescent="0.2">
      <c r="A42" s="137"/>
      <c r="B42" s="137"/>
      <c r="C42" s="35" t="s">
        <v>58</v>
      </c>
      <c r="D42" s="44"/>
      <c r="E42" s="111"/>
    </row>
    <row r="43" spans="1:5" x14ac:dyDescent="0.2">
      <c r="A43" s="137"/>
      <c r="B43" s="137"/>
      <c r="C43" s="35" t="s">
        <v>39</v>
      </c>
      <c r="D43" s="44"/>
      <c r="E43" s="112"/>
    </row>
    <row r="44" spans="1:5" ht="23.25" x14ac:dyDescent="0.2">
      <c r="A44" s="137"/>
      <c r="B44" s="137"/>
      <c r="C44" s="14" t="s">
        <v>43</v>
      </c>
      <c r="D44" s="26"/>
      <c r="E44" s="5" t="s">
        <v>8</v>
      </c>
    </row>
    <row r="45" spans="1:5" ht="23.25" x14ac:dyDescent="0.2">
      <c r="A45" s="137"/>
      <c r="B45" s="137"/>
      <c r="C45" s="14" t="s">
        <v>44</v>
      </c>
      <c r="D45" s="26"/>
      <c r="E45" s="5" t="s">
        <v>8</v>
      </c>
    </row>
    <row r="46" spans="1:5" ht="23.25" x14ac:dyDescent="0.2">
      <c r="A46" s="137"/>
      <c r="B46" s="137"/>
      <c r="C46" s="14" t="s">
        <v>45</v>
      </c>
      <c r="D46" s="26"/>
      <c r="E46" s="5" t="s">
        <v>8</v>
      </c>
    </row>
    <row r="47" spans="1:5" ht="13.5" thickBot="1" x14ac:dyDescent="0.25">
      <c r="A47" s="113"/>
      <c r="B47" s="138"/>
      <c r="C47" s="138"/>
      <c r="D47" s="138"/>
      <c r="E47" s="138"/>
    </row>
  </sheetData>
  <mergeCells count="12">
    <mergeCell ref="A1:E4"/>
    <mergeCell ref="A5:E5"/>
    <mergeCell ref="A6:E6"/>
    <mergeCell ref="C7:D7"/>
    <mergeCell ref="A8:A26"/>
    <mergeCell ref="B8:B26"/>
    <mergeCell ref="E8:E23"/>
    <mergeCell ref="A28:A46"/>
    <mergeCell ref="B28:B46"/>
    <mergeCell ref="E28:E43"/>
    <mergeCell ref="A47:E47"/>
    <mergeCell ref="A27:E27"/>
  </mergeCells>
  <phoneticPr fontId="2" type="noConversion"/>
  <conditionalFormatting sqref="E24:E26">
    <cfRule type="cellIs" dxfId="11" priority="4" stopIfTrue="1" operator="equal">
      <formula>"H"</formula>
    </cfRule>
    <cfRule type="cellIs" dxfId="10" priority="5" stopIfTrue="1" operator="equal">
      <formula>"M"</formula>
    </cfRule>
    <cfRule type="cellIs" dxfId="9" priority="6" stopIfTrue="1" operator="equal">
      <formula>"L"</formula>
    </cfRule>
  </conditionalFormatting>
  <conditionalFormatting sqref="E44:E46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3">
    <dataValidation type="list" allowBlank="1" showInputMessage="1" showErrorMessage="1" sqref="E24:E26 E44:E46">
      <formula1>lmh</formula1>
    </dataValidation>
    <dataValidation type="list" allowBlank="1" showInputMessage="1" showErrorMessage="1" sqref="D19:D20 D39:D40">
      <formula1>Backup</formula1>
    </dataValidation>
    <dataValidation type="list" allowBlank="1" showInputMessage="1" showErrorMessage="1" sqref="D18 D15 D38 D3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1"/>
  <sheetViews>
    <sheetView workbookViewId="0">
      <selection activeCell="G27" sqref="G2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5" t="s">
        <v>158</v>
      </c>
      <c r="B1" s="116"/>
      <c r="C1" s="116"/>
      <c r="D1" s="116"/>
      <c r="E1" s="116"/>
    </row>
    <row r="2" spans="1:5" x14ac:dyDescent="0.2">
      <c r="A2" s="116"/>
      <c r="B2" s="116"/>
      <c r="C2" s="116"/>
      <c r="D2" s="116"/>
      <c r="E2" s="116"/>
    </row>
    <row r="3" spans="1:5" x14ac:dyDescent="0.2">
      <c r="A3" s="116"/>
      <c r="B3" s="116"/>
      <c r="C3" s="116"/>
      <c r="D3" s="116"/>
      <c r="E3" s="116"/>
    </row>
    <row r="4" spans="1:5" ht="9" customHeight="1" x14ac:dyDescent="0.2">
      <c r="A4" s="116"/>
      <c r="B4" s="116"/>
      <c r="C4" s="116"/>
      <c r="D4" s="116"/>
      <c r="E4" s="116"/>
    </row>
    <row r="5" spans="1:5" ht="14.25" x14ac:dyDescent="0.2">
      <c r="A5" s="117" t="str">
        <f>PROCESS</f>
        <v>David Peries Information Technology</v>
      </c>
      <c r="B5" s="118"/>
      <c r="C5" s="118"/>
      <c r="D5" s="118"/>
      <c r="E5" s="118"/>
    </row>
    <row r="6" spans="1:5" x14ac:dyDescent="0.2">
      <c r="A6" s="72" t="s">
        <v>146</v>
      </c>
      <c r="B6" s="73"/>
      <c r="C6" s="104"/>
      <c r="D6" s="104"/>
      <c r="E6" s="105"/>
    </row>
    <row r="7" spans="1:5" ht="32.25" x14ac:dyDescent="0.2">
      <c r="A7" s="18" t="s">
        <v>5</v>
      </c>
      <c r="B7" s="18" t="s">
        <v>68</v>
      </c>
      <c r="C7" s="96" t="s">
        <v>138</v>
      </c>
      <c r="D7" s="121"/>
      <c r="E7" s="19" t="s">
        <v>11</v>
      </c>
    </row>
    <row r="8" spans="1:5" x14ac:dyDescent="0.2">
      <c r="A8" s="136"/>
      <c r="B8" s="136"/>
      <c r="C8" s="20" t="s">
        <v>3</v>
      </c>
      <c r="D8" s="44"/>
      <c r="E8" s="110">
        <f>COUNTIF($E21:$E23,"H")*3+COUNTIF($E21:$E23,"M")*2+COUNTIF($E21:$E23,"L")*1</f>
        <v>3</v>
      </c>
    </row>
    <row r="9" spans="1:5" x14ac:dyDescent="0.2">
      <c r="A9" s="137"/>
      <c r="B9" s="137"/>
      <c r="C9" s="20" t="s">
        <v>4</v>
      </c>
      <c r="D9" s="44"/>
      <c r="E9" s="111"/>
    </row>
    <row r="10" spans="1:5" x14ac:dyDescent="0.2">
      <c r="A10" s="137"/>
      <c r="B10" s="137"/>
      <c r="C10" s="20" t="s">
        <v>97</v>
      </c>
      <c r="D10" s="44"/>
      <c r="E10" s="111"/>
    </row>
    <row r="11" spans="1:5" x14ac:dyDescent="0.2">
      <c r="A11" s="137"/>
      <c r="B11" s="137"/>
      <c r="C11" s="20" t="s">
        <v>16</v>
      </c>
      <c r="D11" s="44"/>
      <c r="E11" s="111"/>
    </row>
    <row r="12" spans="1:5" x14ac:dyDescent="0.2">
      <c r="A12" s="137"/>
      <c r="B12" s="137"/>
      <c r="C12" s="35" t="s">
        <v>109</v>
      </c>
      <c r="D12" s="44"/>
      <c r="E12" s="111"/>
    </row>
    <row r="13" spans="1:5" x14ac:dyDescent="0.2">
      <c r="A13" s="137"/>
      <c r="B13" s="137"/>
      <c r="C13" s="35" t="s">
        <v>12</v>
      </c>
      <c r="D13" s="44"/>
      <c r="E13" s="111"/>
    </row>
    <row r="14" spans="1:5" x14ac:dyDescent="0.2">
      <c r="A14" s="137"/>
      <c r="B14" s="137"/>
      <c r="C14" s="35" t="s">
        <v>112</v>
      </c>
      <c r="D14" s="44"/>
      <c r="E14" s="111"/>
    </row>
    <row r="15" spans="1:5" ht="25.5" x14ac:dyDescent="0.2">
      <c r="A15" s="137"/>
      <c r="B15" s="137"/>
      <c r="C15" s="36" t="s">
        <v>115</v>
      </c>
      <c r="D15" s="44"/>
      <c r="E15" s="111"/>
    </row>
    <row r="16" spans="1:5" x14ac:dyDescent="0.2">
      <c r="A16" s="137"/>
      <c r="B16" s="137"/>
      <c r="C16" s="36" t="s">
        <v>125</v>
      </c>
      <c r="D16" s="44"/>
      <c r="E16" s="111"/>
    </row>
    <row r="17" spans="1:5" x14ac:dyDescent="0.2">
      <c r="A17" s="137"/>
      <c r="B17" s="137"/>
      <c r="C17" s="36" t="s">
        <v>124</v>
      </c>
      <c r="D17" s="44"/>
      <c r="E17" s="111"/>
    </row>
    <row r="18" spans="1:5" x14ac:dyDescent="0.2">
      <c r="A18" s="137"/>
      <c r="B18" s="137"/>
      <c r="C18" s="35" t="s">
        <v>35</v>
      </c>
      <c r="D18" s="44"/>
      <c r="E18" s="111"/>
    </row>
    <row r="19" spans="1:5" x14ac:dyDescent="0.2">
      <c r="A19" s="137"/>
      <c r="B19" s="137"/>
      <c r="C19" s="36" t="s">
        <v>119</v>
      </c>
      <c r="D19" s="44"/>
      <c r="E19" s="111"/>
    </row>
    <row r="20" spans="1:5" x14ac:dyDescent="0.2">
      <c r="A20" s="137"/>
      <c r="B20" s="137"/>
      <c r="C20" s="35" t="s">
        <v>58</v>
      </c>
      <c r="D20" s="44"/>
      <c r="E20" s="111"/>
    </row>
    <row r="21" spans="1:5" x14ac:dyDescent="0.2">
      <c r="A21" s="137"/>
      <c r="B21" s="137"/>
      <c r="C21" s="14" t="s">
        <v>126</v>
      </c>
      <c r="D21" s="26"/>
      <c r="E21" s="5" t="s">
        <v>8</v>
      </c>
    </row>
    <row r="22" spans="1:5" x14ac:dyDescent="0.2">
      <c r="A22" s="137"/>
      <c r="B22" s="137"/>
      <c r="C22" s="14" t="s">
        <v>13</v>
      </c>
      <c r="D22" s="26"/>
      <c r="E22" s="5" t="s">
        <v>8</v>
      </c>
    </row>
    <row r="23" spans="1:5" x14ac:dyDescent="0.2">
      <c r="A23" s="137"/>
      <c r="B23" s="137"/>
      <c r="C23" s="14" t="s">
        <v>14</v>
      </c>
      <c r="D23" s="26"/>
      <c r="E23" s="5" t="s">
        <v>8</v>
      </c>
    </row>
    <row r="24" spans="1:5" ht="13.5" thickBot="1" x14ac:dyDescent="0.25">
      <c r="A24" s="113"/>
      <c r="B24" s="138"/>
      <c r="C24" s="138"/>
      <c r="D24" s="138"/>
      <c r="E24" s="138"/>
    </row>
    <row r="25" spans="1:5" x14ac:dyDescent="0.2">
      <c r="A25" s="136"/>
      <c r="B25" s="136"/>
      <c r="C25" s="20" t="s">
        <v>3</v>
      </c>
      <c r="D25" s="44"/>
      <c r="E25" s="110">
        <f>COUNTIF($E38:$E40,"H")*3+COUNTIF($E38:$E40,"M")*2+COUNTIF($E38:$E40,"L")*1</f>
        <v>3</v>
      </c>
    </row>
    <row r="26" spans="1:5" x14ac:dyDescent="0.2">
      <c r="A26" s="137"/>
      <c r="B26" s="137"/>
      <c r="C26" s="20" t="s">
        <v>4</v>
      </c>
      <c r="D26" s="44"/>
      <c r="E26" s="111"/>
    </row>
    <row r="27" spans="1:5" x14ac:dyDescent="0.2">
      <c r="A27" s="137"/>
      <c r="B27" s="137"/>
      <c r="C27" s="20" t="s">
        <v>97</v>
      </c>
      <c r="D27" s="44"/>
      <c r="E27" s="111"/>
    </row>
    <row r="28" spans="1:5" x14ac:dyDescent="0.2">
      <c r="A28" s="137"/>
      <c r="B28" s="137"/>
      <c r="C28" s="20" t="s">
        <v>16</v>
      </c>
      <c r="D28" s="44"/>
      <c r="E28" s="111"/>
    </row>
    <row r="29" spans="1:5" x14ac:dyDescent="0.2">
      <c r="A29" s="137"/>
      <c r="B29" s="137"/>
      <c r="C29" s="35" t="s">
        <v>109</v>
      </c>
      <c r="D29" s="44"/>
      <c r="E29" s="111"/>
    </row>
    <row r="30" spans="1:5" x14ac:dyDescent="0.2">
      <c r="A30" s="137"/>
      <c r="B30" s="137"/>
      <c r="C30" s="35" t="s">
        <v>12</v>
      </c>
      <c r="D30" s="44"/>
      <c r="E30" s="111"/>
    </row>
    <row r="31" spans="1:5" x14ac:dyDescent="0.2">
      <c r="A31" s="137"/>
      <c r="B31" s="137"/>
      <c r="C31" s="35" t="s">
        <v>112</v>
      </c>
      <c r="D31" s="44"/>
      <c r="E31" s="111"/>
    </row>
    <row r="32" spans="1:5" ht="25.5" x14ac:dyDescent="0.2">
      <c r="A32" s="137"/>
      <c r="B32" s="137"/>
      <c r="C32" s="36" t="s">
        <v>115</v>
      </c>
      <c r="D32" s="44"/>
      <c r="E32" s="111"/>
    </row>
    <row r="33" spans="1:5" x14ac:dyDescent="0.2">
      <c r="A33" s="137"/>
      <c r="B33" s="137"/>
      <c r="C33" s="36" t="s">
        <v>125</v>
      </c>
      <c r="D33" s="44"/>
      <c r="E33" s="111"/>
    </row>
    <row r="34" spans="1:5" x14ac:dyDescent="0.2">
      <c r="A34" s="137"/>
      <c r="B34" s="137"/>
      <c r="C34" s="36" t="s">
        <v>124</v>
      </c>
      <c r="D34" s="44"/>
      <c r="E34" s="111"/>
    </row>
    <row r="35" spans="1:5" x14ac:dyDescent="0.2">
      <c r="A35" s="137"/>
      <c r="B35" s="137"/>
      <c r="C35" s="35" t="s">
        <v>35</v>
      </c>
      <c r="D35" s="44"/>
      <c r="E35" s="111"/>
    </row>
    <row r="36" spans="1:5" x14ac:dyDescent="0.2">
      <c r="A36" s="137"/>
      <c r="B36" s="137"/>
      <c r="C36" s="36" t="s">
        <v>119</v>
      </c>
      <c r="D36" s="44"/>
      <c r="E36" s="111"/>
    </row>
    <row r="37" spans="1:5" x14ac:dyDescent="0.2">
      <c r="A37" s="137"/>
      <c r="B37" s="137"/>
      <c r="C37" s="35" t="s">
        <v>58</v>
      </c>
      <c r="D37" s="44"/>
      <c r="E37" s="111"/>
    </row>
    <row r="38" spans="1:5" x14ac:dyDescent="0.2">
      <c r="A38" s="137"/>
      <c r="B38" s="137"/>
      <c r="C38" s="14" t="s">
        <v>126</v>
      </c>
      <c r="D38" s="26"/>
      <c r="E38" s="5" t="s">
        <v>8</v>
      </c>
    </row>
    <row r="39" spans="1:5" x14ac:dyDescent="0.2">
      <c r="A39" s="137"/>
      <c r="B39" s="137"/>
      <c r="C39" s="14" t="s">
        <v>13</v>
      </c>
      <c r="D39" s="26"/>
      <c r="E39" s="5" t="s">
        <v>8</v>
      </c>
    </row>
    <row r="40" spans="1:5" x14ac:dyDescent="0.2">
      <c r="A40" s="137"/>
      <c r="B40" s="137"/>
      <c r="C40" s="14" t="s">
        <v>14</v>
      </c>
      <c r="D40" s="26"/>
      <c r="E40" s="5" t="s">
        <v>8</v>
      </c>
    </row>
    <row r="41" spans="1:5" ht="13.5" thickBot="1" x14ac:dyDescent="0.25">
      <c r="A41" s="113"/>
      <c r="B41" s="138"/>
      <c r="C41" s="138"/>
      <c r="D41" s="138"/>
      <c r="E41" s="138"/>
    </row>
  </sheetData>
  <mergeCells count="12">
    <mergeCell ref="A1:E4"/>
    <mergeCell ref="A5:E5"/>
    <mergeCell ref="A6:E6"/>
    <mergeCell ref="C7:D7"/>
    <mergeCell ref="A8:A23"/>
    <mergeCell ref="B8:B23"/>
    <mergeCell ref="E8:E20"/>
    <mergeCell ref="A25:A40"/>
    <mergeCell ref="B25:B40"/>
    <mergeCell ref="E25:E37"/>
    <mergeCell ref="A41:E41"/>
    <mergeCell ref="A24:E24"/>
  </mergeCells>
  <phoneticPr fontId="2" type="noConversion"/>
  <conditionalFormatting sqref="E21:E23">
    <cfRule type="cellIs" dxfId="5" priority="4" stopIfTrue="1" operator="equal">
      <formula>"H"</formula>
    </cfRule>
    <cfRule type="cellIs" dxfId="4" priority="5" stopIfTrue="1" operator="equal">
      <formula>"M"</formula>
    </cfRule>
    <cfRule type="cellIs" dxfId="3" priority="6" stopIfTrue="1" operator="equal">
      <formula>"L"</formula>
    </cfRule>
  </conditionalFormatting>
  <conditionalFormatting sqref="E38:E40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2">
    <dataValidation type="list" allowBlank="1" showInputMessage="1" showErrorMessage="1" sqref="E21:E23 E38:E40">
      <formula1>lmh</formula1>
    </dataValidation>
    <dataValidation type="list" allowBlank="1" showInputMessage="1" showErrorMessage="1" sqref="D15:D17 D32:D34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38"/>
  <sheetViews>
    <sheetView workbookViewId="0">
      <pane xSplit="1" ySplit="8" topLeftCell="B18" activePane="bottomRight" state="frozen"/>
      <selection pane="topRight" activeCell="B1" sqref="B1"/>
      <selection pane="bottomLeft" activeCell="A9" sqref="A9"/>
      <selection pane="bottomRight" activeCell="L29" sqref="L29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64" t="s">
        <v>147</v>
      </c>
      <c r="B1" s="65"/>
      <c r="C1" s="65"/>
      <c r="D1" s="65"/>
      <c r="E1" s="89"/>
    </row>
    <row r="2" spans="1:256" x14ac:dyDescent="0.2">
      <c r="A2" s="66"/>
      <c r="B2" s="67"/>
      <c r="C2" s="67"/>
      <c r="D2" s="67"/>
      <c r="E2" s="90"/>
    </row>
    <row r="3" spans="1:256" x14ac:dyDescent="0.2">
      <c r="A3" s="66"/>
      <c r="B3" s="67"/>
      <c r="C3" s="67"/>
      <c r="D3" s="67"/>
      <c r="E3" s="90"/>
    </row>
    <row r="4" spans="1:256" ht="9.75" customHeight="1" x14ac:dyDescent="0.2">
      <c r="A4" s="66"/>
      <c r="B4" s="67"/>
      <c r="C4" s="67"/>
      <c r="D4" s="67"/>
      <c r="E4" s="90"/>
    </row>
    <row r="5" spans="1:256" ht="3.75" hidden="1" customHeight="1" x14ac:dyDescent="0.2">
      <c r="A5" s="68"/>
      <c r="B5" s="69"/>
      <c r="C5" s="69"/>
      <c r="D5" s="69"/>
      <c r="E5" s="91"/>
    </row>
    <row r="6" spans="1:256" ht="12.75" customHeight="1" x14ac:dyDescent="0.2">
      <c r="A6" s="92" t="str">
        <f>PROCESS</f>
        <v>David Peries Information Technology</v>
      </c>
      <c r="B6" s="93"/>
      <c r="C6" s="93"/>
      <c r="D6" s="93"/>
      <c r="E6" s="94"/>
    </row>
    <row r="7" spans="1:256" x14ac:dyDescent="0.2">
      <c r="A7" s="72" t="str">
        <f>Index!A8</f>
        <v>Version Number 1.0                                                                                                                    Dt. 17/09/2016</v>
      </c>
      <c r="B7" s="73"/>
      <c r="C7" s="74"/>
      <c r="D7" s="74"/>
      <c r="E7" s="95"/>
    </row>
    <row r="8" spans="1:256" ht="39" customHeight="1" x14ac:dyDescent="0.2">
      <c r="A8" s="7" t="s">
        <v>5</v>
      </c>
      <c r="B8" s="8" t="s">
        <v>0</v>
      </c>
      <c r="C8" s="96" t="s">
        <v>10</v>
      </c>
      <c r="D8" s="97"/>
      <c r="E8" s="9" t="s">
        <v>11</v>
      </c>
    </row>
    <row r="9" spans="1:256" x14ac:dyDescent="0.2">
      <c r="A9" s="77">
        <v>1</v>
      </c>
      <c r="B9" s="80" t="s">
        <v>250</v>
      </c>
      <c r="C9" s="10" t="s">
        <v>12</v>
      </c>
      <c r="D9" s="25">
        <v>1</v>
      </c>
      <c r="E9" s="83">
        <f>COUNTIF($E20:$E22,"H")*3+COUNTIF($E20:$E22,"M")*2+COUNTIF($E20:$E22,"L")*1</f>
        <v>5</v>
      </c>
    </row>
    <row r="10" spans="1:256" x14ac:dyDescent="0.2">
      <c r="A10" s="78"/>
      <c r="B10" s="81"/>
      <c r="C10" s="4" t="s">
        <v>3</v>
      </c>
      <c r="D10" s="25" t="s">
        <v>224</v>
      </c>
      <c r="E10" s="84"/>
    </row>
    <row r="11" spans="1:256" x14ac:dyDescent="0.2">
      <c r="A11" s="78"/>
      <c r="B11" s="81"/>
      <c r="C11" s="1" t="s">
        <v>4</v>
      </c>
      <c r="D11" s="25" t="s">
        <v>225</v>
      </c>
      <c r="E11" s="85"/>
    </row>
    <row r="12" spans="1:256" x14ac:dyDescent="0.2">
      <c r="A12" s="78"/>
      <c r="B12" s="81"/>
      <c r="C12" s="1" t="s">
        <v>2</v>
      </c>
      <c r="D12" s="25" t="s">
        <v>226</v>
      </c>
      <c r="E12" s="85"/>
    </row>
    <row r="13" spans="1:256" x14ac:dyDescent="0.2">
      <c r="A13" s="78"/>
      <c r="B13" s="81"/>
      <c r="C13" s="1" t="s">
        <v>9</v>
      </c>
      <c r="D13" s="25" t="s">
        <v>230</v>
      </c>
      <c r="E13" s="85"/>
    </row>
    <row r="14" spans="1:256" x14ac:dyDescent="0.2">
      <c r="A14" s="78"/>
      <c r="B14" s="81"/>
      <c r="C14" s="2" t="s">
        <v>7</v>
      </c>
      <c r="D14" s="25" t="s">
        <v>159</v>
      </c>
      <c r="E14" s="85"/>
    </row>
    <row r="15" spans="1:256" x14ac:dyDescent="0.2">
      <c r="A15" s="78"/>
      <c r="B15" s="81"/>
      <c r="C15" s="2" t="s">
        <v>16</v>
      </c>
      <c r="D15" s="25" t="s">
        <v>24</v>
      </c>
      <c r="E15" s="85"/>
      <c r="IS15" t="s">
        <v>24</v>
      </c>
      <c r="IV15" s="31" t="s">
        <v>8</v>
      </c>
    </row>
    <row r="16" spans="1:256" x14ac:dyDescent="0.2">
      <c r="A16" s="78"/>
      <c r="B16" s="81"/>
      <c r="C16" s="1" t="s">
        <v>49</v>
      </c>
      <c r="D16" s="25" t="s">
        <v>227</v>
      </c>
      <c r="E16" s="85"/>
      <c r="IS16" t="s">
        <v>25</v>
      </c>
      <c r="IV16" s="31" t="s">
        <v>66</v>
      </c>
    </row>
    <row r="17" spans="1:256" x14ac:dyDescent="0.2">
      <c r="A17" s="78"/>
      <c r="B17" s="81"/>
      <c r="C17" s="1" t="s">
        <v>50</v>
      </c>
      <c r="D17" s="25" t="s">
        <v>228</v>
      </c>
      <c r="E17" s="85"/>
      <c r="IS17" t="s">
        <v>26</v>
      </c>
      <c r="IV17" s="31" t="s">
        <v>67</v>
      </c>
    </row>
    <row r="18" spans="1:256" x14ac:dyDescent="0.2">
      <c r="A18" s="78"/>
      <c r="B18" s="81"/>
      <c r="C18" s="1" t="s">
        <v>101</v>
      </c>
      <c r="D18" s="25" t="s">
        <v>104</v>
      </c>
      <c r="E18" s="85"/>
    </row>
    <row r="19" spans="1:256" x14ac:dyDescent="0.2">
      <c r="A19" s="78"/>
      <c r="B19" s="81"/>
      <c r="C19" s="1" t="s">
        <v>27</v>
      </c>
      <c r="D19" s="25" t="s">
        <v>229</v>
      </c>
      <c r="E19" s="85"/>
    </row>
    <row r="20" spans="1:256" ht="25.5" x14ac:dyDescent="0.2">
      <c r="A20" s="78"/>
      <c r="B20" s="81"/>
      <c r="C20" s="6" t="s">
        <v>15</v>
      </c>
      <c r="D20" s="25" t="s">
        <v>160</v>
      </c>
      <c r="E20" s="5" t="s">
        <v>67</v>
      </c>
      <c r="G20" s="3"/>
    </row>
    <row r="21" spans="1:256" x14ac:dyDescent="0.2">
      <c r="A21" s="78"/>
      <c r="B21" s="81"/>
      <c r="C21" s="6" t="s">
        <v>13</v>
      </c>
      <c r="D21" s="25" t="s">
        <v>161</v>
      </c>
      <c r="E21" s="5" t="s">
        <v>8</v>
      </c>
    </row>
    <row r="22" spans="1:256" x14ac:dyDescent="0.2">
      <c r="A22" s="79"/>
      <c r="B22" s="82"/>
      <c r="C22" s="6" t="s">
        <v>14</v>
      </c>
      <c r="D22" s="25" t="s">
        <v>162</v>
      </c>
      <c r="E22" s="5" t="s">
        <v>8</v>
      </c>
    </row>
    <row r="23" spans="1:256" ht="13.5" thickBot="1" x14ac:dyDescent="0.25">
      <c r="A23" s="86"/>
      <c r="B23" s="87"/>
      <c r="C23" s="87"/>
      <c r="D23" s="87"/>
      <c r="E23" s="88"/>
    </row>
    <row r="24" spans="1:256" x14ac:dyDescent="0.2">
      <c r="A24" s="77">
        <v>1</v>
      </c>
      <c r="B24" s="80" t="s">
        <v>251</v>
      </c>
      <c r="C24" s="10" t="s">
        <v>12</v>
      </c>
      <c r="D24" s="25">
        <v>2</v>
      </c>
      <c r="E24" s="83">
        <f>COUNTIF($E35:$E37,"H")*3+COUNTIF($E35:$E37,"M")*2+COUNTIF($E35:$E37,"L")*1</f>
        <v>5</v>
      </c>
    </row>
    <row r="25" spans="1:256" x14ac:dyDescent="0.2">
      <c r="A25" s="78"/>
      <c r="B25" s="81"/>
      <c r="C25" s="4" t="s">
        <v>3</v>
      </c>
      <c r="D25" s="25" t="s">
        <v>224</v>
      </c>
      <c r="E25" s="84"/>
    </row>
    <row r="26" spans="1:256" x14ac:dyDescent="0.2">
      <c r="A26" s="78"/>
      <c r="B26" s="81"/>
      <c r="C26" s="1" t="s">
        <v>4</v>
      </c>
      <c r="D26" s="25" t="s">
        <v>226</v>
      </c>
      <c r="E26" s="85"/>
    </row>
    <row r="27" spans="1:256" x14ac:dyDescent="0.2">
      <c r="A27" s="78"/>
      <c r="B27" s="81"/>
      <c r="C27" s="1" t="s">
        <v>2</v>
      </c>
      <c r="D27" s="25" t="s">
        <v>226</v>
      </c>
      <c r="E27" s="85"/>
    </row>
    <row r="28" spans="1:256" x14ac:dyDescent="0.2">
      <c r="A28" s="78"/>
      <c r="B28" s="81"/>
      <c r="C28" s="1" t="s">
        <v>9</v>
      </c>
      <c r="D28" s="25" t="s">
        <v>244</v>
      </c>
      <c r="E28" s="85"/>
    </row>
    <row r="29" spans="1:256" x14ac:dyDescent="0.2">
      <c r="A29" s="78"/>
      <c r="B29" s="81"/>
      <c r="C29" s="2" t="s">
        <v>7</v>
      </c>
      <c r="D29" s="25" t="s">
        <v>159</v>
      </c>
      <c r="E29" s="85"/>
    </row>
    <row r="30" spans="1:256" x14ac:dyDescent="0.2">
      <c r="A30" s="78"/>
      <c r="B30" s="81"/>
      <c r="C30" s="2" t="s">
        <v>16</v>
      </c>
      <c r="D30" s="25" t="s">
        <v>25</v>
      </c>
      <c r="E30" s="85"/>
    </row>
    <row r="31" spans="1:256" x14ac:dyDescent="0.2">
      <c r="A31" s="78"/>
      <c r="B31" s="81"/>
      <c r="C31" s="1" t="s">
        <v>49</v>
      </c>
      <c r="D31" s="25" t="s">
        <v>227</v>
      </c>
      <c r="E31" s="85"/>
    </row>
    <row r="32" spans="1:256" x14ac:dyDescent="0.2">
      <c r="A32" s="78"/>
      <c r="B32" s="81"/>
      <c r="C32" s="1" t="s">
        <v>50</v>
      </c>
      <c r="D32" s="25" t="s">
        <v>243</v>
      </c>
      <c r="E32" s="85"/>
    </row>
    <row r="33" spans="1:5" x14ac:dyDescent="0.2">
      <c r="A33" s="78"/>
      <c r="B33" s="81"/>
      <c r="C33" s="1" t="s">
        <v>101</v>
      </c>
      <c r="D33" s="25" t="s">
        <v>104</v>
      </c>
      <c r="E33" s="85"/>
    </row>
    <row r="34" spans="1:5" x14ac:dyDescent="0.2">
      <c r="A34" s="78"/>
      <c r="B34" s="81"/>
      <c r="C34" s="1" t="s">
        <v>27</v>
      </c>
      <c r="D34" s="25" t="s">
        <v>229</v>
      </c>
      <c r="E34" s="85"/>
    </row>
    <row r="35" spans="1:5" ht="25.5" x14ac:dyDescent="0.2">
      <c r="A35" s="78"/>
      <c r="B35" s="81"/>
      <c r="C35" s="6" t="s">
        <v>15</v>
      </c>
      <c r="D35" s="25" t="s">
        <v>160</v>
      </c>
      <c r="E35" s="5" t="s">
        <v>67</v>
      </c>
    </row>
    <row r="36" spans="1:5" x14ac:dyDescent="0.2">
      <c r="A36" s="78"/>
      <c r="B36" s="81"/>
      <c r="C36" s="6" t="s">
        <v>13</v>
      </c>
      <c r="D36" s="25" t="s">
        <v>161</v>
      </c>
      <c r="E36" s="5" t="s">
        <v>8</v>
      </c>
    </row>
    <row r="37" spans="1:5" x14ac:dyDescent="0.2">
      <c r="A37" s="79"/>
      <c r="B37" s="82"/>
      <c r="C37" s="6" t="s">
        <v>14</v>
      </c>
      <c r="D37" s="25" t="s">
        <v>162</v>
      </c>
      <c r="E37" s="5" t="s">
        <v>8</v>
      </c>
    </row>
    <row r="38" spans="1:5" ht="13.5" thickBot="1" x14ac:dyDescent="0.25">
      <c r="A38" s="86"/>
      <c r="B38" s="87"/>
      <c r="C38" s="87"/>
      <c r="D38" s="87"/>
      <c r="E38" s="88"/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12">
    <mergeCell ref="A24:A37"/>
    <mergeCell ref="B24:B37"/>
    <mergeCell ref="E24:E34"/>
    <mergeCell ref="A38:E38"/>
    <mergeCell ref="A1:E5"/>
    <mergeCell ref="A6:E6"/>
    <mergeCell ref="A7:E7"/>
    <mergeCell ref="C8:D8"/>
    <mergeCell ref="A23:E23"/>
    <mergeCell ref="E9:E19"/>
    <mergeCell ref="A9:A22"/>
    <mergeCell ref="B9:B22"/>
  </mergeCells>
  <phoneticPr fontId="2" type="noConversion"/>
  <conditionalFormatting sqref="E20:E22">
    <cfRule type="cellIs" dxfId="71" priority="4" stopIfTrue="1" operator="equal">
      <formula>"H"</formula>
    </cfRule>
    <cfRule type="cellIs" dxfId="70" priority="5" stopIfTrue="1" operator="equal">
      <formula>"M"</formula>
    </cfRule>
    <cfRule type="cellIs" dxfId="69" priority="6" stopIfTrue="1" operator="equal">
      <formula>"L"</formula>
    </cfRule>
  </conditionalFormatting>
  <conditionalFormatting sqref="E35:E37">
    <cfRule type="cellIs" dxfId="68" priority="1" stopIfTrue="1" operator="equal">
      <formula>"H"</formula>
    </cfRule>
    <cfRule type="cellIs" dxfId="67" priority="2" stopIfTrue="1" operator="equal">
      <formula>"M"</formula>
    </cfRule>
    <cfRule type="cellIs" dxfId="66" priority="3" stopIfTrue="1" operator="equal">
      <formula>"L"</formula>
    </cfRule>
  </conditionalFormatting>
  <dataValidations count="3">
    <dataValidation type="list" showInputMessage="1" showErrorMessage="1" sqref="D15 D30">
      <formula1>opts1</formula1>
    </dataValidation>
    <dataValidation type="list" allowBlank="1" showInputMessage="1" showErrorMessage="1" sqref="E20:E22 E35:E37">
      <formula1>lmh</formula1>
    </dataValidation>
    <dataValidation type="list" allowBlank="1" showInputMessage="1" showErrorMessage="1" sqref="D18 D33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0"/>
  <sheetViews>
    <sheetView topLeftCell="A26" workbookViewId="0">
      <selection activeCell="B9" sqref="B9:B2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4" t="s">
        <v>148</v>
      </c>
      <c r="B1" s="65"/>
      <c r="C1" s="65"/>
      <c r="D1" s="65"/>
      <c r="E1" s="89"/>
    </row>
    <row r="2" spans="1:5" x14ac:dyDescent="0.2">
      <c r="A2" s="66"/>
      <c r="B2" s="67"/>
      <c r="C2" s="67"/>
      <c r="D2" s="67"/>
      <c r="E2" s="90"/>
    </row>
    <row r="3" spans="1:5" x14ac:dyDescent="0.2">
      <c r="A3" s="66"/>
      <c r="B3" s="67"/>
      <c r="C3" s="67"/>
      <c r="D3" s="67"/>
      <c r="E3" s="90"/>
    </row>
    <row r="4" spans="1:5" ht="9" customHeight="1" x14ac:dyDescent="0.2">
      <c r="A4" s="66"/>
      <c r="B4" s="67"/>
      <c r="C4" s="67"/>
      <c r="D4" s="67"/>
      <c r="E4" s="90"/>
    </row>
    <row r="5" spans="1:5" ht="12.75" hidden="1" customHeight="1" x14ac:dyDescent="0.2">
      <c r="A5" s="68"/>
      <c r="B5" s="69"/>
      <c r="C5" s="69"/>
      <c r="D5" s="69"/>
      <c r="E5" s="91"/>
    </row>
    <row r="6" spans="1:5" ht="14.25" x14ac:dyDescent="0.2">
      <c r="A6" s="101" t="str">
        <f>PROCESS</f>
        <v>David Peries Information Technology</v>
      </c>
      <c r="B6" s="102"/>
      <c r="C6" s="102"/>
      <c r="D6" s="102"/>
      <c r="E6" s="103"/>
    </row>
    <row r="7" spans="1:5" x14ac:dyDescent="0.2">
      <c r="A7" s="72" t="str">
        <f>Index!A8</f>
        <v>Version Number 1.0                                                                                                                    Dt. 17/09/2016</v>
      </c>
      <c r="B7" s="73"/>
      <c r="C7" s="104"/>
      <c r="D7" s="104"/>
      <c r="E7" s="105"/>
    </row>
    <row r="8" spans="1:5" ht="32.25" x14ac:dyDescent="0.2">
      <c r="A8" s="7" t="s">
        <v>5</v>
      </c>
      <c r="B8" s="8" t="s">
        <v>128</v>
      </c>
      <c r="C8" s="96" t="s">
        <v>129</v>
      </c>
      <c r="D8" s="106"/>
      <c r="E8" s="9" t="s">
        <v>11</v>
      </c>
    </row>
    <row r="9" spans="1:5" x14ac:dyDescent="0.2">
      <c r="A9" s="77">
        <v>1</v>
      </c>
      <c r="B9" s="80" t="s">
        <v>253</v>
      </c>
      <c r="C9" s="10" t="s">
        <v>12</v>
      </c>
      <c r="D9" s="25">
        <v>3</v>
      </c>
      <c r="E9" s="83">
        <f>COUNTIF($E26:$E28,"H")*3+COUNTIF($E26:$E28,"M")*2+COUNTIF($E26:$E28,"L")*1</f>
        <v>3</v>
      </c>
    </row>
    <row r="10" spans="1:5" x14ac:dyDescent="0.2">
      <c r="A10" s="78"/>
      <c r="B10" s="81"/>
      <c r="C10" s="4" t="s">
        <v>3</v>
      </c>
      <c r="D10" s="25" t="s">
        <v>224</v>
      </c>
      <c r="E10" s="84"/>
    </row>
    <row r="11" spans="1:5" x14ac:dyDescent="0.2">
      <c r="A11" s="78"/>
      <c r="B11" s="81"/>
      <c r="C11" s="1" t="s">
        <v>4</v>
      </c>
      <c r="D11" s="25" t="s">
        <v>225</v>
      </c>
      <c r="E11" s="100"/>
    </row>
    <row r="12" spans="1:5" x14ac:dyDescent="0.2">
      <c r="A12" s="78"/>
      <c r="B12" s="81"/>
      <c r="C12" s="1" t="s">
        <v>2</v>
      </c>
      <c r="D12" s="25" t="s">
        <v>226</v>
      </c>
      <c r="E12" s="100"/>
    </row>
    <row r="13" spans="1:5" x14ac:dyDescent="0.2">
      <c r="A13" s="78"/>
      <c r="B13" s="81"/>
      <c r="C13" s="1" t="s">
        <v>9</v>
      </c>
      <c r="D13" s="25" t="s">
        <v>230</v>
      </c>
      <c r="E13" s="100"/>
    </row>
    <row r="14" spans="1:5" x14ac:dyDescent="0.2">
      <c r="A14" s="78"/>
      <c r="B14" s="81"/>
      <c r="C14" s="2" t="s">
        <v>130</v>
      </c>
      <c r="D14" s="25" t="s">
        <v>25</v>
      </c>
      <c r="E14" s="100"/>
    </row>
    <row r="15" spans="1:5" x14ac:dyDescent="0.2">
      <c r="A15" s="78"/>
      <c r="B15" s="81"/>
      <c r="C15" s="1" t="s">
        <v>49</v>
      </c>
      <c r="D15" s="25" t="s">
        <v>175</v>
      </c>
      <c r="E15" s="100"/>
    </row>
    <row r="16" spans="1:5" ht="25.5" x14ac:dyDescent="0.2">
      <c r="A16" s="78"/>
      <c r="B16" s="81"/>
      <c r="C16" s="36" t="s">
        <v>115</v>
      </c>
      <c r="D16" s="25" t="s">
        <v>163</v>
      </c>
      <c r="E16" s="100"/>
    </row>
    <row r="17" spans="1:5" ht="25.5" x14ac:dyDescent="0.2">
      <c r="A17" s="78"/>
      <c r="B17" s="81"/>
      <c r="C17" s="20" t="s">
        <v>118</v>
      </c>
      <c r="D17" s="25" t="s">
        <v>164</v>
      </c>
      <c r="E17" s="100"/>
    </row>
    <row r="18" spans="1:5" ht="15.75" customHeight="1" x14ac:dyDescent="0.2">
      <c r="A18" s="78"/>
      <c r="B18" s="81"/>
      <c r="C18" s="35" t="s">
        <v>34</v>
      </c>
      <c r="D18" s="25" t="s">
        <v>165</v>
      </c>
      <c r="E18" s="100"/>
    </row>
    <row r="19" spans="1:5" ht="15.75" customHeight="1" x14ac:dyDescent="0.2">
      <c r="A19" s="78"/>
      <c r="B19" s="81"/>
      <c r="C19" s="35" t="s">
        <v>40</v>
      </c>
      <c r="D19" s="25" t="s">
        <v>206</v>
      </c>
      <c r="E19" s="100"/>
    </row>
    <row r="20" spans="1:5" ht="15.75" customHeight="1" x14ac:dyDescent="0.2">
      <c r="A20" s="78"/>
      <c r="B20" s="81"/>
      <c r="C20" s="35" t="s">
        <v>41</v>
      </c>
      <c r="D20" s="25" t="s">
        <v>166</v>
      </c>
      <c r="E20" s="100"/>
    </row>
    <row r="21" spans="1:5" ht="15.75" customHeight="1" x14ac:dyDescent="0.2">
      <c r="A21" s="78"/>
      <c r="B21" s="81"/>
      <c r="C21" s="35" t="s">
        <v>42</v>
      </c>
      <c r="D21" s="25" t="s">
        <v>167</v>
      </c>
      <c r="E21" s="100"/>
    </row>
    <row r="22" spans="1:5" ht="15.75" customHeight="1" x14ac:dyDescent="0.2">
      <c r="A22" s="78"/>
      <c r="B22" s="81"/>
      <c r="C22" s="35" t="s">
        <v>53</v>
      </c>
      <c r="D22" s="25" t="s">
        <v>168</v>
      </c>
      <c r="E22" s="100"/>
    </row>
    <row r="23" spans="1:5" ht="15.75" customHeight="1" x14ac:dyDescent="0.2">
      <c r="A23" s="78"/>
      <c r="B23" s="81"/>
      <c r="C23" s="45" t="s">
        <v>57</v>
      </c>
      <c r="D23" s="24"/>
      <c r="E23" s="100"/>
    </row>
    <row r="24" spans="1:5" x14ac:dyDescent="0.2">
      <c r="A24" s="78"/>
      <c r="B24" s="81"/>
      <c r="C24" s="1" t="s">
        <v>101</v>
      </c>
      <c r="D24" s="25" t="s">
        <v>103</v>
      </c>
      <c r="E24" s="100"/>
    </row>
    <row r="25" spans="1:5" x14ac:dyDescent="0.2">
      <c r="A25" s="78"/>
      <c r="B25" s="81"/>
      <c r="C25" s="1" t="s">
        <v>27</v>
      </c>
      <c r="D25" s="25" t="s">
        <v>245</v>
      </c>
      <c r="E25" s="100"/>
    </row>
    <row r="26" spans="1:5" ht="25.5" x14ac:dyDescent="0.2">
      <c r="A26" s="78"/>
      <c r="B26" s="81"/>
      <c r="C26" s="6" t="s">
        <v>15</v>
      </c>
      <c r="D26" s="25" t="s">
        <v>170</v>
      </c>
      <c r="E26" s="5" t="s">
        <v>8</v>
      </c>
    </row>
    <row r="27" spans="1:5" x14ac:dyDescent="0.2">
      <c r="A27" s="78"/>
      <c r="B27" s="81"/>
      <c r="C27" s="6" t="s">
        <v>13</v>
      </c>
      <c r="D27" s="25" t="s">
        <v>161</v>
      </c>
      <c r="E27" s="5" t="s">
        <v>8</v>
      </c>
    </row>
    <row r="28" spans="1:5" x14ac:dyDescent="0.2">
      <c r="A28" s="79"/>
      <c r="B28" s="82"/>
      <c r="C28" s="6" t="s">
        <v>14</v>
      </c>
      <c r="D28" s="25" t="s">
        <v>25</v>
      </c>
      <c r="E28" s="5" t="s">
        <v>8</v>
      </c>
    </row>
    <row r="29" spans="1:5" ht="13.5" thickBot="1" x14ac:dyDescent="0.25">
      <c r="A29" s="86"/>
      <c r="B29" s="98"/>
      <c r="C29" s="98"/>
      <c r="D29" s="98"/>
      <c r="E29" s="99"/>
    </row>
    <row r="30" spans="1:5" x14ac:dyDescent="0.2">
      <c r="A30" s="77">
        <v>1</v>
      </c>
      <c r="B30" s="80" t="s">
        <v>252</v>
      </c>
      <c r="C30" s="10" t="s">
        <v>12</v>
      </c>
      <c r="D30" s="25">
        <v>4</v>
      </c>
      <c r="E30" s="83">
        <f>COUNTIF($E47:$E49,"H")*3+COUNTIF($E47:$E49,"M")*2+COUNTIF($E47:$E49,"L")*1</f>
        <v>3</v>
      </c>
    </row>
    <row r="31" spans="1:5" x14ac:dyDescent="0.2">
      <c r="A31" s="78"/>
      <c r="B31" s="81"/>
      <c r="C31" s="4" t="s">
        <v>3</v>
      </c>
      <c r="D31" s="25" t="s">
        <v>224</v>
      </c>
      <c r="E31" s="84"/>
    </row>
    <row r="32" spans="1:5" x14ac:dyDescent="0.2">
      <c r="A32" s="78"/>
      <c r="B32" s="81"/>
      <c r="C32" s="1" t="s">
        <v>4</v>
      </c>
      <c r="D32" s="25" t="s">
        <v>225</v>
      </c>
      <c r="E32" s="100"/>
    </row>
    <row r="33" spans="1:5" x14ac:dyDescent="0.2">
      <c r="A33" s="78"/>
      <c r="B33" s="81"/>
      <c r="C33" s="1" t="s">
        <v>2</v>
      </c>
      <c r="D33" s="25" t="s">
        <v>226</v>
      </c>
      <c r="E33" s="100"/>
    </row>
    <row r="34" spans="1:5" x14ac:dyDescent="0.2">
      <c r="A34" s="78"/>
      <c r="B34" s="81"/>
      <c r="C34" s="1" t="s">
        <v>9</v>
      </c>
      <c r="D34" s="25" t="s">
        <v>230</v>
      </c>
      <c r="E34" s="100"/>
    </row>
    <row r="35" spans="1:5" x14ac:dyDescent="0.2">
      <c r="A35" s="78"/>
      <c r="B35" s="81"/>
      <c r="C35" s="2" t="s">
        <v>130</v>
      </c>
      <c r="D35" s="25" t="s">
        <v>25</v>
      </c>
      <c r="E35" s="100"/>
    </row>
    <row r="36" spans="1:5" x14ac:dyDescent="0.2">
      <c r="A36" s="78"/>
      <c r="B36" s="81"/>
      <c r="C36" s="1" t="s">
        <v>49</v>
      </c>
      <c r="D36" s="25" t="s">
        <v>175</v>
      </c>
      <c r="E36" s="100"/>
    </row>
    <row r="37" spans="1:5" ht="25.5" x14ac:dyDescent="0.2">
      <c r="A37" s="78"/>
      <c r="B37" s="81"/>
      <c r="C37" s="36" t="s">
        <v>115</v>
      </c>
      <c r="D37" s="25" t="s">
        <v>163</v>
      </c>
      <c r="E37" s="100"/>
    </row>
    <row r="38" spans="1:5" ht="25.5" x14ac:dyDescent="0.2">
      <c r="A38" s="78"/>
      <c r="B38" s="81"/>
      <c r="C38" s="20" t="s">
        <v>118</v>
      </c>
      <c r="D38" s="25" t="s">
        <v>164</v>
      </c>
      <c r="E38" s="100"/>
    </row>
    <row r="39" spans="1:5" x14ac:dyDescent="0.2">
      <c r="A39" s="78"/>
      <c r="B39" s="81"/>
      <c r="C39" s="35" t="s">
        <v>34</v>
      </c>
      <c r="D39" s="25" t="s">
        <v>165</v>
      </c>
      <c r="E39" s="100"/>
    </row>
    <row r="40" spans="1:5" x14ac:dyDescent="0.2">
      <c r="A40" s="78"/>
      <c r="B40" s="81"/>
      <c r="C40" s="35" t="s">
        <v>40</v>
      </c>
      <c r="D40" s="25" t="s">
        <v>206</v>
      </c>
      <c r="E40" s="100"/>
    </row>
    <row r="41" spans="1:5" x14ac:dyDescent="0.2">
      <c r="A41" s="78"/>
      <c r="B41" s="81"/>
      <c r="C41" s="35" t="s">
        <v>41</v>
      </c>
      <c r="D41" s="25" t="s">
        <v>166</v>
      </c>
      <c r="E41" s="100"/>
    </row>
    <row r="42" spans="1:5" x14ac:dyDescent="0.2">
      <c r="A42" s="78"/>
      <c r="B42" s="81"/>
      <c r="C42" s="35" t="s">
        <v>42</v>
      </c>
      <c r="D42" s="25" t="s">
        <v>167</v>
      </c>
      <c r="E42" s="100"/>
    </row>
    <row r="43" spans="1:5" x14ac:dyDescent="0.2">
      <c r="A43" s="78"/>
      <c r="B43" s="81"/>
      <c r="C43" s="35" t="s">
        <v>53</v>
      </c>
      <c r="D43" s="25" t="s">
        <v>168</v>
      </c>
      <c r="E43" s="100"/>
    </row>
    <row r="44" spans="1:5" x14ac:dyDescent="0.2">
      <c r="A44" s="78"/>
      <c r="B44" s="81"/>
      <c r="C44" s="45" t="s">
        <v>57</v>
      </c>
      <c r="D44" s="24"/>
      <c r="E44" s="100"/>
    </row>
    <row r="45" spans="1:5" x14ac:dyDescent="0.2">
      <c r="A45" s="78"/>
      <c r="B45" s="81"/>
      <c r="C45" s="1" t="s">
        <v>101</v>
      </c>
      <c r="D45" s="25" t="s">
        <v>103</v>
      </c>
      <c r="E45" s="100"/>
    </row>
    <row r="46" spans="1:5" x14ac:dyDescent="0.2">
      <c r="A46" s="78"/>
      <c r="B46" s="81"/>
      <c r="C46" s="1" t="s">
        <v>27</v>
      </c>
      <c r="D46" s="25" t="s">
        <v>169</v>
      </c>
      <c r="E46" s="100"/>
    </row>
    <row r="47" spans="1:5" ht="25.5" x14ac:dyDescent="0.2">
      <c r="A47" s="78"/>
      <c r="B47" s="81"/>
      <c r="C47" s="6" t="s">
        <v>15</v>
      </c>
      <c r="D47" s="25" t="s">
        <v>170</v>
      </c>
      <c r="E47" s="5" t="s">
        <v>8</v>
      </c>
    </row>
    <row r="48" spans="1:5" x14ac:dyDescent="0.2">
      <c r="A48" s="78"/>
      <c r="B48" s="81"/>
      <c r="C48" s="6" t="s">
        <v>13</v>
      </c>
      <c r="D48" s="25" t="s">
        <v>161</v>
      </c>
      <c r="E48" s="5" t="s">
        <v>8</v>
      </c>
    </row>
    <row r="49" spans="1:5" x14ac:dyDescent="0.2">
      <c r="A49" s="79"/>
      <c r="B49" s="82"/>
      <c r="C49" s="6" t="s">
        <v>14</v>
      </c>
      <c r="D49" s="25" t="s">
        <v>25</v>
      </c>
      <c r="E49" s="5" t="s">
        <v>8</v>
      </c>
    </row>
    <row r="50" spans="1:5" ht="13.5" thickBot="1" x14ac:dyDescent="0.25">
      <c r="A50" s="86"/>
      <c r="B50" s="98"/>
      <c r="C50" s="98"/>
      <c r="D50" s="98"/>
      <c r="E50" s="99"/>
    </row>
  </sheetData>
  <mergeCells count="12">
    <mergeCell ref="A1:E5"/>
    <mergeCell ref="A6:E6"/>
    <mergeCell ref="A7:E7"/>
    <mergeCell ref="C8:D8"/>
    <mergeCell ref="A30:A49"/>
    <mergeCell ref="B30:B49"/>
    <mergeCell ref="E30:E46"/>
    <mergeCell ref="A50:E50"/>
    <mergeCell ref="A9:A28"/>
    <mergeCell ref="B9:B28"/>
    <mergeCell ref="E9:E25"/>
    <mergeCell ref="A29:E29"/>
  </mergeCells>
  <phoneticPr fontId="2" type="noConversion"/>
  <conditionalFormatting sqref="E26:E28">
    <cfRule type="cellIs" dxfId="65" priority="4" stopIfTrue="1" operator="equal">
      <formula>"H"</formula>
    </cfRule>
    <cfRule type="cellIs" dxfId="64" priority="5" stopIfTrue="1" operator="equal">
      <formula>"M"</formula>
    </cfRule>
    <cfRule type="cellIs" dxfId="63" priority="6" stopIfTrue="1" operator="equal">
      <formula>"L"</formula>
    </cfRule>
  </conditionalFormatting>
  <conditionalFormatting sqref="E47:E49">
    <cfRule type="cellIs" dxfId="62" priority="1" stopIfTrue="1" operator="equal">
      <formula>"H"</formula>
    </cfRule>
    <cfRule type="cellIs" dxfId="61" priority="2" stopIfTrue="1" operator="equal">
      <formula>"M"</formula>
    </cfRule>
    <cfRule type="cellIs" dxfId="60" priority="3" stopIfTrue="1" operator="equal">
      <formula>"L"</formula>
    </cfRule>
  </conditionalFormatting>
  <dataValidations count="3">
    <dataValidation type="list" allowBlank="1" showInputMessage="1" showErrorMessage="1" sqref="D24 D45">
      <formula1>Backup</formula1>
    </dataValidation>
    <dataValidation type="list" allowBlank="1" showInputMessage="1" showErrorMessage="1" sqref="E26:E28 E47:E49">
      <formula1>lmh</formula1>
    </dataValidation>
    <dataValidation type="list" showInputMessage="1" showErrorMessage="1" sqref="D14 D35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9"/>
  <sheetViews>
    <sheetView workbookViewId="0">
      <pane xSplit="1" ySplit="7" topLeftCell="B33" activePane="bottomRight" state="frozen"/>
      <selection pane="topRight" activeCell="B1" sqref="B1"/>
      <selection pane="bottomLeft" activeCell="A8" sqref="A8"/>
      <selection pane="bottomRight" activeCell="B29" sqref="B29:B4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4" t="s">
        <v>149</v>
      </c>
      <c r="B1" s="65"/>
      <c r="C1" s="65"/>
      <c r="D1" s="65"/>
      <c r="E1" s="89"/>
    </row>
    <row r="2" spans="1:5" x14ac:dyDescent="0.2">
      <c r="A2" s="66"/>
      <c r="B2" s="67"/>
      <c r="C2" s="67"/>
      <c r="D2" s="67"/>
      <c r="E2" s="90"/>
    </row>
    <row r="3" spans="1:5" x14ac:dyDescent="0.2">
      <c r="A3" s="66"/>
      <c r="B3" s="67"/>
      <c r="C3" s="67"/>
      <c r="D3" s="67"/>
      <c r="E3" s="90"/>
    </row>
    <row r="4" spans="1:5" ht="9" customHeight="1" x14ac:dyDescent="0.2">
      <c r="A4" s="66"/>
      <c r="B4" s="67"/>
      <c r="C4" s="67"/>
      <c r="D4" s="67"/>
      <c r="E4" s="90"/>
    </row>
    <row r="5" spans="1:5" ht="14.25" x14ac:dyDescent="0.2">
      <c r="A5" s="101" t="str">
        <f>PROCESS</f>
        <v>David Peries Information Technology</v>
      </c>
      <c r="B5" s="102"/>
      <c r="C5" s="102"/>
      <c r="D5" s="102"/>
      <c r="E5" s="103"/>
    </row>
    <row r="6" spans="1:5" x14ac:dyDescent="0.2">
      <c r="A6" s="72" t="str">
        <f>Index!A8</f>
        <v>Version Number 1.0                                                                                                                    Dt. 17/09/2016</v>
      </c>
      <c r="B6" s="73"/>
      <c r="C6" s="74"/>
      <c r="D6" s="74"/>
      <c r="E6" s="95"/>
    </row>
    <row r="7" spans="1:5" ht="32.25" x14ac:dyDescent="0.2">
      <c r="A7" s="7" t="s">
        <v>5</v>
      </c>
      <c r="B7" s="8" t="s">
        <v>94</v>
      </c>
      <c r="C7" s="96" t="s">
        <v>142</v>
      </c>
      <c r="D7" s="97"/>
      <c r="E7" s="9" t="s">
        <v>11</v>
      </c>
    </row>
    <row r="8" spans="1:5" x14ac:dyDescent="0.2">
      <c r="A8" s="77">
        <v>1</v>
      </c>
      <c r="B8" s="80" t="s">
        <v>180</v>
      </c>
      <c r="C8" s="10" t="s">
        <v>12</v>
      </c>
      <c r="D8" s="25">
        <v>5</v>
      </c>
      <c r="E8" s="83">
        <f>COUNTIF($E25:$E27,"H")*3+COUNTIF($E25:$E27,"M")*2+COUNTIF($E25:$E27,"L")*1</f>
        <v>3</v>
      </c>
    </row>
    <row r="9" spans="1:5" x14ac:dyDescent="0.2">
      <c r="A9" s="78"/>
      <c r="B9" s="81"/>
      <c r="C9" s="4" t="s">
        <v>3</v>
      </c>
      <c r="D9" s="25" t="s">
        <v>224</v>
      </c>
      <c r="E9" s="84"/>
    </row>
    <row r="10" spans="1:5" x14ac:dyDescent="0.2">
      <c r="A10" s="78"/>
      <c r="B10" s="81"/>
      <c r="C10" s="1" t="s">
        <v>4</v>
      </c>
      <c r="D10" s="25" t="s">
        <v>171</v>
      </c>
      <c r="E10" s="85"/>
    </row>
    <row r="11" spans="1:5" x14ac:dyDescent="0.2">
      <c r="A11" s="78"/>
      <c r="B11" s="81"/>
      <c r="C11" s="1" t="s">
        <v>2</v>
      </c>
      <c r="D11" s="25" t="s">
        <v>172</v>
      </c>
      <c r="E11" s="85"/>
    </row>
    <row r="12" spans="1:5" x14ac:dyDescent="0.2">
      <c r="A12" s="78"/>
      <c r="B12" s="81"/>
      <c r="C12" s="1" t="s">
        <v>9</v>
      </c>
      <c r="D12" s="25" t="s">
        <v>230</v>
      </c>
      <c r="E12" s="85"/>
    </row>
    <row r="13" spans="1:5" x14ac:dyDescent="0.2">
      <c r="A13" s="78"/>
      <c r="B13" s="81"/>
      <c r="C13" s="1" t="s">
        <v>133</v>
      </c>
      <c r="D13" s="25" t="s">
        <v>225</v>
      </c>
      <c r="E13" s="85"/>
    </row>
    <row r="14" spans="1:5" x14ac:dyDescent="0.2">
      <c r="A14" s="78"/>
      <c r="B14" s="81"/>
      <c r="C14" s="1" t="s">
        <v>49</v>
      </c>
      <c r="D14" s="25" t="s">
        <v>24</v>
      </c>
      <c r="E14" s="85"/>
    </row>
    <row r="15" spans="1:5" ht="25.5" x14ac:dyDescent="0.2">
      <c r="A15" s="78"/>
      <c r="B15" s="81"/>
      <c r="C15" s="22" t="s">
        <v>134</v>
      </c>
      <c r="D15" s="25" t="s">
        <v>173</v>
      </c>
      <c r="E15" s="85"/>
    </row>
    <row r="16" spans="1:5" ht="15.75" customHeight="1" x14ac:dyDescent="0.2">
      <c r="A16" s="78"/>
      <c r="B16" s="81"/>
      <c r="C16" s="20" t="s">
        <v>135</v>
      </c>
      <c r="D16" s="25" t="s">
        <v>174</v>
      </c>
      <c r="E16" s="85"/>
    </row>
    <row r="17" spans="1:5" x14ac:dyDescent="0.2">
      <c r="A17" s="78"/>
      <c r="B17" s="81"/>
      <c r="C17" s="21" t="s">
        <v>136</v>
      </c>
      <c r="D17" s="25">
        <v>1</v>
      </c>
      <c r="E17" s="85"/>
    </row>
    <row r="18" spans="1:5" x14ac:dyDescent="0.2">
      <c r="A18" s="78"/>
      <c r="B18" s="81"/>
      <c r="C18" s="21" t="s">
        <v>40</v>
      </c>
      <c r="D18" s="25" t="s">
        <v>175</v>
      </c>
      <c r="E18" s="85"/>
    </row>
    <row r="19" spans="1:5" x14ac:dyDescent="0.2">
      <c r="A19" s="78"/>
      <c r="B19" s="81"/>
      <c r="C19" s="21" t="s">
        <v>41</v>
      </c>
      <c r="D19" s="25" t="s">
        <v>176</v>
      </c>
      <c r="E19" s="85"/>
    </row>
    <row r="20" spans="1:5" x14ac:dyDescent="0.2">
      <c r="A20" s="78"/>
      <c r="B20" s="81"/>
      <c r="C20" s="21" t="s">
        <v>42</v>
      </c>
      <c r="D20" s="24"/>
      <c r="E20" s="85"/>
    </row>
    <row r="21" spans="1:5" x14ac:dyDescent="0.2">
      <c r="A21" s="78"/>
      <c r="B21" s="81"/>
      <c r="C21" s="21" t="s">
        <v>53</v>
      </c>
      <c r="D21" s="24"/>
      <c r="E21" s="85"/>
    </row>
    <row r="22" spans="1:5" x14ac:dyDescent="0.2">
      <c r="A22" s="78"/>
      <c r="B22" s="81"/>
      <c r="C22" s="30" t="s">
        <v>57</v>
      </c>
      <c r="D22" s="24"/>
      <c r="E22" s="85"/>
    </row>
    <row r="23" spans="1:5" x14ac:dyDescent="0.2">
      <c r="A23" s="78"/>
      <c r="B23" s="81"/>
      <c r="C23" s="1" t="s">
        <v>101</v>
      </c>
      <c r="D23" s="25" t="s">
        <v>104</v>
      </c>
      <c r="E23" s="85"/>
    </row>
    <row r="24" spans="1:5" x14ac:dyDescent="0.2">
      <c r="A24" s="78"/>
      <c r="B24" s="81"/>
      <c r="C24" s="1" t="s">
        <v>27</v>
      </c>
      <c r="D24" s="25" t="s">
        <v>177</v>
      </c>
      <c r="E24" s="85"/>
    </row>
    <row r="25" spans="1:5" ht="25.5" x14ac:dyDescent="0.2">
      <c r="A25" s="78"/>
      <c r="B25" s="81"/>
      <c r="C25" s="6" t="s">
        <v>15</v>
      </c>
      <c r="D25" s="25" t="s">
        <v>178</v>
      </c>
      <c r="E25" s="5" t="s">
        <v>8</v>
      </c>
    </row>
    <row r="26" spans="1:5" x14ac:dyDescent="0.2">
      <c r="A26" s="78"/>
      <c r="B26" s="81"/>
      <c r="C26" s="6" t="s">
        <v>13</v>
      </c>
      <c r="D26" s="25" t="s">
        <v>161</v>
      </c>
      <c r="E26" s="5" t="s">
        <v>8</v>
      </c>
    </row>
    <row r="27" spans="1:5" x14ac:dyDescent="0.2">
      <c r="A27" s="79"/>
      <c r="B27" s="82"/>
      <c r="C27" s="6" t="s">
        <v>14</v>
      </c>
      <c r="D27" s="25" t="s">
        <v>179</v>
      </c>
      <c r="E27" s="5" t="s">
        <v>8</v>
      </c>
    </row>
    <row r="28" spans="1:5" ht="13.5" thickBot="1" x14ac:dyDescent="0.25">
      <c r="A28" s="86"/>
      <c r="B28" s="87"/>
      <c r="C28" s="87"/>
      <c r="D28" s="87"/>
      <c r="E28" s="88"/>
    </row>
    <row r="29" spans="1:5" x14ac:dyDescent="0.2">
      <c r="A29" s="77">
        <v>1</v>
      </c>
      <c r="B29" s="80" t="s">
        <v>254</v>
      </c>
      <c r="C29" s="10" t="s">
        <v>12</v>
      </c>
      <c r="D29" s="25">
        <v>6</v>
      </c>
      <c r="E29" s="83">
        <f>COUNTIF($E46:$E48,"H")*3+COUNTIF($E46:$E48,"M")*2+COUNTIF($E46:$E48,"L")*1</f>
        <v>3</v>
      </c>
    </row>
    <row r="30" spans="1:5" x14ac:dyDescent="0.2">
      <c r="A30" s="78"/>
      <c r="B30" s="81"/>
      <c r="C30" s="4" t="s">
        <v>3</v>
      </c>
      <c r="D30" s="25" t="s">
        <v>224</v>
      </c>
      <c r="E30" s="84"/>
    </row>
    <row r="31" spans="1:5" x14ac:dyDescent="0.2">
      <c r="A31" s="78"/>
      <c r="B31" s="81"/>
      <c r="C31" s="1" t="s">
        <v>4</v>
      </c>
      <c r="D31" s="25" t="s">
        <v>171</v>
      </c>
      <c r="E31" s="85"/>
    </row>
    <row r="32" spans="1:5" x14ac:dyDescent="0.2">
      <c r="A32" s="78"/>
      <c r="B32" s="81"/>
      <c r="C32" s="1" t="s">
        <v>2</v>
      </c>
      <c r="D32" s="25" t="s">
        <v>172</v>
      </c>
      <c r="E32" s="85"/>
    </row>
    <row r="33" spans="1:5" x14ac:dyDescent="0.2">
      <c r="A33" s="78"/>
      <c r="B33" s="81"/>
      <c r="C33" s="1" t="s">
        <v>9</v>
      </c>
      <c r="D33" s="25" t="s">
        <v>230</v>
      </c>
      <c r="E33" s="85"/>
    </row>
    <row r="34" spans="1:5" x14ac:dyDescent="0.2">
      <c r="A34" s="78"/>
      <c r="B34" s="81"/>
      <c r="C34" s="1" t="s">
        <v>133</v>
      </c>
      <c r="D34" s="25" t="s">
        <v>225</v>
      </c>
      <c r="E34" s="85"/>
    </row>
    <row r="35" spans="1:5" x14ac:dyDescent="0.2">
      <c r="A35" s="78"/>
      <c r="B35" s="81"/>
      <c r="C35" s="1" t="s">
        <v>49</v>
      </c>
      <c r="D35" s="25" t="s">
        <v>24</v>
      </c>
      <c r="E35" s="85"/>
    </row>
    <row r="36" spans="1:5" ht="25.5" x14ac:dyDescent="0.2">
      <c r="A36" s="78"/>
      <c r="B36" s="81"/>
      <c r="C36" s="22" t="s">
        <v>134</v>
      </c>
      <c r="D36" s="25" t="s">
        <v>173</v>
      </c>
      <c r="E36" s="85"/>
    </row>
    <row r="37" spans="1:5" x14ac:dyDescent="0.2">
      <c r="A37" s="78"/>
      <c r="B37" s="81"/>
      <c r="C37" s="20" t="s">
        <v>135</v>
      </c>
      <c r="D37" s="25" t="s">
        <v>174</v>
      </c>
      <c r="E37" s="85"/>
    </row>
    <row r="38" spans="1:5" x14ac:dyDescent="0.2">
      <c r="A38" s="78"/>
      <c r="B38" s="81"/>
      <c r="C38" s="21" t="s">
        <v>136</v>
      </c>
      <c r="D38" s="25">
        <v>1</v>
      </c>
      <c r="E38" s="85"/>
    </row>
    <row r="39" spans="1:5" x14ac:dyDescent="0.2">
      <c r="A39" s="78"/>
      <c r="B39" s="81"/>
      <c r="C39" s="21" t="s">
        <v>40</v>
      </c>
      <c r="D39" s="25" t="s">
        <v>175</v>
      </c>
      <c r="E39" s="85"/>
    </row>
    <row r="40" spans="1:5" x14ac:dyDescent="0.2">
      <c r="A40" s="78"/>
      <c r="B40" s="81"/>
      <c r="C40" s="21" t="s">
        <v>41</v>
      </c>
      <c r="D40" s="25" t="s">
        <v>176</v>
      </c>
      <c r="E40" s="85"/>
    </row>
    <row r="41" spans="1:5" x14ac:dyDescent="0.2">
      <c r="A41" s="78"/>
      <c r="B41" s="81"/>
      <c r="C41" s="21" t="s">
        <v>42</v>
      </c>
      <c r="D41" s="24"/>
      <c r="E41" s="85"/>
    </row>
    <row r="42" spans="1:5" x14ac:dyDescent="0.2">
      <c r="A42" s="78"/>
      <c r="B42" s="81"/>
      <c r="C42" s="21" t="s">
        <v>53</v>
      </c>
      <c r="D42" s="24"/>
      <c r="E42" s="85"/>
    </row>
    <row r="43" spans="1:5" x14ac:dyDescent="0.2">
      <c r="A43" s="78"/>
      <c r="B43" s="81"/>
      <c r="C43" s="30" t="s">
        <v>57</v>
      </c>
      <c r="D43" s="24"/>
      <c r="E43" s="85"/>
    </row>
    <row r="44" spans="1:5" x14ac:dyDescent="0.2">
      <c r="A44" s="78"/>
      <c r="B44" s="81"/>
      <c r="C44" s="1" t="s">
        <v>101</v>
      </c>
      <c r="D44" s="25" t="s">
        <v>104</v>
      </c>
      <c r="E44" s="85"/>
    </row>
    <row r="45" spans="1:5" x14ac:dyDescent="0.2">
      <c r="A45" s="78"/>
      <c r="B45" s="81"/>
      <c r="C45" s="1" t="s">
        <v>27</v>
      </c>
      <c r="D45" s="25" t="s">
        <v>177</v>
      </c>
      <c r="E45" s="85"/>
    </row>
    <row r="46" spans="1:5" ht="25.5" x14ac:dyDescent="0.2">
      <c r="A46" s="78"/>
      <c r="B46" s="81"/>
      <c r="C46" s="6" t="s">
        <v>15</v>
      </c>
      <c r="D46" s="25" t="s">
        <v>178</v>
      </c>
      <c r="E46" s="5" t="s">
        <v>8</v>
      </c>
    </row>
    <row r="47" spans="1:5" x14ac:dyDescent="0.2">
      <c r="A47" s="78"/>
      <c r="B47" s="81"/>
      <c r="C47" s="6" t="s">
        <v>13</v>
      </c>
      <c r="D47" s="25" t="s">
        <v>161</v>
      </c>
      <c r="E47" s="5" t="s">
        <v>8</v>
      </c>
    </row>
    <row r="48" spans="1:5" x14ac:dyDescent="0.2">
      <c r="A48" s="79"/>
      <c r="B48" s="82"/>
      <c r="C48" s="6" t="s">
        <v>14</v>
      </c>
      <c r="D48" s="25" t="s">
        <v>179</v>
      </c>
      <c r="E48" s="5" t="s">
        <v>8</v>
      </c>
    </row>
    <row r="49" spans="1:5" ht="13.5" thickBot="1" x14ac:dyDescent="0.25">
      <c r="A49" s="86"/>
      <c r="B49" s="87"/>
      <c r="C49" s="87"/>
      <c r="D49" s="87"/>
      <c r="E49" s="88"/>
    </row>
  </sheetData>
  <mergeCells count="12">
    <mergeCell ref="A1:E4"/>
    <mergeCell ref="A5:E5"/>
    <mergeCell ref="A6:E6"/>
    <mergeCell ref="C7:D7"/>
    <mergeCell ref="A29:A48"/>
    <mergeCell ref="B29:B48"/>
    <mergeCell ref="E29:E45"/>
    <mergeCell ref="A49:E49"/>
    <mergeCell ref="A8:A27"/>
    <mergeCell ref="B8:B27"/>
    <mergeCell ref="E8:E24"/>
    <mergeCell ref="A28:E28"/>
  </mergeCells>
  <phoneticPr fontId="2" type="noConversion"/>
  <conditionalFormatting sqref="E25:E27">
    <cfRule type="cellIs" dxfId="59" priority="4" stopIfTrue="1" operator="equal">
      <formula>"H"</formula>
    </cfRule>
    <cfRule type="cellIs" dxfId="58" priority="5" stopIfTrue="1" operator="equal">
      <formula>"M"</formula>
    </cfRule>
    <cfRule type="cellIs" dxfId="57" priority="6" stopIfTrue="1" operator="equal">
      <formula>"L"</formula>
    </cfRule>
  </conditionalFormatting>
  <conditionalFormatting sqref="E46:E48">
    <cfRule type="cellIs" dxfId="56" priority="1" stopIfTrue="1" operator="equal">
      <formula>"H"</formula>
    </cfRule>
    <cfRule type="cellIs" dxfId="55" priority="2" stopIfTrue="1" operator="equal">
      <formula>"M"</formula>
    </cfRule>
    <cfRule type="cellIs" dxfId="54" priority="3" stopIfTrue="1" operator="equal">
      <formula>"L"</formula>
    </cfRule>
  </conditionalFormatting>
  <dataValidations count="3">
    <dataValidation type="list" allowBlank="1" showInputMessage="1" showErrorMessage="1" sqref="E25:E27 E46:E48">
      <formula1>lmh</formula1>
    </dataValidation>
    <dataValidation type="list" allowBlank="1" showInputMessage="1" showErrorMessage="1" sqref="D23 D44">
      <formula1>Backup</formula1>
    </dataValidation>
    <dataValidation type="list" showInputMessage="1" showErrorMessage="1" sqref="D14 D35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5"/>
  <sheetViews>
    <sheetView workbookViewId="0">
      <pane xSplit="1" ySplit="7" topLeftCell="C41" activePane="bottomRight" state="frozen"/>
      <selection pane="topRight" activeCell="B1" sqref="B1"/>
      <selection pane="bottomLeft" activeCell="A8" sqref="A8"/>
      <selection pane="bottomRight" activeCell="D49" sqref="D49"/>
    </sheetView>
  </sheetViews>
  <sheetFormatPr defaultRowHeight="12.75" x14ac:dyDescent="0.2"/>
  <cols>
    <col min="1" max="1" width="24.140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15" t="s">
        <v>150</v>
      </c>
      <c r="B1" s="116"/>
      <c r="C1" s="116"/>
      <c r="D1" s="116"/>
      <c r="E1" s="116"/>
    </row>
    <row r="2" spans="1:5" x14ac:dyDescent="0.2">
      <c r="A2" s="116"/>
      <c r="B2" s="116"/>
      <c r="C2" s="116"/>
      <c r="D2" s="116"/>
      <c r="E2" s="116"/>
    </row>
    <row r="3" spans="1:5" x14ac:dyDescent="0.2">
      <c r="A3" s="116"/>
      <c r="B3" s="116"/>
      <c r="C3" s="116"/>
      <c r="D3" s="116"/>
      <c r="E3" s="116"/>
    </row>
    <row r="4" spans="1:5" ht="9" customHeight="1" x14ac:dyDescent="0.2">
      <c r="A4" s="116"/>
      <c r="B4" s="116"/>
      <c r="C4" s="116"/>
      <c r="D4" s="116"/>
      <c r="E4" s="116"/>
    </row>
    <row r="5" spans="1:5" ht="14.25" x14ac:dyDescent="0.2">
      <c r="A5" s="117" t="str">
        <f>PROCESS</f>
        <v>David Peries Information Technology</v>
      </c>
      <c r="B5" s="118"/>
      <c r="C5" s="118"/>
      <c r="D5" s="118"/>
      <c r="E5" s="118"/>
    </row>
    <row r="6" spans="1:5" x14ac:dyDescent="0.2">
      <c r="A6" s="119" t="str">
        <f>Index!A8</f>
        <v>Version Number 1.0                                                                                                                    Dt. 17/09/2016</v>
      </c>
      <c r="B6" s="73"/>
      <c r="C6" s="73"/>
      <c r="D6" s="73"/>
      <c r="E6" s="120"/>
    </row>
    <row r="7" spans="1:5" ht="32.25" x14ac:dyDescent="0.2">
      <c r="A7" s="18" t="s">
        <v>5</v>
      </c>
      <c r="B7" s="18" t="s">
        <v>59</v>
      </c>
      <c r="C7" s="96" t="s">
        <v>60</v>
      </c>
      <c r="D7" s="121"/>
      <c r="E7" s="19" t="s">
        <v>11</v>
      </c>
    </row>
    <row r="8" spans="1:5" x14ac:dyDescent="0.2">
      <c r="A8" s="107" t="s">
        <v>257</v>
      </c>
      <c r="B8" s="107" t="s">
        <v>255</v>
      </c>
      <c r="C8" s="20" t="s">
        <v>3</v>
      </c>
      <c r="D8" s="56" t="s">
        <v>224</v>
      </c>
      <c r="E8" s="110">
        <f>COUNTIF($E28:$E30,"H")*3+COUNTIF($E28:$E30,"M")*2+COUNTIF($E28:$E30,"L")*1</f>
        <v>3</v>
      </c>
    </row>
    <row r="9" spans="1:5" x14ac:dyDescent="0.2">
      <c r="A9" s="108"/>
      <c r="B9" s="108"/>
      <c r="C9" s="20" t="s">
        <v>4</v>
      </c>
      <c r="D9" s="56" t="s">
        <v>182</v>
      </c>
      <c r="E9" s="111"/>
    </row>
    <row r="10" spans="1:5" x14ac:dyDescent="0.2">
      <c r="A10" s="108"/>
      <c r="B10" s="108"/>
      <c r="C10" s="20" t="s">
        <v>2</v>
      </c>
      <c r="D10" s="56" t="s">
        <v>231</v>
      </c>
      <c r="E10" s="111"/>
    </row>
    <row r="11" spans="1:5" x14ac:dyDescent="0.2">
      <c r="A11" s="108"/>
      <c r="B11" s="108"/>
      <c r="C11" s="20" t="s">
        <v>46</v>
      </c>
      <c r="D11" s="56" t="s">
        <v>183</v>
      </c>
      <c r="E11" s="111"/>
    </row>
    <row r="12" spans="1:5" x14ac:dyDescent="0.2">
      <c r="A12" s="108"/>
      <c r="B12" s="108"/>
      <c r="C12" s="35" t="s">
        <v>12</v>
      </c>
      <c r="D12" s="56">
        <v>7</v>
      </c>
      <c r="E12" s="111"/>
    </row>
    <row r="13" spans="1:5" x14ac:dyDescent="0.2">
      <c r="A13" s="108"/>
      <c r="B13" s="108"/>
      <c r="C13" s="35" t="s">
        <v>112</v>
      </c>
      <c r="D13" s="56">
        <v>9238459300240</v>
      </c>
      <c r="E13" s="111"/>
    </row>
    <row r="14" spans="1:5" x14ac:dyDescent="0.2">
      <c r="A14" s="108"/>
      <c r="B14" s="108"/>
      <c r="C14" s="35" t="s">
        <v>61</v>
      </c>
      <c r="D14" s="56" t="s">
        <v>69</v>
      </c>
      <c r="E14" s="111"/>
    </row>
    <row r="15" spans="1:5" ht="25.5" x14ac:dyDescent="0.2">
      <c r="A15" s="108"/>
      <c r="B15" s="108"/>
      <c r="C15" s="29" t="s">
        <v>70</v>
      </c>
      <c r="D15" s="56" t="s">
        <v>184</v>
      </c>
      <c r="E15" s="111"/>
    </row>
    <row r="16" spans="1:5" x14ac:dyDescent="0.2">
      <c r="A16" s="108"/>
      <c r="B16" s="108"/>
      <c r="C16" s="20" t="s">
        <v>71</v>
      </c>
      <c r="D16" s="56">
        <v>1.2</v>
      </c>
      <c r="E16" s="111"/>
    </row>
    <row r="17" spans="1:5" x14ac:dyDescent="0.2">
      <c r="A17" s="108"/>
      <c r="B17" s="108"/>
      <c r="C17" s="20" t="s">
        <v>132</v>
      </c>
      <c r="D17" s="56" t="s">
        <v>185</v>
      </c>
      <c r="E17" s="111"/>
    </row>
    <row r="18" spans="1:5" x14ac:dyDescent="0.2">
      <c r="A18" s="108"/>
      <c r="B18" s="108"/>
      <c r="C18" s="20" t="s">
        <v>131</v>
      </c>
      <c r="D18" s="56">
        <v>1</v>
      </c>
      <c r="E18" s="111"/>
    </row>
    <row r="19" spans="1:5" ht="25.5" x14ac:dyDescent="0.2">
      <c r="A19" s="108"/>
      <c r="B19" s="108"/>
      <c r="C19" s="36" t="s">
        <v>115</v>
      </c>
      <c r="D19" s="56" t="s">
        <v>163</v>
      </c>
      <c r="E19" s="111"/>
    </row>
    <row r="20" spans="1:5" ht="25.5" x14ac:dyDescent="0.2">
      <c r="A20" s="108"/>
      <c r="B20" s="108"/>
      <c r="C20" s="20" t="s">
        <v>118</v>
      </c>
      <c r="D20" s="56" t="s">
        <v>186</v>
      </c>
      <c r="E20" s="111"/>
    </row>
    <row r="21" spans="1:5" x14ac:dyDescent="0.2">
      <c r="A21" s="108"/>
      <c r="B21" s="108"/>
      <c r="C21" s="35" t="s">
        <v>34</v>
      </c>
      <c r="D21" s="56" t="s">
        <v>259</v>
      </c>
      <c r="E21" s="111"/>
    </row>
    <row r="22" spans="1:5" x14ac:dyDescent="0.2">
      <c r="A22" s="108"/>
      <c r="B22" s="108"/>
      <c r="C22" s="35" t="s">
        <v>40</v>
      </c>
      <c r="D22" s="56" t="s">
        <v>187</v>
      </c>
      <c r="E22" s="111"/>
    </row>
    <row r="23" spans="1:5" x14ac:dyDescent="0.2">
      <c r="A23" s="108"/>
      <c r="B23" s="108"/>
      <c r="C23" s="35" t="s">
        <v>41</v>
      </c>
      <c r="D23" s="56" t="s">
        <v>188</v>
      </c>
      <c r="E23" s="111"/>
    </row>
    <row r="24" spans="1:5" x14ac:dyDescent="0.2">
      <c r="A24" s="108"/>
      <c r="B24" s="108"/>
      <c r="C24" s="35" t="s">
        <v>42</v>
      </c>
      <c r="D24" s="56" t="s">
        <v>189</v>
      </c>
      <c r="E24" s="111"/>
    </row>
    <row r="25" spans="1:5" x14ac:dyDescent="0.2">
      <c r="A25" s="108"/>
      <c r="B25" s="108"/>
      <c r="C25" s="35" t="s">
        <v>53</v>
      </c>
      <c r="D25" s="56" t="s">
        <v>256</v>
      </c>
      <c r="E25" s="111"/>
    </row>
    <row r="26" spans="1:5" x14ac:dyDescent="0.2">
      <c r="A26" s="108"/>
      <c r="B26" s="108"/>
      <c r="C26" s="45" t="s">
        <v>57</v>
      </c>
      <c r="D26" s="44"/>
      <c r="E26" s="111"/>
    </row>
    <row r="27" spans="1:5" x14ac:dyDescent="0.2">
      <c r="A27" s="108"/>
      <c r="B27" s="108"/>
      <c r="C27" s="35" t="s">
        <v>58</v>
      </c>
      <c r="D27" s="44"/>
      <c r="E27" s="112"/>
    </row>
    <row r="28" spans="1:5" ht="23.25" x14ac:dyDescent="0.2">
      <c r="A28" s="108"/>
      <c r="B28" s="108"/>
      <c r="C28" s="14" t="s">
        <v>72</v>
      </c>
      <c r="D28" s="26" t="s">
        <v>178</v>
      </c>
      <c r="E28" s="23" t="s">
        <v>8</v>
      </c>
    </row>
    <row r="29" spans="1:5" ht="23.25" x14ac:dyDescent="0.2">
      <c r="A29" s="108"/>
      <c r="B29" s="108"/>
      <c r="C29" s="14" t="s">
        <v>73</v>
      </c>
      <c r="D29" s="26" t="s">
        <v>190</v>
      </c>
      <c r="E29" s="23" t="s">
        <v>8</v>
      </c>
    </row>
    <row r="30" spans="1:5" ht="23.25" x14ac:dyDescent="0.2">
      <c r="A30" s="109"/>
      <c r="B30" s="109"/>
      <c r="C30" s="14" t="s">
        <v>74</v>
      </c>
      <c r="D30" s="26" t="s">
        <v>191</v>
      </c>
      <c r="E30" s="23" t="s">
        <v>8</v>
      </c>
    </row>
    <row r="31" spans="1:5" ht="13.5" thickBot="1" x14ac:dyDescent="0.25">
      <c r="A31" s="113"/>
      <c r="B31" s="114"/>
      <c r="C31" s="114"/>
      <c r="D31" s="114"/>
      <c r="E31" s="114"/>
    </row>
    <row r="32" spans="1:5" x14ac:dyDescent="0.2">
      <c r="A32" s="107" t="s">
        <v>258</v>
      </c>
      <c r="B32" s="107" t="s">
        <v>181</v>
      </c>
      <c r="C32" s="20" t="s">
        <v>3</v>
      </c>
      <c r="D32" s="56" t="s">
        <v>224</v>
      </c>
      <c r="E32" s="110">
        <f>COUNTIF($E52:$E54,"H")*3+COUNTIF($E52:$E54,"M")*2+COUNTIF($E52:$E54,"L")*1</f>
        <v>3</v>
      </c>
    </row>
    <row r="33" spans="1:5" x14ac:dyDescent="0.2">
      <c r="A33" s="108"/>
      <c r="B33" s="108"/>
      <c r="C33" s="20" t="s">
        <v>4</v>
      </c>
      <c r="D33" s="56" t="s">
        <v>182</v>
      </c>
      <c r="E33" s="111"/>
    </row>
    <row r="34" spans="1:5" x14ac:dyDescent="0.2">
      <c r="A34" s="108"/>
      <c r="B34" s="108"/>
      <c r="C34" s="20" t="s">
        <v>2</v>
      </c>
      <c r="D34" s="56" t="s">
        <v>231</v>
      </c>
      <c r="E34" s="111"/>
    </row>
    <row r="35" spans="1:5" x14ac:dyDescent="0.2">
      <c r="A35" s="108"/>
      <c r="B35" s="108"/>
      <c r="C35" s="20" t="s">
        <v>46</v>
      </c>
      <c r="D35" s="56" t="s">
        <v>183</v>
      </c>
      <c r="E35" s="111"/>
    </row>
    <row r="36" spans="1:5" x14ac:dyDescent="0.2">
      <c r="A36" s="108"/>
      <c r="B36" s="108"/>
      <c r="C36" s="35" t="s">
        <v>12</v>
      </c>
      <c r="D36" s="56">
        <v>8</v>
      </c>
      <c r="E36" s="111"/>
    </row>
    <row r="37" spans="1:5" x14ac:dyDescent="0.2">
      <c r="A37" s="108"/>
      <c r="B37" s="108"/>
      <c r="C37" s="35" t="s">
        <v>112</v>
      </c>
      <c r="D37" s="56">
        <v>9238459300240</v>
      </c>
      <c r="E37" s="111"/>
    </row>
    <row r="38" spans="1:5" x14ac:dyDescent="0.2">
      <c r="A38" s="108"/>
      <c r="B38" s="108"/>
      <c r="C38" s="35" t="s">
        <v>61</v>
      </c>
      <c r="D38" s="56" t="s">
        <v>69</v>
      </c>
      <c r="E38" s="111"/>
    </row>
    <row r="39" spans="1:5" ht="25.5" x14ac:dyDescent="0.2">
      <c r="A39" s="108"/>
      <c r="B39" s="108"/>
      <c r="C39" s="29" t="s">
        <v>70</v>
      </c>
      <c r="D39" s="56" t="s">
        <v>184</v>
      </c>
      <c r="E39" s="111"/>
    </row>
    <row r="40" spans="1:5" x14ac:dyDescent="0.2">
      <c r="A40" s="108"/>
      <c r="B40" s="108"/>
      <c r="C40" s="20" t="s">
        <v>71</v>
      </c>
      <c r="D40" s="56">
        <v>1.2</v>
      </c>
      <c r="E40" s="111"/>
    </row>
    <row r="41" spans="1:5" x14ac:dyDescent="0.2">
      <c r="A41" s="108"/>
      <c r="B41" s="108"/>
      <c r="C41" s="20" t="s">
        <v>132</v>
      </c>
      <c r="D41" s="56" t="s">
        <v>185</v>
      </c>
      <c r="E41" s="111"/>
    </row>
    <row r="42" spans="1:5" x14ac:dyDescent="0.2">
      <c r="A42" s="108"/>
      <c r="B42" s="108"/>
      <c r="C42" s="20" t="s">
        <v>131</v>
      </c>
      <c r="D42" s="56">
        <v>1</v>
      </c>
      <c r="E42" s="111"/>
    </row>
    <row r="43" spans="1:5" ht="25.5" x14ac:dyDescent="0.2">
      <c r="A43" s="108"/>
      <c r="B43" s="108"/>
      <c r="C43" s="36" t="s">
        <v>115</v>
      </c>
      <c r="D43" s="56" t="s">
        <v>163</v>
      </c>
      <c r="E43" s="111"/>
    </row>
    <row r="44" spans="1:5" ht="25.5" x14ac:dyDescent="0.2">
      <c r="A44" s="108"/>
      <c r="B44" s="108"/>
      <c r="C44" s="20" t="s">
        <v>118</v>
      </c>
      <c r="D44" s="56" t="s">
        <v>186</v>
      </c>
      <c r="E44" s="111"/>
    </row>
    <row r="45" spans="1:5" x14ac:dyDescent="0.2">
      <c r="A45" s="108"/>
      <c r="B45" s="108"/>
      <c r="C45" s="35" t="s">
        <v>34</v>
      </c>
      <c r="D45" s="56" t="s">
        <v>259</v>
      </c>
      <c r="E45" s="111"/>
    </row>
    <row r="46" spans="1:5" x14ac:dyDescent="0.2">
      <c r="A46" s="108"/>
      <c r="B46" s="108"/>
      <c r="C46" s="35" t="s">
        <v>40</v>
      </c>
      <c r="D46" s="56" t="s">
        <v>187</v>
      </c>
      <c r="E46" s="111"/>
    </row>
    <row r="47" spans="1:5" x14ac:dyDescent="0.2">
      <c r="A47" s="108"/>
      <c r="B47" s="108"/>
      <c r="C47" s="35" t="s">
        <v>41</v>
      </c>
      <c r="D47" s="56" t="s">
        <v>188</v>
      </c>
      <c r="E47" s="111"/>
    </row>
    <row r="48" spans="1:5" x14ac:dyDescent="0.2">
      <c r="A48" s="108"/>
      <c r="B48" s="108"/>
      <c r="C48" s="35" t="s">
        <v>42</v>
      </c>
      <c r="D48" s="56" t="s">
        <v>189</v>
      </c>
      <c r="E48" s="111"/>
    </row>
    <row r="49" spans="1:5" x14ac:dyDescent="0.2">
      <c r="A49" s="108"/>
      <c r="B49" s="108"/>
      <c r="C49" s="35" t="s">
        <v>53</v>
      </c>
      <c r="D49" s="56" t="s">
        <v>260</v>
      </c>
      <c r="E49" s="111"/>
    </row>
    <row r="50" spans="1:5" x14ac:dyDescent="0.2">
      <c r="A50" s="108"/>
      <c r="B50" s="108"/>
      <c r="C50" s="45" t="s">
        <v>57</v>
      </c>
      <c r="D50" s="44"/>
      <c r="E50" s="111"/>
    </row>
    <row r="51" spans="1:5" x14ac:dyDescent="0.2">
      <c r="A51" s="108"/>
      <c r="B51" s="108"/>
      <c r="C51" s="35" t="s">
        <v>58</v>
      </c>
      <c r="D51" s="44"/>
      <c r="E51" s="112"/>
    </row>
    <row r="52" spans="1:5" ht="23.25" x14ac:dyDescent="0.2">
      <c r="A52" s="108"/>
      <c r="B52" s="108"/>
      <c r="C52" s="14" t="s">
        <v>72</v>
      </c>
      <c r="D52" s="26" t="s">
        <v>178</v>
      </c>
      <c r="E52" s="23" t="s">
        <v>8</v>
      </c>
    </row>
    <row r="53" spans="1:5" ht="23.25" x14ac:dyDescent="0.2">
      <c r="A53" s="108"/>
      <c r="B53" s="108"/>
      <c r="C53" s="14" t="s">
        <v>73</v>
      </c>
      <c r="D53" s="26" t="s">
        <v>190</v>
      </c>
      <c r="E53" s="23" t="s">
        <v>8</v>
      </c>
    </row>
    <row r="54" spans="1:5" ht="23.25" x14ac:dyDescent="0.2">
      <c r="A54" s="109"/>
      <c r="B54" s="109"/>
      <c r="C54" s="14" t="s">
        <v>74</v>
      </c>
      <c r="D54" s="26" t="s">
        <v>191</v>
      </c>
      <c r="E54" s="23" t="s">
        <v>8</v>
      </c>
    </row>
    <row r="55" spans="1:5" ht="13.5" thickBot="1" x14ac:dyDescent="0.25">
      <c r="A55" s="113"/>
      <c r="B55" s="114"/>
      <c r="C55" s="114"/>
      <c r="D55" s="114"/>
      <c r="E55" s="114"/>
    </row>
  </sheetData>
  <mergeCells count="12">
    <mergeCell ref="E8:E27"/>
    <mergeCell ref="A8:A30"/>
    <mergeCell ref="B8:B30"/>
    <mergeCell ref="A1:E4"/>
    <mergeCell ref="A5:E5"/>
    <mergeCell ref="A6:E6"/>
    <mergeCell ref="C7:D7"/>
    <mergeCell ref="A32:A54"/>
    <mergeCell ref="B32:B54"/>
    <mergeCell ref="E32:E51"/>
    <mergeCell ref="A55:E55"/>
    <mergeCell ref="A31:E31"/>
  </mergeCells>
  <phoneticPr fontId="2" type="noConversion"/>
  <conditionalFormatting sqref="E28:E30">
    <cfRule type="cellIs" dxfId="53" priority="4" stopIfTrue="1" operator="equal">
      <formula>"H"</formula>
    </cfRule>
    <cfRule type="cellIs" dxfId="52" priority="5" stopIfTrue="1" operator="equal">
      <formula>"M"</formula>
    </cfRule>
    <cfRule type="cellIs" dxfId="51" priority="6" stopIfTrue="1" operator="equal">
      <formula>"L"</formula>
    </cfRule>
  </conditionalFormatting>
  <conditionalFormatting sqref="E52:E54">
    <cfRule type="cellIs" dxfId="50" priority="1" stopIfTrue="1" operator="equal">
      <formula>"H"</formula>
    </cfRule>
    <cfRule type="cellIs" dxfId="49" priority="2" stopIfTrue="1" operator="equal">
      <formula>"M"</formula>
    </cfRule>
    <cfRule type="cellIs" dxfId="48" priority="3" stopIfTrue="1" operator="equal">
      <formula>"L"</formula>
    </cfRule>
  </conditionalFormatting>
  <dataValidations count="2">
    <dataValidation type="list" allowBlank="1" showInputMessage="1" showErrorMessage="1" sqref="D14 D38">
      <formula1>OS</formula1>
    </dataValidation>
    <dataValidation type="list" showInputMessage="1" showErrorMessage="1" sqref="E28:E30 E52:E54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8"/>
  <sheetViews>
    <sheetView zoomScaleNormal="100" workbookViewId="0">
      <pane xSplit="1" ySplit="8" topLeftCell="B20" activePane="bottomRight" state="frozen"/>
      <selection pane="topRight" activeCell="B1" sqref="B1"/>
      <selection pane="bottomLeft" activeCell="A9" sqref="A9"/>
      <selection pane="bottomRight" activeCell="D35" sqref="D35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64" t="s">
        <v>151</v>
      </c>
      <c r="B1" s="65"/>
      <c r="C1" s="65"/>
      <c r="D1" s="65"/>
      <c r="E1" s="89"/>
    </row>
    <row r="2" spans="1:5" x14ac:dyDescent="0.2">
      <c r="A2" s="66"/>
      <c r="B2" s="67"/>
      <c r="C2" s="67"/>
      <c r="D2" s="67"/>
      <c r="E2" s="90"/>
    </row>
    <row r="3" spans="1:5" x14ac:dyDescent="0.2">
      <c r="A3" s="66"/>
      <c r="B3" s="67"/>
      <c r="C3" s="67"/>
      <c r="D3" s="67"/>
      <c r="E3" s="90"/>
    </row>
    <row r="4" spans="1:5" ht="9.75" customHeight="1" x14ac:dyDescent="0.2">
      <c r="A4" s="66"/>
      <c r="B4" s="67"/>
      <c r="C4" s="67"/>
      <c r="D4" s="67"/>
      <c r="E4" s="90"/>
    </row>
    <row r="5" spans="1:5" hidden="1" x14ac:dyDescent="0.2">
      <c r="A5" s="68"/>
      <c r="B5" s="69"/>
      <c r="C5" s="69"/>
      <c r="D5" s="69"/>
      <c r="E5" s="91"/>
    </row>
    <row r="6" spans="1:5" ht="14.25" x14ac:dyDescent="0.2">
      <c r="A6" s="101" t="str">
        <f>PROCESS</f>
        <v>David Peries Information Technology</v>
      </c>
      <c r="B6" s="102"/>
      <c r="C6" s="102"/>
      <c r="D6" s="102"/>
      <c r="E6" s="103"/>
    </row>
    <row r="7" spans="1:5" x14ac:dyDescent="0.2">
      <c r="A7" s="72" t="str">
        <f>Index!A8</f>
        <v>Version Number 1.0                                                                                                                    Dt. 17/09/2016</v>
      </c>
      <c r="B7" s="73"/>
      <c r="C7" s="74"/>
      <c r="D7" s="74"/>
      <c r="E7" s="95"/>
    </row>
    <row r="8" spans="1:5" ht="33.75" customHeight="1" x14ac:dyDescent="0.2">
      <c r="A8" s="7" t="s">
        <v>5</v>
      </c>
      <c r="B8" s="8" t="s">
        <v>0</v>
      </c>
      <c r="C8" s="96" t="s">
        <v>10</v>
      </c>
      <c r="D8" s="97"/>
      <c r="E8" s="9" t="s">
        <v>11</v>
      </c>
    </row>
    <row r="9" spans="1:5" x14ac:dyDescent="0.2">
      <c r="A9" s="77">
        <v>1</v>
      </c>
      <c r="B9" s="80" t="s">
        <v>198</v>
      </c>
      <c r="C9" s="10" t="s">
        <v>12</v>
      </c>
      <c r="D9" s="25">
        <v>9</v>
      </c>
      <c r="E9" s="83">
        <f>COUNTIF($E20:$E22,"H")*3+COUNTIF($E20:$E22,"M")*2+COUNTIF($E20:$E22,"L")*1</f>
        <v>3</v>
      </c>
    </row>
    <row r="10" spans="1:5" x14ac:dyDescent="0.2">
      <c r="A10" s="78"/>
      <c r="B10" s="81"/>
      <c r="C10" s="4" t="s">
        <v>3</v>
      </c>
      <c r="D10" s="25" t="s">
        <v>224</v>
      </c>
      <c r="E10" s="84"/>
    </row>
    <row r="11" spans="1:5" x14ac:dyDescent="0.2">
      <c r="A11" s="78"/>
      <c r="B11" s="81"/>
      <c r="C11" s="1" t="s">
        <v>4</v>
      </c>
      <c r="D11" s="25" t="s">
        <v>263</v>
      </c>
      <c r="E11" s="85"/>
    </row>
    <row r="12" spans="1:5" x14ac:dyDescent="0.2">
      <c r="A12" s="78"/>
      <c r="B12" s="81"/>
      <c r="C12" s="1" t="s">
        <v>2</v>
      </c>
      <c r="D12" s="25" t="s">
        <v>172</v>
      </c>
      <c r="E12" s="85"/>
    </row>
    <row r="13" spans="1:5" x14ac:dyDescent="0.2">
      <c r="A13" s="78"/>
      <c r="B13" s="81"/>
      <c r="C13" s="1" t="s">
        <v>9</v>
      </c>
      <c r="D13" s="25" t="s">
        <v>242</v>
      </c>
      <c r="E13" s="85"/>
    </row>
    <row r="14" spans="1:5" x14ac:dyDescent="0.2">
      <c r="A14" s="78"/>
      <c r="B14" s="81"/>
      <c r="C14" s="2" t="s">
        <v>7</v>
      </c>
      <c r="D14" s="25" t="s">
        <v>38</v>
      </c>
      <c r="E14" s="85"/>
    </row>
    <row r="15" spans="1:5" x14ac:dyDescent="0.2">
      <c r="A15" s="78"/>
      <c r="B15" s="81"/>
      <c r="C15" s="2" t="s">
        <v>16</v>
      </c>
      <c r="D15" s="25" t="s">
        <v>24</v>
      </c>
      <c r="E15" s="85"/>
    </row>
    <row r="16" spans="1:5" x14ac:dyDescent="0.2">
      <c r="A16" s="78"/>
      <c r="B16" s="81"/>
      <c r="C16" s="1" t="s">
        <v>49</v>
      </c>
      <c r="D16" s="25" t="s">
        <v>192</v>
      </c>
      <c r="E16" s="85"/>
    </row>
    <row r="17" spans="1:5" x14ac:dyDescent="0.2">
      <c r="A17" s="78"/>
      <c r="B17" s="81"/>
      <c r="C17" s="1" t="s">
        <v>50</v>
      </c>
      <c r="D17" s="25" t="s">
        <v>193</v>
      </c>
      <c r="E17" s="85"/>
    </row>
    <row r="18" spans="1:5" x14ac:dyDescent="0.2">
      <c r="A18" s="78"/>
      <c r="B18" s="81"/>
      <c r="C18" s="1" t="s">
        <v>6</v>
      </c>
      <c r="D18" s="25" t="s">
        <v>177</v>
      </c>
      <c r="E18" s="85"/>
    </row>
    <row r="19" spans="1:5" x14ac:dyDescent="0.2">
      <c r="A19" s="78"/>
      <c r="B19" s="81"/>
      <c r="C19" s="1" t="s">
        <v>27</v>
      </c>
      <c r="D19" s="25" t="s">
        <v>194</v>
      </c>
      <c r="E19" s="85"/>
    </row>
    <row r="20" spans="1:5" ht="14.25" customHeight="1" x14ac:dyDescent="0.2">
      <c r="A20" s="78"/>
      <c r="B20" s="81"/>
      <c r="C20" s="6" t="s">
        <v>15</v>
      </c>
      <c r="D20" s="25" t="s">
        <v>195</v>
      </c>
      <c r="E20" s="5" t="s">
        <v>8</v>
      </c>
    </row>
    <row r="21" spans="1:5" x14ac:dyDescent="0.2">
      <c r="A21" s="78"/>
      <c r="B21" s="81"/>
      <c r="C21" s="6" t="s">
        <v>13</v>
      </c>
      <c r="D21" s="25" t="s">
        <v>196</v>
      </c>
      <c r="E21" s="5" t="s">
        <v>8</v>
      </c>
    </row>
    <row r="22" spans="1:5" x14ac:dyDescent="0.2">
      <c r="A22" s="79"/>
      <c r="B22" s="82"/>
      <c r="C22" s="6" t="s">
        <v>14</v>
      </c>
      <c r="D22" s="25" t="s">
        <v>197</v>
      </c>
      <c r="E22" s="5" t="s">
        <v>8</v>
      </c>
    </row>
    <row r="23" spans="1:5" ht="13.5" thickBot="1" x14ac:dyDescent="0.25">
      <c r="A23" s="86"/>
      <c r="B23" s="87"/>
      <c r="C23" s="87"/>
      <c r="D23" s="87"/>
      <c r="E23" s="88"/>
    </row>
    <row r="24" spans="1:5" x14ac:dyDescent="0.2">
      <c r="A24" s="77">
        <v>1</v>
      </c>
      <c r="B24" s="80" t="s">
        <v>261</v>
      </c>
      <c r="C24" s="10" t="s">
        <v>12</v>
      </c>
      <c r="D24" s="25">
        <v>10</v>
      </c>
      <c r="E24" s="83">
        <f>COUNTIF($E35:$E37,"H")*3+COUNTIF($E35:$E37,"M")*2+COUNTIF($E35:$E37,"L")*1</f>
        <v>3</v>
      </c>
    </row>
    <row r="25" spans="1:5" x14ac:dyDescent="0.2">
      <c r="A25" s="78"/>
      <c r="B25" s="81"/>
      <c r="C25" s="4" t="s">
        <v>3</v>
      </c>
      <c r="D25" s="25" t="s">
        <v>224</v>
      </c>
      <c r="E25" s="84"/>
    </row>
    <row r="26" spans="1:5" x14ac:dyDescent="0.2">
      <c r="A26" s="78"/>
      <c r="B26" s="81"/>
      <c r="C26" s="1" t="s">
        <v>4</v>
      </c>
      <c r="D26" s="25" t="s">
        <v>262</v>
      </c>
      <c r="E26" s="85"/>
    </row>
    <row r="27" spans="1:5" x14ac:dyDescent="0.2">
      <c r="A27" s="78"/>
      <c r="B27" s="81"/>
      <c r="C27" s="1" t="s">
        <v>2</v>
      </c>
      <c r="D27" s="25" t="s">
        <v>264</v>
      </c>
      <c r="E27" s="85"/>
    </row>
    <row r="28" spans="1:5" x14ac:dyDescent="0.2">
      <c r="A28" s="78"/>
      <c r="B28" s="81"/>
      <c r="C28" s="1" t="s">
        <v>9</v>
      </c>
      <c r="D28" s="25" t="s">
        <v>242</v>
      </c>
      <c r="E28" s="85"/>
    </row>
    <row r="29" spans="1:5" x14ac:dyDescent="0.2">
      <c r="A29" s="78"/>
      <c r="B29" s="81"/>
      <c r="C29" s="2" t="s">
        <v>7</v>
      </c>
      <c r="D29" s="25"/>
      <c r="E29" s="85"/>
    </row>
    <row r="30" spans="1:5" x14ac:dyDescent="0.2">
      <c r="A30" s="78"/>
      <c r="B30" s="81"/>
      <c r="C30" s="2" t="s">
        <v>16</v>
      </c>
      <c r="D30" s="25" t="s">
        <v>24</v>
      </c>
      <c r="E30" s="85"/>
    </row>
    <row r="31" spans="1:5" x14ac:dyDescent="0.2">
      <c r="A31" s="78"/>
      <c r="B31" s="81"/>
      <c r="C31" s="1" t="s">
        <v>49</v>
      </c>
      <c r="D31" s="25"/>
      <c r="E31" s="85"/>
    </row>
    <row r="32" spans="1:5" x14ac:dyDescent="0.2">
      <c r="A32" s="78"/>
      <c r="B32" s="81"/>
      <c r="C32" s="1" t="s">
        <v>50</v>
      </c>
      <c r="D32" s="25" t="s">
        <v>193</v>
      </c>
      <c r="E32" s="85"/>
    </row>
    <row r="33" spans="1:5" x14ac:dyDescent="0.2">
      <c r="A33" s="78"/>
      <c r="B33" s="81"/>
      <c r="C33" s="1" t="s">
        <v>6</v>
      </c>
      <c r="D33" s="25"/>
      <c r="E33" s="85"/>
    </row>
    <row r="34" spans="1:5" x14ac:dyDescent="0.2">
      <c r="A34" s="78"/>
      <c r="B34" s="81"/>
      <c r="C34" s="1" t="s">
        <v>27</v>
      </c>
      <c r="D34" s="25"/>
      <c r="E34" s="85"/>
    </row>
    <row r="35" spans="1:5" ht="25.5" x14ac:dyDescent="0.2">
      <c r="A35" s="78"/>
      <c r="B35" s="81"/>
      <c r="C35" s="6" t="s">
        <v>15</v>
      </c>
      <c r="D35" s="25" t="s">
        <v>195</v>
      </c>
      <c r="E35" s="5" t="s">
        <v>8</v>
      </c>
    </row>
    <row r="36" spans="1:5" x14ac:dyDescent="0.2">
      <c r="A36" s="78"/>
      <c r="B36" s="81"/>
      <c r="C36" s="6" t="s">
        <v>13</v>
      </c>
      <c r="D36" s="25" t="s">
        <v>196</v>
      </c>
      <c r="E36" s="5" t="s">
        <v>8</v>
      </c>
    </row>
    <row r="37" spans="1:5" x14ac:dyDescent="0.2">
      <c r="A37" s="79"/>
      <c r="B37" s="82"/>
      <c r="C37" s="6" t="s">
        <v>14</v>
      </c>
      <c r="D37" s="25" t="s">
        <v>265</v>
      </c>
      <c r="E37" s="5" t="s">
        <v>8</v>
      </c>
    </row>
    <row r="38" spans="1:5" ht="13.5" thickBot="1" x14ac:dyDescent="0.25">
      <c r="A38" s="86"/>
      <c r="B38" s="87"/>
      <c r="C38" s="87"/>
      <c r="D38" s="87"/>
      <c r="E38" s="88"/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12">
    <mergeCell ref="A9:A22"/>
    <mergeCell ref="E9:E19"/>
    <mergeCell ref="A1:E5"/>
    <mergeCell ref="A6:E6"/>
    <mergeCell ref="A7:E7"/>
    <mergeCell ref="B9:B22"/>
    <mergeCell ref="C8:D8"/>
    <mergeCell ref="A24:A37"/>
    <mergeCell ref="B24:B37"/>
    <mergeCell ref="E24:E34"/>
    <mergeCell ref="A38:E38"/>
    <mergeCell ref="A23:E23"/>
  </mergeCells>
  <phoneticPr fontId="2" type="noConversion"/>
  <conditionalFormatting sqref="E20:E22">
    <cfRule type="cellIs" dxfId="47" priority="4" stopIfTrue="1" operator="equal">
      <formula>"H"</formula>
    </cfRule>
    <cfRule type="cellIs" dxfId="46" priority="5" stopIfTrue="1" operator="equal">
      <formula>"M"</formula>
    </cfRule>
    <cfRule type="cellIs" dxfId="45" priority="6" stopIfTrue="1" operator="equal">
      <formula>"L"</formula>
    </cfRule>
  </conditionalFormatting>
  <conditionalFormatting sqref="E35:E37">
    <cfRule type="cellIs" dxfId="44" priority="1" stopIfTrue="1" operator="equal">
      <formula>"H"</formula>
    </cfRule>
    <cfRule type="cellIs" dxfId="43" priority="2" stopIfTrue="1" operator="equal">
      <formula>"M"</formula>
    </cfRule>
    <cfRule type="cellIs" dxfId="42" priority="3" stopIfTrue="1" operator="equal">
      <formula>"L"</formula>
    </cfRule>
  </conditionalFormatting>
  <dataValidations count="2">
    <dataValidation type="list" showInputMessage="1" showErrorMessage="1" sqref="D15 D30">
      <formula1>opts1</formula1>
    </dataValidation>
    <dataValidation type="list" allowBlank="1" showInputMessage="1" showErrorMessage="1" sqref="E20:E22 E35:E37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9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20" sqref="D2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64" t="s">
        <v>152</v>
      </c>
      <c r="B1" s="130"/>
      <c r="C1" s="130"/>
      <c r="D1" s="130"/>
      <c r="E1" s="130"/>
      <c r="F1" s="15"/>
    </row>
    <row r="2" spans="1:6" x14ac:dyDescent="0.2">
      <c r="A2" s="131"/>
      <c r="B2" s="132"/>
      <c r="C2" s="132"/>
      <c r="D2" s="132"/>
      <c r="E2" s="132"/>
      <c r="F2" s="16"/>
    </row>
    <row r="3" spans="1:6" x14ac:dyDescent="0.2">
      <c r="A3" s="131"/>
      <c r="B3" s="132"/>
      <c r="C3" s="132"/>
      <c r="D3" s="132"/>
      <c r="E3" s="132"/>
      <c r="F3" s="16"/>
    </row>
    <row r="4" spans="1:6" x14ac:dyDescent="0.2">
      <c r="A4" s="133"/>
      <c r="B4" s="134"/>
      <c r="C4" s="134"/>
      <c r="D4" s="134"/>
      <c r="E4" s="134"/>
      <c r="F4" s="47"/>
    </row>
    <row r="5" spans="1:6" ht="12.75" customHeight="1" x14ac:dyDescent="0.2">
      <c r="A5" s="117" t="str">
        <f>PROCESS</f>
        <v>David Peries Information Technology</v>
      </c>
      <c r="B5" s="118"/>
      <c r="C5" s="118"/>
      <c r="D5" s="118"/>
      <c r="E5" s="118"/>
      <c r="F5" s="48"/>
    </row>
    <row r="6" spans="1:6" x14ac:dyDescent="0.2">
      <c r="A6" s="72" t="str">
        <f>Index!A8</f>
        <v>Version Number 1.0                                                                                                                    Dt. 17/09/2016</v>
      </c>
      <c r="B6" s="73"/>
      <c r="C6" s="74"/>
      <c r="D6" s="74"/>
      <c r="E6" s="95"/>
      <c r="F6" s="48"/>
    </row>
    <row r="7" spans="1:6" ht="32.25" customHeight="1" x14ac:dyDescent="0.2">
      <c r="A7" s="7" t="s">
        <v>5</v>
      </c>
      <c r="B7" s="8" t="s">
        <v>1</v>
      </c>
      <c r="C7" s="96" t="s">
        <v>19</v>
      </c>
      <c r="D7" s="135"/>
      <c r="E7" s="19" t="s">
        <v>11</v>
      </c>
      <c r="F7" s="49"/>
    </row>
    <row r="8" spans="1:6" s="49" customFormat="1" x14ac:dyDescent="0.2">
      <c r="A8" s="122">
        <v>1</v>
      </c>
      <c r="B8" s="125" t="s">
        <v>225</v>
      </c>
      <c r="C8" s="11" t="s">
        <v>17</v>
      </c>
      <c r="D8" s="28" t="s">
        <v>234</v>
      </c>
      <c r="E8" s="128">
        <f>COUNTIF($E15:$E17,"H")*3+COUNTIF($E15:$E17,"M")*2+COUNTIF($E15:$E17,"L")*1</f>
        <v>3</v>
      </c>
      <c r="F8"/>
    </row>
    <row r="9" spans="1:6" x14ac:dyDescent="0.2">
      <c r="A9" s="123"/>
      <c r="B9" s="126"/>
      <c r="C9" s="12" t="s">
        <v>18</v>
      </c>
      <c r="D9" s="28" t="s">
        <v>225</v>
      </c>
      <c r="E9" s="85"/>
    </row>
    <row r="10" spans="1:6" ht="23.25" x14ac:dyDescent="0.2">
      <c r="A10" s="123"/>
      <c r="B10" s="126"/>
      <c r="C10" s="13" t="s">
        <v>23</v>
      </c>
      <c r="D10" s="28" t="s">
        <v>199</v>
      </c>
      <c r="E10" s="85"/>
    </row>
    <row r="11" spans="1:6" x14ac:dyDescent="0.2">
      <c r="A11" s="123"/>
      <c r="B11" s="126"/>
      <c r="C11" s="13" t="s">
        <v>20</v>
      </c>
      <c r="D11" s="28"/>
      <c r="E11" s="85"/>
    </row>
    <row r="12" spans="1:6" x14ac:dyDescent="0.2">
      <c r="A12" s="123"/>
      <c r="B12" s="126"/>
      <c r="C12" s="13" t="s">
        <v>21</v>
      </c>
      <c r="D12" s="28" t="s">
        <v>200</v>
      </c>
      <c r="E12" s="85"/>
    </row>
    <row r="13" spans="1:6" x14ac:dyDescent="0.2">
      <c r="A13" s="123"/>
      <c r="B13" s="126"/>
      <c r="C13" s="11" t="s">
        <v>28</v>
      </c>
      <c r="D13" s="28" t="s">
        <v>201</v>
      </c>
      <c r="E13" s="85"/>
    </row>
    <row r="14" spans="1:6" x14ac:dyDescent="0.2">
      <c r="A14" s="123"/>
      <c r="B14" s="126"/>
      <c r="C14" s="13" t="s">
        <v>22</v>
      </c>
      <c r="D14" s="28"/>
      <c r="E14" s="129"/>
    </row>
    <row r="15" spans="1:6" x14ac:dyDescent="0.2">
      <c r="A15" s="123"/>
      <c r="B15" s="126"/>
      <c r="C15" s="14" t="s">
        <v>15</v>
      </c>
      <c r="D15" s="28" t="s">
        <v>235</v>
      </c>
      <c r="E15" s="5" t="s">
        <v>8</v>
      </c>
    </row>
    <row r="16" spans="1:6" x14ac:dyDescent="0.2">
      <c r="A16" s="123"/>
      <c r="B16" s="126"/>
      <c r="C16" s="14" t="s">
        <v>13</v>
      </c>
      <c r="D16" s="28"/>
      <c r="E16" s="5" t="s">
        <v>8</v>
      </c>
    </row>
    <row r="17" spans="1:5" x14ac:dyDescent="0.2">
      <c r="A17" s="124"/>
      <c r="B17" s="127"/>
      <c r="C17" s="14" t="s">
        <v>14</v>
      </c>
      <c r="D17" s="28"/>
      <c r="E17" s="5" t="s">
        <v>8</v>
      </c>
    </row>
    <row r="18" spans="1:5" ht="13.5" thickBot="1" x14ac:dyDescent="0.25">
      <c r="A18" s="113"/>
      <c r="B18" s="114"/>
      <c r="C18" s="114"/>
      <c r="D18" s="114"/>
      <c r="E18" s="114"/>
    </row>
    <row r="19" spans="1:5" x14ac:dyDescent="0.2">
      <c r="A19" s="122">
        <v>1</v>
      </c>
      <c r="B19" s="125" t="s">
        <v>266</v>
      </c>
      <c r="C19" s="11" t="s">
        <v>17</v>
      </c>
      <c r="D19" s="28" t="s">
        <v>234</v>
      </c>
      <c r="E19" s="128">
        <f>COUNTIF($E26:$E28,"H")*3+COUNTIF($E26:$E28,"M")*2+COUNTIF($E26:$E28,"L")*1</f>
        <v>3</v>
      </c>
    </row>
    <row r="20" spans="1:5" x14ac:dyDescent="0.2">
      <c r="A20" s="123"/>
      <c r="B20" s="126"/>
      <c r="C20" s="12" t="s">
        <v>18</v>
      </c>
      <c r="D20" s="28" t="s">
        <v>267</v>
      </c>
      <c r="E20" s="85"/>
    </row>
    <row r="21" spans="1:5" ht="23.25" x14ac:dyDescent="0.2">
      <c r="A21" s="123"/>
      <c r="B21" s="126"/>
      <c r="C21" s="13" t="s">
        <v>23</v>
      </c>
      <c r="D21" s="28" t="s">
        <v>199</v>
      </c>
      <c r="E21" s="85"/>
    </row>
    <row r="22" spans="1:5" x14ac:dyDescent="0.2">
      <c r="A22" s="123"/>
      <c r="B22" s="126"/>
      <c r="C22" s="13" t="s">
        <v>20</v>
      </c>
      <c r="D22" s="28"/>
      <c r="E22" s="85"/>
    </row>
    <row r="23" spans="1:5" x14ac:dyDescent="0.2">
      <c r="A23" s="123"/>
      <c r="B23" s="126"/>
      <c r="C23" s="13" t="s">
        <v>21</v>
      </c>
      <c r="D23" s="28" t="s">
        <v>200</v>
      </c>
      <c r="E23" s="85"/>
    </row>
    <row r="24" spans="1:5" x14ac:dyDescent="0.2">
      <c r="A24" s="123"/>
      <c r="B24" s="126"/>
      <c r="C24" s="11" t="s">
        <v>28</v>
      </c>
      <c r="D24" s="28" t="s">
        <v>201</v>
      </c>
      <c r="E24" s="85"/>
    </row>
    <row r="25" spans="1:5" x14ac:dyDescent="0.2">
      <c r="A25" s="123"/>
      <c r="B25" s="126"/>
      <c r="C25" s="13" t="s">
        <v>22</v>
      </c>
      <c r="D25" s="28"/>
      <c r="E25" s="129"/>
    </row>
    <row r="26" spans="1:5" x14ac:dyDescent="0.2">
      <c r="A26" s="123"/>
      <c r="B26" s="126"/>
      <c r="C26" s="14" t="s">
        <v>15</v>
      </c>
      <c r="D26" s="28" t="s">
        <v>235</v>
      </c>
      <c r="E26" s="5" t="s">
        <v>8</v>
      </c>
    </row>
    <row r="27" spans="1:5" x14ac:dyDescent="0.2">
      <c r="A27" s="123"/>
      <c r="B27" s="126"/>
      <c r="C27" s="14" t="s">
        <v>13</v>
      </c>
      <c r="D27" s="28"/>
      <c r="E27" s="5" t="s">
        <v>8</v>
      </c>
    </row>
    <row r="28" spans="1:5" x14ac:dyDescent="0.2">
      <c r="A28" s="124"/>
      <c r="B28" s="127"/>
      <c r="C28" s="14" t="s">
        <v>14</v>
      </c>
      <c r="D28" s="28"/>
      <c r="E28" s="5" t="s">
        <v>8</v>
      </c>
    </row>
    <row r="29" spans="1:5" ht="13.5" thickBot="1" x14ac:dyDescent="0.25">
      <c r="A29" s="113"/>
      <c r="B29" s="114"/>
      <c r="C29" s="114"/>
      <c r="D29" s="114"/>
      <c r="E29" s="114"/>
    </row>
  </sheetData>
  <mergeCells count="12">
    <mergeCell ref="A19:A28"/>
    <mergeCell ref="B19:B28"/>
    <mergeCell ref="E19:E25"/>
    <mergeCell ref="A29:E29"/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41" priority="4" stopIfTrue="1" operator="equal">
      <formula>"H"</formula>
    </cfRule>
    <cfRule type="cellIs" dxfId="40" priority="5" stopIfTrue="1" operator="equal">
      <formula>"M"</formula>
    </cfRule>
    <cfRule type="cellIs" dxfId="39" priority="6" stopIfTrue="1" operator="equal">
      <formula>"L"</formula>
    </cfRule>
  </conditionalFormatting>
  <conditionalFormatting sqref="E26:E28">
    <cfRule type="cellIs" dxfId="38" priority="1" stopIfTrue="1" operator="equal">
      <formula>"H"</formula>
    </cfRule>
    <cfRule type="cellIs" dxfId="37" priority="2" stopIfTrue="1" operator="equal">
      <formula>"M"</formula>
    </cfRule>
    <cfRule type="cellIs" dxfId="36" priority="3" stopIfTrue="1" operator="equal">
      <formula>"L"</formula>
    </cfRule>
  </conditionalFormatting>
  <dataValidations disablePrompts="1" count="1">
    <dataValidation type="list" allowBlank="1" showInputMessage="1" showErrorMessage="1" sqref="E15:E17 E26:E28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workbookViewId="0">
      <pane xSplit="1" ySplit="7" topLeftCell="B70" activePane="bottomRight" state="frozen"/>
      <selection pane="topRight" activeCell="B1" sqref="B1"/>
      <selection pane="bottomLeft" activeCell="A8" sqref="A8"/>
      <selection pane="bottomRight" activeCell="B42" sqref="B42:B7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5" t="s">
        <v>153</v>
      </c>
      <c r="B1" s="116"/>
      <c r="C1" s="116"/>
      <c r="D1" s="116"/>
      <c r="E1" s="116"/>
    </row>
    <row r="2" spans="1:5" x14ac:dyDescent="0.2">
      <c r="A2" s="116"/>
      <c r="B2" s="116"/>
      <c r="C2" s="116"/>
      <c r="D2" s="116"/>
      <c r="E2" s="116"/>
    </row>
    <row r="3" spans="1:5" x14ac:dyDescent="0.2">
      <c r="A3" s="116"/>
      <c r="B3" s="116"/>
      <c r="C3" s="116"/>
      <c r="D3" s="116"/>
      <c r="E3" s="116"/>
    </row>
    <row r="4" spans="1:5" ht="9" customHeight="1" x14ac:dyDescent="0.2">
      <c r="A4" s="116"/>
      <c r="B4" s="116"/>
      <c r="C4" s="116"/>
      <c r="D4" s="116"/>
      <c r="E4" s="116"/>
    </row>
    <row r="5" spans="1:5" ht="14.25" x14ac:dyDescent="0.2">
      <c r="A5" s="117" t="str">
        <f>PROCESS</f>
        <v>David Peries Information Technology</v>
      </c>
      <c r="B5" s="118"/>
      <c r="C5" s="118"/>
      <c r="D5" s="118"/>
      <c r="E5" s="118"/>
    </row>
    <row r="6" spans="1:5" x14ac:dyDescent="0.2">
      <c r="A6" s="72" t="str">
        <f>Index!A8</f>
        <v>Version Number 1.0                                                                                                                    Dt. 17/09/2016</v>
      </c>
      <c r="B6" s="73"/>
      <c r="C6" s="104"/>
      <c r="D6" s="104"/>
      <c r="E6" s="105"/>
    </row>
    <row r="7" spans="1:5" ht="32.25" x14ac:dyDescent="0.2">
      <c r="A7" s="18" t="s">
        <v>5</v>
      </c>
      <c r="B7" s="18" t="s">
        <v>29</v>
      </c>
      <c r="C7" s="96" t="s">
        <v>30</v>
      </c>
      <c r="D7" s="121"/>
      <c r="E7" s="19" t="s">
        <v>11</v>
      </c>
    </row>
    <row r="8" spans="1:5" x14ac:dyDescent="0.2">
      <c r="A8" s="136"/>
      <c r="B8" s="136" t="s">
        <v>203</v>
      </c>
      <c r="C8" s="20" t="s">
        <v>3</v>
      </c>
      <c r="D8" s="56" t="s">
        <v>224</v>
      </c>
      <c r="E8" s="110">
        <f>COUNTIF($E38:$E40,"H")*3+COUNTIF($E38:$E40,"M")*2+COUNTIF($E38:$E40,"L")*1</f>
        <v>3</v>
      </c>
    </row>
    <row r="9" spans="1:5" x14ac:dyDescent="0.2">
      <c r="A9" s="137"/>
      <c r="B9" s="137"/>
      <c r="C9" s="20" t="s">
        <v>4</v>
      </c>
      <c r="D9" s="56" t="s">
        <v>202</v>
      </c>
      <c r="E9" s="111"/>
    </row>
    <row r="10" spans="1:5" x14ac:dyDescent="0.2">
      <c r="A10" s="137"/>
      <c r="B10" s="137"/>
      <c r="C10" s="20" t="s">
        <v>2</v>
      </c>
      <c r="D10" s="56" t="s">
        <v>236</v>
      </c>
      <c r="E10" s="111"/>
    </row>
    <row r="11" spans="1:5" x14ac:dyDescent="0.2">
      <c r="A11" s="137"/>
      <c r="B11" s="137"/>
      <c r="C11" s="20" t="s">
        <v>46</v>
      </c>
      <c r="D11" s="44"/>
      <c r="E11" s="111"/>
    </row>
    <row r="12" spans="1:5" x14ac:dyDescent="0.2">
      <c r="A12" s="137"/>
      <c r="B12" s="137"/>
      <c r="C12" s="35" t="s">
        <v>12</v>
      </c>
      <c r="D12" s="56">
        <v>11</v>
      </c>
      <c r="E12" s="111"/>
    </row>
    <row r="13" spans="1:5" x14ac:dyDescent="0.2">
      <c r="A13" s="137"/>
      <c r="B13" s="137"/>
      <c r="C13" s="35" t="s">
        <v>112</v>
      </c>
      <c r="D13" s="56" t="s">
        <v>210</v>
      </c>
      <c r="E13" s="111"/>
    </row>
    <row r="14" spans="1:5" x14ac:dyDescent="0.2">
      <c r="A14" s="137"/>
      <c r="B14" s="137"/>
      <c r="C14" s="35" t="s">
        <v>31</v>
      </c>
      <c r="D14" s="56" t="s">
        <v>204</v>
      </c>
      <c r="E14" s="111"/>
    </row>
    <row r="15" spans="1:5" x14ac:dyDescent="0.2">
      <c r="A15" s="137"/>
      <c r="B15" s="137"/>
      <c r="C15" s="35" t="s">
        <v>32</v>
      </c>
      <c r="D15" s="56">
        <v>5</v>
      </c>
      <c r="E15" s="111"/>
    </row>
    <row r="16" spans="1:5" x14ac:dyDescent="0.2">
      <c r="A16" s="137"/>
      <c r="B16" s="137"/>
      <c r="C16" s="35" t="s">
        <v>33</v>
      </c>
      <c r="D16" s="56">
        <v>2</v>
      </c>
      <c r="E16" s="111"/>
    </row>
    <row r="17" spans="1:5" x14ac:dyDescent="0.2">
      <c r="A17" s="137"/>
      <c r="B17" s="137"/>
      <c r="C17" s="35" t="s">
        <v>51</v>
      </c>
      <c r="D17" s="56" t="s">
        <v>237</v>
      </c>
      <c r="E17" s="111"/>
    </row>
    <row r="18" spans="1:5" x14ac:dyDescent="0.2">
      <c r="A18" s="137"/>
      <c r="B18" s="137"/>
      <c r="C18" s="35" t="s">
        <v>52</v>
      </c>
      <c r="D18" s="56" t="s">
        <v>232</v>
      </c>
      <c r="E18" s="111"/>
    </row>
    <row r="19" spans="1:5" x14ac:dyDescent="0.2">
      <c r="A19" s="137"/>
      <c r="B19" s="137"/>
      <c r="C19" s="35" t="s">
        <v>114</v>
      </c>
      <c r="D19" s="44"/>
      <c r="E19" s="111"/>
    </row>
    <row r="20" spans="1:5" x14ac:dyDescent="0.2">
      <c r="A20" s="137"/>
      <c r="B20" s="137"/>
      <c r="C20" s="35" t="s">
        <v>113</v>
      </c>
      <c r="D20" s="44"/>
      <c r="E20" s="111"/>
    </row>
    <row r="21" spans="1:5" ht="25.5" x14ac:dyDescent="0.2">
      <c r="A21" s="137"/>
      <c r="B21" s="137"/>
      <c r="C21" s="36" t="s">
        <v>115</v>
      </c>
      <c r="D21" s="44"/>
      <c r="E21" s="111"/>
    </row>
    <row r="22" spans="1:5" x14ac:dyDescent="0.2">
      <c r="A22" s="137"/>
      <c r="B22" s="137"/>
      <c r="C22" s="36" t="s">
        <v>116</v>
      </c>
      <c r="D22" s="44"/>
      <c r="E22" s="111"/>
    </row>
    <row r="23" spans="1:5" x14ac:dyDescent="0.2">
      <c r="A23" s="137"/>
      <c r="B23" s="137"/>
      <c r="C23" s="35" t="s">
        <v>34</v>
      </c>
      <c r="D23" s="56" t="s">
        <v>205</v>
      </c>
      <c r="E23" s="111"/>
    </row>
    <row r="24" spans="1:5" x14ac:dyDescent="0.2">
      <c r="A24" s="137"/>
      <c r="B24" s="137"/>
      <c r="C24" s="35" t="s">
        <v>40</v>
      </c>
      <c r="D24" s="56" t="s">
        <v>206</v>
      </c>
      <c r="E24" s="111"/>
    </row>
    <row r="25" spans="1:5" x14ac:dyDescent="0.2">
      <c r="A25" s="137"/>
      <c r="B25" s="137"/>
      <c r="C25" s="35" t="s">
        <v>41</v>
      </c>
      <c r="D25" s="56" t="s">
        <v>207</v>
      </c>
      <c r="E25" s="111"/>
    </row>
    <row r="26" spans="1:5" x14ac:dyDescent="0.2">
      <c r="A26" s="137"/>
      <c r="B26" s="137"/>
      <c r="C26" s="35" t="s">
        <v>42</v>
      </c>
      <c r="D26" s="56" t="s">
        <v>208</v>
      </c>
      <c r="E26" s="111"/>
    </row>
    <row r="27" spans="1:5" x14ac:dyDescent="0.2">
      <c r="A27" s="137"/>
      <c r="B27" s="137"/>
      <c r="C27" s="35" t="s">
        <v>123</v>
      </c>
      <c r="D27" s="56" t="s">
        <v>167</v>
      </c>
      <c r="E27" s="111"/>
    </row>
    <row r="28" spans="1:5" x14ac:dyDescent="0.2">
      <c r="A28" s="137"/>
      <c r="B28" s="137"/>
      <c r="C28" s="35" t="s">
        <v>124</v>
      </c>
      <c r="D28" s="56" t="s">
        <v>167</v>
      </c>
      <c r="E28" s="111"/>
    </row>
    <row r="29" spans="1:5" x14ac:dyDescent="0.2">
      <c r="A29" s="137"/>
      <c r="B29" s="137"/>
      <c r="C29" s="35" t="s">
        <v>35</v>
      </c>
      <c r="D29" s="44"/>
      <c r="E29" s="111"/>
    </row>
    <row r="30" spans="1:5" x14ac:dyDescent="0.2">
      <c r="A30" s="137"/>
      <c r="B30" s="137"/>
      <c r="C30" s="36" t="s">
        <v>36</v>
      </c>
      <c r="D30" s="44"/>
      <c r="E30" s="111"/>
    </row>
    <row r="31" spans="1:5" x14ac:dyDescent="0.2">
      <c r="A31" s="137"/>
      <c r="B31" s="137"/>
      <c r="C31" s="35" t="s">
        <v>37</v>
      </c>
      <c r="D31" s="44"/>
      <c r="E31" s="111"/>
    </row>
    <row r="32" spans="1:5" x14ac:dyDescent="0.2">
      <c r="A32" s="137"/>
      <c r="B32" s="137"/>
      <c r="C32" s="35" t="s">
        <v>38</v>
      </c>
      <c r="D32" s="44"/>
      <c r="E32" s="111"/>
    </row>
    <row r="33" spans="1:5" x14ac:dyDescent="0.2">
      <c r="A33" s="137"/>
      <c r="B33" s="137"/>
      <c r="C33" s="35" t="s">
        <v>53</v>
      </c>
      <c r="D33" s="44"/>
      <c r="E33" s="111"/>
    </row>
    <row r="34" spans="1:5" x14ac:dyDescent="0.2">
      <c r="A34" s="137"/>
      <c r="B34" s="137"/>
      <c r="C34" s="45" t="s">
        <v>57</v>
      </c>
      <c r="D34" s="44"/>
      <c r="E34" s="111"/>
    </row>
    <row r="35" spans="1:5" x14ac:dyDescent="0.2">
      <c r="A35" s="137"/>
      <c r="B35" s="137"/>
      <c r="C35" s="35" t="s">
        <v>58</v>
      </c>
      <c r="D35" s="44"/>
      <c r="E35" s="111"/>
    </row>
    <row r="36" spans="1:5" x14ac:dyDescent="0.2">
      <c r="A36" s="137"/>
      <c r="B36" s="137"/>
      <c r="C36" s="35" t="s">
        <v>39</v>
      </c>
      <c r="D36" s="44"/>
      <c r="E36" s="111"/>
    </row>
    <row r="37" spans="1:5" x14ac:dyDescent="0.2">
      <c r="A37" s="137"/>
      <c r="B37" s="137"/>
      <c r="C37" s="35" t="s">
        <v>101</v>
      </c>
      <c r="D37" s="44"/>
      <c r="E37" s="112"/>
    </row>
    <row r="38" spans="1:5" ht="23.25" x14ac:dyDescent="0.2">
      <c r="A38" s="137"/>
      <c r="B38" s="137"/>
      <c r="C38" s="14" t="s">
        <v>43</v>
      </c>
      <c r="D38" s="26"/>
      <c r="E38" s="5" t="s">
        <v>8</v>
      </c>
    </row>
    <row r="39" spans="1:5" ht="23.25" x14ac:dyDescent="0.2">
      <c r="A39" s="137"/>
      <c r="B39" s="137"/>
      <c r="C39" s="14" t="s">
        <v>44</v>
      </c>
      <c r="D39" s="26"/>
      <c r="E39" s="5" t="s">
        <v>8</v>
      </c>
    </row>
    <row r="40" spans="1:5" ht="23.25" x14ac:dyDescent="0.2">
      <c r="A40" s="137"/>
      <c r="B40" s="137"/>
      <c r="C40" s="14" t="s">
        <v>45</v>
      </c>
      <c r="D40" s="26"/>
      <c r="E40" s="5" t="s">
        <v>8</v>
      </c>
    </row>
    <row r="41" spans="1:5" ht="13.5" thickBot="1" x14ac:dyDescent="0.25">
      <c r="A41" s="113"/>
      <c r="B41" s="138"/>
      <c r="C41" s="138"/>
      <c r="D41" s="138"/>
      <c r="E41" s="138"/>
    </row>
    <row r="42" spans="1:5" x14ac:dyDescent="0.2">
      <c r="A42" s="136"/>
      <c r="B42" s="136" t="s">
        <v>268</v>
      </c>
      <c r="C42" s="20" t="s">
        <v>3</v>
      </c>
      <c r="D42" s="56" t="s">
        <v>224</v>
      </c>
      <c r="E42" s="110">
        <f>COUNTIF($E72:$E74,"H")*3+COUNTIF($E72:$E74,"M")*2+COUNTIF($E72:$E74,"L")*1</f>
        <v>3</v>
      </c>
    </row>
    <row r="43" spans="1:5" x14ac:dyDescent="0.2">
      <c r="A43" s="137"/>
      <c r="B43" s="137"/>
      <c r="C43" s="20" t="s">
        <v>4</v>
      </c>
      <c r="D43" s="56" t="s">
        <v>202</v>
      </c>
      <c r="E43" s="111"/>
    </row>
    <row r="44" spans="1:5" x14ac:dyDescent="0.2">
      <c r="A44" s="137"/>
      <c r="B44" s="137"/>
      <c r="C44" s="20" t="s">
        <v>2</v>
      </c>
      <c r="D44" s="56" t="s">
        <v>236</v>
      </c>
      <c r="E44" s="111"/>
    </row>
    <row r="45" spans="1:5" x14ac:dyDescent="0.2">
      <c r="A45" s="137"/>
      <c r="B45" s="137"/>
      <c r="C45" s="20" t="s">
        <v>46</v>
      </c>
      <c r="D45" s="44"/>
      <c r="E45" s="111"/>
    </row>
    <row r="46" spans="1:5" x14ac:dyDescent="0.2">
      <c r="A46" s="137"/>
      <c r="B46" s="137"/>
      <c r="C46" s="35" t="s">
        <v>12</v>
      </c>
      <c r="D46" s="56">
        <v>12</v>
      </c>
      <c r="E46" s="111"/>
    </row>
    <row r="47" spans="1:5" x14ac:dyDescent="0.2">
      <c r="A47" s="137"/>
      <c r="B47" s="137"/>
      <c r="C47" s="35" t="s">
        <v>112</v>
      </c>
      <c r="D47" s="56" t="s">
        <v>210</v>
      </c>
      <c r="E47" s="111"/>
    </row>
    <row r="48" spans="1:5" x14ac:dyDescent="0.2">
      <c r="A48" s="137"/>
      <c r="B48" s="137"/>
      <c r="C48" s="35" t="s">
        <v>31</v>
      </c>
      <c r="D48" s="56" t="s">
        <v>204</v>
      </c>
      <c r="E48" s="111"/>
    </row>
    <row r="49" spans="1:5" x14ac:dyDescent="0.2">
      <c r="A49" s="137"/>
      <c r="B49" s="137"/>
      <c r="C49" s="35" t="s">
        <v>32</v>
      </c>
      <c r="D49" s="56">
        <v>5</v>
      </c>
      <c r="E49" s="111"/>
    </row>
    <row r="50" spans="1:5" x14ac:dyDescent="0.2">
      <c r="A50" s="137"/>
      <c r="B50" s="137"/>
      <c r="C50" s="35" t="s">
        <v>33</v>
      </c>
      <c r="D50" s="56">
        <v>2</v>
      </c>
      <c r="E50" s="111"/>
    </row>
    <row r="51" spans="1:5" x14ac:dyDescent="0.2">
      <c r="A51" s="137"/>
      <c r="B51" s="137"/>
      <c r="C51" s="35" t="s">
        <v>51</v>
      </c>
      <c r="D51" s="56" t="s">
        <v>237</v>
      </c>
      <c r="E51" s="111"/>
    </row>
    <row r="52" spans="1:5" x14ac:dyDescent="0.2">
      <c r="A52" s="137"/>
      <c r="B52" s="137"/>
      <c r="C52" s="35" t="s">
        <v>52</v>
      </c>
      <c r="D52" s="56" t="s">
        <v>232</v>
      </c>
      <c r="E52" s="111"/>
    </row>
    <row r="53" spans="1:5" x14ac:dyDescent="0.2">
      <c r="A53" s="137"/>
      <c r="B53" s="137"/>
      <c r="C53" s="35" t="s">
        <v>114</v>
      </c>
      <c r="D53" s="44"/>
      <c r="E53" s="111"/>
    </row>
    <row r="54" spans="1:5" x14ac:dyDescent="0.2">
      <c r="A54" s="137"/>
      <c r="B54" s="137"/>
      <c r="C54" s="35" t="s">
        <v>113</v>
      </c>
      <c r="D54" s="44"/>
      <c r="E54" s="111"/>
    </row>
    <row r="55" spans="1:5" ht="25.5" x14ac:dyDescent="0.2">
      <c r="A55" s="137"/>
      <c r="B55" s="137"/>
      <c r="C55" s="36" t="s">
        <v>115</v>
      </c>
      <c r="D55" s="44"/>
      <c r="E55" s="111"/>
    </row>
    <row r="56" spans="1:5" x14ac:dyDescent="0.2">
      <c r="A56" s="137"/>
      <c r="B56" s="137"/>
      <c r="C56" s="36" t="s">
        <v>116</v>
      </c>
      <c r="D56" s="44"/>
      <c r="E56" s="111"/>
    </row>
    <row r="57" spans="1:5" x14ac:dyDescent="0.2">
      <c r="A57" s="137"/>
      <c r="B57" s="137"/>
      <c r="C57" s="35" t="s">
        <v>34</v>
      </c>
      <c r="D57" s="56" t="s">
        <v>205</v>
      </c>
      <c r="E57" s="111"/>
    </row>
    <row r="58" spans="1:5" x14ac:dyDescent="0.2">
      <c r="A58" s="137"/>
      <c r="B58" s="137"/>
      <c r="C58" s="35" t="s">
        <v>40</v>
      </c>
      <c r="D58" s="56" t="s">
        <v>206</v>
      </c>
      <c r="E58" s="111"/>
    </row>
    <row r="59" spans="1:5" x14ac:dyDescent="0.2">
      <c r="A59" s="137"/>
      <c r="B59" s="137"/>
      <c r="C59" s="35" t="s">
        <v>41</v>
      </c>
      <c r="D59" s="56" t="s">
        <v>207</v>
      </c>
      <c r="E59" s="111"/>
    </row>
    <row r="60" spans="1:5" x14ac:dyDescent="0.2">
      <c r="A60" s="137"/>
      <c r="B60" s="137"/>
      <c r="C60" s="35" t="s">
        <v>42</v>
      </c>
      <c r="D60" s="56" t="s">
        <v>208</v>
      </c>
      <c r="E60" s="111"/>
    </row>
    <row r="61" spans="1:5" x14ac:dyDescent="0.2">
      <c r="A61" s="137"/>
      <c r="B61" s="137"/>
      <c r="C61" s="35" t="s">
        <v>123</v>
      </c>
      <c r="D61" s="56" t="s">
        <v>167</v>
      </c>
      <c r="E61" s="111"/>
    </row>
    <row r="62" spans="1:5" x14ac:dyDescent="0.2">
      <c r="A62" s="137"/>
      <c r="B62" s="137"/>
      <c r="C62" s="35" t="s">
        <v>124</v>
      </c>
      <c r="D62" s="56" t="s">
        <v>167</v>
      </c>
      <c r="E62" s="111"/>
    </row>
    <row r="63" spans="1:5" x14ac:dyDescent="0.2">
      <c r="A63" s="137"/>
      <c r="B63" s="137"/>
      <c r="C63" s="35" t="s">
        <v>35</v>
      </c>
      <c r="D63" s="44"/>
      <c r="E63" s="111"/>
    </row>
    <row r="64" spans="1:5" x14ac:dyDescent="0.2">
      <c r="A64" s="137"/>
      <c r="B64" s="137"/>
      <c r="C64" s="36" t="s">
        <v>36</v>
      </c>
      <c r="D64" s="44"/>
      <c r="E64" s="111"/>
    </row>
    <row r="65" spans="1:5" x14ac:dyDescent="0.2">
      <c r="A65" s="137"/>
      <c r="B65" s="137"/>
      <c r="C65" s="35" t="s">
        <v>37</v>
      </c>
      <c r="D65" s="44"/>
      <c r="E65" s="111"/>
    </row>
    <row r="66" spans="1:5" x14ac:dyDescent="0.2">
      <c r="A66" s="137"/>
      <c r="B66" s="137"/>
      <c r="C66" s="35" t="s">
        <v>38</v>
      </c>
      <c r="D66" s="44"/>
      <c r="E66" s="111"/>
    </row>
    <row r="67" spans="1:5" x14ac:dyDescent="0.2">
      <c r="A67" s="137"/>
      <c r="B67" s="137"/>
      <c r="C67" s="35" t="s">
        <v>53</v>
      </c>
      <c r="D67" s="44"/>
      <c r="E67" s="111"/>
    </row>
    <row r="68" spans="1:5" x14ac:dyDescent="0.2">
      <c r="A68" s="137"/>
      <c r="B68" s="137"/>
      <c r="C68" s="45" t="s">
        <v>57</v>
      </c>
      <c r="D68" s="44"/>
      <c r="E68" s="111"/>
    </row>
    <row r="69" spans="1:5" x14ac:dyDescent="0.2">
      <c r="A69" s="137"/>
      <c r="B69" s="137"/>
      <c r="C69" s="35" t="s">
        <v>58</v>
      </c>
      <c r="D69" s="44"/>
      <c r="E69" s="111"/>
    </row>
    <row r="70" spans="1:5" x14ac:dyDescent="0.2">
      <c r="A70" s="137"/>
      <c r="B70" s="137"/>
      <c r="C70" s="35" t="s">
        <v>39</v>
      </c>
      <c r="D70" s="44"/>
      <c r="E70" s="111"/>
    </row>
    <row r="71" spans="1:5" x14ac:dyDescent="0.2">
      <c r="A71" s="137"/>
      <c r="B71" s="137"/>
      <c r="C71" s="35" t="s">
        <v>101</v>
      </c>
      <c r="D71" s="44"/>
      <c r="E71" s="112"/>
    </row>
    <row r="72" spans="1:5" ht="23.25" x14ac:dyDescent="0.2">
      <c r="A72" s="137"/>
      <c r="B72" s="137"/>
      <c r="C72" s="14" t="s">
        <v>43</v>
      </c>
      <c r="D72" s="26"/>
      <c r="E72" s="5" t="s">
        <v>8</v>
      </c>
    </row>
    <row r="73" spans="1:5" ht="23.25" x14ac:dyDescent="0.2">
      <c r="A73" s="137"/>
      <c r="B73" s="137"/>
      <c r="C73" s="14" t="s">
        <v>44</v>
      </c>
      <c r="D73" s="26"/>
      <c r="E73" s="5" t="s">
        <v>8</v>
      </c>
    </row>
    <row r="74" spans="1:5" ht="23.25" x14ac:dyDescent="0.2">
      <c r="A74" s="137"/>
      <c r="B74" s="137"/>
      <c r="C74" s="14" t="s">
        <v>45</v>
      </c>
      <c r="D74" s="26"/>
      <c r="E74" s="5" t="s">
        <v>8</v>
      </c>
    </row>
    <row r="75" spans="1:5" ht="13.5" thickBot="1" x14ac:dyDescent="0.25">
      <c r="A75" s="113"/>
      <c r="B75" s="138"/>
      <c r="C75" s="138"/>
      <c r="D75" s="138"/>
      <c r="E75" s="138"/>
    </row>
    <row r="76" spans="1:5" x14ac:dyDescent="0.2">
      <c r="C76" s="17"/>
    </row>
    <row r="77" spans="1:5" x14ac:dyDescent="0.2">
      <c r="C77" s="17"/>
    </row>
    <row r="78" spans="1:5" x14ac:dyDescent="0.2">
      <c r="C78" s="17"/>
    </row>
    <row r="79" spans="1:5" x14ac:dyDescent="0.2">
      <c r="C79" s="17"/>
    </row>
    <row r="80" spans="1:5" x14ac:dyDescent="0.2">
      <c r="C80" s="17"/>
    </row>
    <row r="81" spans="3:3" x14ac:dyDescent="0.2">
      <c r="C81" s="17"/>
    </row>
    <row r="82" spans="3:3" x14ac:dyDescent="0.2">
      <c r="C82" s="17"/>
    </row>
    <row r="83" spans="3:3" x14ac:dyDescent="0.2">
      <c r="C83" s="17"/>
    </row>
    <row r="84" spans="3:3" x14ac:dyDescent="0.2">
      <c r="C84" s="17"/>
    </row>
    <row r="85" spans="3:3" x14ac:dyDescent="0.2">
      <c r="C85" s="17"/>
    </row>
    <row r="86" spans="3:3" x14ac:dyDescent="0.2">
      <c r="C86" s="17"/>
    </row>
    <row r="87" spans="3:3" x14ac:dyDescent="0.2">
      <c r="C87" s="17"/>
    </row>
    <row r="88" spans="3:3" x14ac:dyDescent="0.2">
      <c r="C88" s="17"/>
    </row>
    <row r="89" spans="3:3" x14ac:dyDescent="0.2">
      <c r="C89" s="17"/>
    </row>
    <row r="90" spans="3:3" x14ac:dyDescent="0.2">
      <c r="C90" s="17"/>
    </row>
    <row r="91" spans="3:3" x14ac:dyDescent="0.2">
      <c r="C91" s="17"/>
    </row>
    <row r="92" spans="3:3" x14ac:dyDescent="0.2">
      <c r="C92" s="17"/>
    </row>
    <row r="93" spans="3:3" x14ac:dyDescent="0.2">
      <c r="C93" s="17"/>
    </row>
    <row r="94" spans="3:3" x14ac:dyDescent="0.2">
      <c r="C94" s="17"/>
    </row>
    <row r="95" spans="3:3" x14ac:dyDescent="0.2">
      <c r="C95" s="17"/>
    </row>
  </sheetData>
  <mergeCells count="12">
    <mergeCell ref="A1:E4"/>
    <mergeCell ref="A5:E5"/>
    <mergeCell ref="A6:E6"/>
    <mergeCell ref="A8:A40"/>
    <mergeCell ref="B8:B40"/>
    <mergeCell ref="A42:A74"/>
    <mergeCell ref="B42:B74"/>
    <mergeCell ref="E42:E71"/>
    <mergeCell ref="A75:E75"/>
    <mergeCell ref="C7:D7"/>
    <mergeCell ref="A41:E41"/>
    <mergeCell ref="E8:E37"/>
  </mergeCells>
  <phoneticPr fontId="2" type="noConversion"/>
  <conditionalFormatting sqref="E38:E40">
    <cfRule type="cellIs" dxfId="35" priority="4" stopIfTrue="1" operator="equal">
      <formula>"H"</formula>
    </cfRule>
    <cfRule type="cellIs" dxfId="34" priority="5" stopIfTrue="1" operator="equal">
      <formula>"M"</formula>
    </cfRule>
    <cfRule type="cellIs" dxfId="33" priority="6" stopIfTrue="1" operator="equal">
      <formula>"L"</formula>
    </cfRule>
  </conditionalFormatting>
  <conditionalFormatting sqref="E72:E74">
    <cfRule type="cellIs" dxfId="32" priority="1" stopIfTrue="1" operator="equal">
      <formula>"H"</formula>
    </cfRule>
    <cfRule type="cellIs" dxfId="31" priority="2" stopIfTrue="1" operator="equal">
      <formula>"M"</formula>
    </cfRule>
    <cfRule type="cellIs" dxfId="30" priority="3" stopIfTrue="1" operator="equal">
      <formula>"L"</formula>
    </cfRule>
  </conditionalFormatting>
  <dataValidations disablePrompts="1" count="2">
    <dataValidation type="list" allowBlank="1" showInputMessage="1" showErrorMessage="1" sqref="E38:E40 E72:E74">
      <formula1>lmh</formula1>
    </dataValidation>
    <dataValidation type="list" allowBlank="1" showInputMessage="1" showErrorMessage="1" sqref="D37 D71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5"/>
  <sheetViews>
    <sheetView workbookViewId="0">
      <pane xSplit="1" ySplit="7" topLeftCell="B47" activePane="bottomRight" state="frozen"/>
      <selection pane="topRight" activeCell="B1" sqref="B1"/>
      <selection pane="bottomLeft" activeCell="A8" sqref="A8"/>
      <selection pane="bottomRight" activeCell="B42" sqref="B42:B7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5" t="s">
        <v>154</v>
      </c>
      <c r="B1" s="116"/>
      <c r="C1" s="116"/>
      <c r="D1" s="116"/>
      <c r="E1" s="116"/>
    </row>
    <row r="2" spans="1:5" x14ac:dyDescent="0.2">
      <c r="A2" s="116"/>
      <c r="B2" s="116"/>
      <c r="C2" s="116"/>
      <c r="D2" s="116"/>
      <c r="E2" s="116"/>
    </row>
    <row r="3" spans="1:5" x14ac:dyDescent="0.2">
      <c r="A3" s="116"/>
      <c r="B3" s="116"/>
      <c r="C3" s="116"/>
      <c r="D3" s="116"/>
      <c r="E3" s="116"/>
    </row>
    <row r="4" spans="1:5" ht="9.75" customHeight="1" x14ac:dyDescent="0.2">
      <c r="A4" s="116"/>
      <c r="B4" s="116"/>
      <c r="C4" s="116"/>
      <c r="D4" s="116"/>
      <c r="E4" s="116"/>
    </row>
    <row r="5" spans="1:5" ht="14.25" x14ac:dyDescent="0.2">
      <c r="A5" s="117" t="str">
        <f>PROCESS</f>
        <v>David Peries Information Technology</v>
      </c>
      <c r="B5" s="118"/>
      <c r="C5" s="118"/>
      <c r="D5" s="118"/>
      <c r="E5" s="118"/>
    </row>
    <row r="6" spans="1:5" x14ac:dyDescent="0.2">
      <c r="A6" s="119" t="str">
        <f>Index!A8</f>
        <v>Version Number 1.0                                                                                                                    Dt. 17/09/2016</v>
      </c>
      <c r="B6" s="73"/>
      <c r="C6" s="73"/>
      <c r="D6" s="73"/>
      <c r="E6" s="120"/>
    </row>
    <row r="7" spans="1:5" ht="32.25" x14ac:dyDescent="0.2">
      <c r="A7" s="18" t="s">
        <v>5</v>
      </c>
      <c r="B7" s="18" t="s">
        <v>47</v>
      </c>
      <c r="C7" s="96" t="s">
        <v>48</v>
      </c>
      <c r="D7" s="121"/>
      <c r="E7" s="19" t="s">
        <v>11</v>
      </c>
    </row>
    <row r="8" spans="1:5" x14ac:dyDescent="0.2">
      <c r="A8" s="107"/>
      <c r="B8" s="107" t="s">
        <v>269</v>
      </c>
      <c r="C8" s="20" t="s">
        <v>3</v>
      </c>
      <c r="D8" s="56" t="s">
        <v>224</v>
      </c>
      <c r="E8" s="110">
        <f>COUNTIF($E38:$E40,"H")*3+COUNTIF($E38:$E40,"M")*2+COUNTIF($E38:$E40,"L")*1</f>
        <v>3</v>
      </c>
    </row>
    <row r="9" spans="1:5" x14ac:dyDescent="0.2">
      <c r="A9" s="108"/>
      <c r="B9" s="108"/>
      <c r="C9" s="20" t="s">
        <v>4</v>
      </c>
      <c r="D9" s="56" t="s">
        <v>209</v>
      </c>
      <c r="E9" s="111"/>
    </row>
    <row r="10" spans="1:5" x14ac:dyDescent="0.2">
      <c r="A10" s="108"/>
      <c r="B10" s="108"/>
      <c r="C10" s="20" t="s">
        <v>2</v>
      </c>
      <c r="D10" s="56" t="s">
        <v>209</v>
      </c>
      <c r="E10" s="111"/>
    </row>
    <row r="11" spans="1:5" x14ac:dyDescent="0.2">
      <c r="A11" s="108"/>
      <c r="B11" s="108"/>
      <c r="C11" s="20" t="s">
        <v>46</v>
      </c>
      <c r="D11" s="44"/>
      <c r="E11" s="111"/>
    </row>
    <row r="12" spans="1:5" x14ac:dyDescent="0.2">
      <c r="A12" s="108"/>
      <c r="B12" s="108"/>
      <c r="C12" s="35" t="s">
        <v>12</v>
      </c>
      <c r="D12" s="56">
        <v>13</v>
      </c>
      <c r="E12" s="111"/>
    </row>
    <row r="13" spans="1:5" x14ac:dyDescent="0.2">
      <c r="A13" s="108"/>
      <c r="B13" s="108"/>
      <c r="C13" s="35" t="s">
        <v>112</v>
      </c>
      <c r="D13" s="56" t="s">
        <v>211</v>
      </c>
      <c r="E13" s="111"/>
    </row>
    <row r="14" spans="1:5" x14ac:dyDescent="0.2">
      <c r="A14" s="108"/>
      <c r="B14" s="108"/>
      <c r="C14" s="35" t="s">
        <v>31</v>
      </c>
      <c r="D14" s="56" t="s">
        <v>238</v>
      </c>
      <c r="E14" s="111"/>
    </row>
    <row r="15" spans="1:5" x14ac:dyDescent="0.2">
      <c r="A15" s="108"/>
      <c r="B15" s="108"/>
      <c r="C15" s="46" t="s">
        <v>127</v>
      </c>
      <c r="D15" s="56" t="s">
        <v>239</v>
      </c>
      <c r="E15" s="111"/>
    </row>
    <row r="16" spans="1:5" x14ac:dyDescent="0.2">
      <c r="A16" s="108"/>
      <c r="B16" s="108"/>
      <c r="C16" s="29" t="s">
        <v>54</v>
      </c>
      <c r="D16" s="56" t="s">
        <v>241</v>
      </c>
      <c r="E16" s="111"/>
    </row>
    <row r="17" spans="1:5" x14ac:dyDescent="0.2">
      <c r="A17" s="108"/>
      <c r="B17" s="108"/>
      <c r="C17" s="29" t="s">
        <v>55</v>
      </c>
      <c r="D17" s="56" t="s">
        <v>212</v>
      </c>
      <c r="E17" s="111"/>
    </row>
    <row r="18" spans="1:5" x14ac:dyDescent="0.2">
      <c r="A18" s="108"/>
      <c r="B18" s="108"/>
      <c r="C18" s="29" t="s">
        <v>9</v>
      </c>
      <c r="D18" s="56" t="s">
        <v>240</v>
      </c>
      <c r="E18" s="111"/>
    </row>
    <row r="19" spans="1:5" ht="25.5" x14ac:dyDescent="0.2">
      <c r="A19" s="108"/>
      <c r="B19" s="108"/>
      <c r="C19" s="36" t="s">
        <v>115</v>
      </c>
      <c r="D19" s="56" t="s">
        <v>219</v>
      </c>
      <c r="E19" s="111"/>
    </row>
    <row r="20" spans="1:5" x14ac:dyDescent="0.2">
      <c r="A20" s="108"/>
      <c r="B20" s="108"/>
      <c r="C20" s="29" t="s">
        <v>117</v>
      </c>
      <c r="D20" s="56" t="s">
        <v>209</v>
      </c>
      <c r="E20" s="111"/>
    </row>
    <row r="21" spans="1:5" x14ac:dyDescent="0.2">
      <c r="A21" s="108"/>
      <c r="B21" s="108"/>
      <c r="C21" s="35" t="s">
        <v>34</v>
      </c>
      <c r="D21" s="56" t="s">
        <v>213</v>
      </c>
      <c r="E21" s="111"/>
    </row>
    <row r="22" spans="1:5" x14ac:dyDescent="0.2">
      <c r="A22" s="108"/>
      <c r="B22" s="108"/>
      <c r="C22" s="35" t="s">
        <v>40</v>
      </c>
      <c r="D22" s="56" t="s">
        <v>175</v>
      </c>
      <c r="E22" s="111"/>
    </row>
    <row r="23" spans="1:5" x14ac:dyDescent="0.2">
      <c r="A23" s="108"/>
      <c r="B23" s="108"/>
      <c r="C23" s="35" t="s">
        <v>41</v>
      </c>
      <c r="D23" s="56" t="s">
        <v>175</v>
      </c>
      <c r="E23" s="111"/>
    </row>
    <row r="24" spans="1:5" x14ac:dyDescent="0.2">
      <c r="A24" s="108"/>
      <c r="B24" s="108"/>
      <c r="C24" s="35" t="s">
        <v>42</v>
      </c>
      <c r="D24" s="56" t="s">
        <v>214</v>
      </c>
      <c r="E24" s="111"/>
    </row>
    <row r="25" spans="1:5" x14ac:dyDescent="0.2">
      <c r="A25" s="108"/>
      <c r="B25" s="108"/>
      <c r="C25" s="35" t="s">
        <v>125</v>
      </c>
      <c r="D25" s="56" t="s">
        <v>215</v>
      </c>
      <c r="E25" s="111"/>
    </row>
    <row r="26" spans="1:5" x14ac:dyDescent="0.2">
      <c r="A26" s="108"/>
      <c r="B26" s="108"/>
      <c r="C26" s="35" t="s">
        <v>124</v>
      </c>
      <c r="D26" s="56" t="s">
        <v>215</v>
      </c>
      <c r="E26" s="111"/>
    </row>
    <row r="27" spans="1:5" x14ac:dyDescent="0.2">
      <c r="A27" s="108"/>
      <c r="B27" s="108"/>
      <c r="C27" s="35" t="s">
        <v>35</v>
      </c>
      <c r="D27" s="56">
        <v>2911</v>
      </c>
      <c r="E27" s="111"/>
    </row>
    <row r="28" spans="1:5" x14ac:dyDescent="0.2">
      <c r="A28" s="108"/>
      <c r="B28" s="108"/>
      <c r="C28" s="36" t="s">
        <v>36</v>
      </c>
      <c r="D28" s="56" t="s">
        <v>216</v>
      </c>
      <c r="E28" s="111"/>
    </row>
    <row r="29" spans="1:5" x14ac:dyDescent="0.2">
      <c r="A29" s="108"/>
      <c r="B29" s="108"/>
      <c r="C29" s="35" t="s">
        <v>37</v>
      </c>
      <c r="D29" s="56" t="s">
        <v>217</v>
      </c>
      <c r="E29" s="111"/>
    </row>
    <row r="30" spans="1:5" x14ac:dyDescent="0.2">
      <c r="A30" s="108"/>
      <c r="B30" s="108"/>
      <c r="C30" s="35" t="s">
        <v>38</v>
      </c>
      <c r="D30" s="56" t="s">
        <v>218</v>
      </c>
      <c r="E30" s="111"/>
    </row>
    <row r="31" spans="1:5" x14ac:dyDescent="0.2">
      <c r="A31" s="108"/>
      <c r="B31" s="108"/>
      <c r="C31" s="35" t="s">
        <v>53</v>
      </c>
      <c r="D31" s="56" t="s">
        <v>220</v>
      </c>
      <c r="E31" s="111"/>
    </row>
    <row r="32" spans="1:5" x14ac:dyDescent="0.2">
      <c r="A32" s="108"/>
      <c r="B32" s="108"/>
      <c r="C32" s="37" t="s">
        <v>56</v>
      </c>
      <c r="D32" s="56" t="s">
        <v>221</v>
      </c>
      <c r="E32" s="111"/>
    </row>
    <row r="33" spans="1:5" x14ac:dyDescent="0.2">
      <c r="A33" s="108"/>
      <c r="B33" s="108"/>
      <c r="C33" s="37" t="s">
        <v>105</v>
      </c>
      <c r="D33" s="56" t="s">
        <v>106</v>
      </c>
      <c r="E33" s="111"/>
    </row>
    <row r="34" spans="1:5" x14ac:dyDescent="0.2">
      <c r="A34" s="108"/>
      <c r="B34" s="108"/>
      <c r="C34" s="37" t="s">
        <v>101</v>
      </c>
      <c r="D34" s="56" t="s">
        <v>102</v>
      </c>
      <c r="E34" s="111"/>
    </row>
    <row r="35" spans="1:5" x14ac:dyDescent="0.2">
      <c r="A35" s="108"/>
      <c r="B35" s="108"/>
      <c r="C35" s="37" t="s">
        <v>27</v>
      </c>
      <c r="D35" s="56" t="s">
        <v>222</v>
      </c>
      <c r="E35" s="111"/>
    </row>
    <row r="36" spans="1:5" x14ac:dyDescent="0.2">
      <c r="A36" s="108"/>
      <c r="B36" s="108"/>
      <c r="C36" s="37" t="s">
        <v>57</v>
      </c>
      <c r="D36" s="56" t="s">
        <v>215</v>
      </c>
      <c r="E36" s="111"/>
    </row>
    <row r="37" spans="1:5" x14ac:dyDescent="0.2">
      <c r="A37" s="108"/>
      <c r="B37" s="108"/>
      <c r="C37" s="35" t="s">
        <v>58</v>
      </c>
      <c r="D37" s="56" t="s">
        <v>215</v>
      </c>
      <c r="E37" s="111"/>
    </row>
    <row r="38" spans="1:5" x14ac:dyDescent="0.2">
      <c r="A38" s="108"/>
      <c r="B38" s="108"/>
      <c r="C38" s="14" t="s">
        <v>126</v>
      </c>
      <c r="D38" s="28" t="s">
        <v>223</v>
      </c>
      <c r="E38" s="5" t="s">
        <v>8</v>
      </c>
    </row>
    <row r="39" spans="1:5" x14ac:dyDescent="0.2">
      <c r="A39" s="108"/>
      <c r="B39" s="108"/>
      <c r="C39" s="14" t="s">
        <v>13</v>
      </c>
      <c r="D39" s="28"/>
      <c r="E39" s="5" t="s">
        <v>8</v>
      </c>
    </row>
    <row r="40" spans="1:5" x14ac:dyDescent="0.2">
      <c r="A40" s="109"/>
      <c r="B40" s="109"/>
      <c r="C40" s="14" t="s">
        <v>14</v>
      </c>
      <c r="D40" s="28"/>
      <c r="E40" s="5" t="s">
        <v>8</v>
      </c>
    </row>
    <row r="41" spans="1:5" ht="13.5" thickBot="1" x14ac:dyDescent="0.25">
      <c r="A41" s="113"/>
      <c r="B41" s="138"/>
      <c r="C41" s="138"/>
      <c r="D41" s="138"/>
      <c r="E41" s="138"/>
    </row>
    <row r="42" spans="1:5" x14ac:dyDescent="0.2">
      <c r="A42" s="107"/>
      <c r="B42" s="107" t="s">
        <v>270</v>
      </c>
      <c r="C42" s="20" t="s">
        <v>3</v>
      </c>
      <c r="D42" s="56" t="s">
        <v>224</v>
      </c>
      <c r="E42" s="110">
        <f>COUNTIF($E72:$E74,"H")*3+COUNTIF($E72:$E74,"M")*2+COUNTIF($E72:$E74,"L")*1</f>
        <v>3</v>
      </c>
    </row>
    <row r="43" spans="1:5" x14ac:dyDescent="0.2">
      <c r="A43" s="108"/>
      <c r="B43" s="108"/>
      <c r="C43" s="20" t="s">
        <v>4</v>
      </c>
      <c r="D43" s="56" t="s">
        <v>209</v>
      </c>
      <c r="E43" s="111"/>
    </row>
    <row r="44" spans="1:5" x14ac:dyDescent="0.2">
      <c r="A44" s="108"/>
      <c r="B44" s="108"/>
      <c r="C44" s="20" t="s">
        <v>2</v>
      </c>
      <c r="D44" s="56" t="s">
        <v>209</v>
      </c>
      <c r="E44" s="111"/>
    </row>
    <row r="45" spans="1:5" x14ac:dyDescent="0.2">
      <c r="A45" s="108"/>
      <c r="B45" s="108"/>
      <c r="C45" s="20" t="s">
        <v>46</v>
      </c>
      <c r="D45" s="44"/>
      <c r="E45" s="111"/>
    </row>
    <row r="46" spans="1:5" x14ac:dyDescent="0.2">
      <c r="A46" s="108"/>
      <c r="B46" s="108"/>
      <c r="C46" s="35" t="s">
        <v>12</v>
      </c>
      <c r="D46" s="56">
        <v>14</v>
      </c>
      <c r="E46" s="111"/>
    </row>
    <row r="47" spans="1:5" x14ac:dyDescent="0.2">
      <c r="A47" s="108"/>
      <c r="B47" s="108"/>
      <c r="C47" s="35" t="s">
        <v>112</v>
      </c>
      <c r="D47" s="56" t="s">
        <v>211</v>
      </c>
      <c r="E47" s="111"/>
    </row>
    <row r="48" spans="1:5" x14ac:dyDescent="0.2">
      <c r="A48" s="108"/>
      <c r="B48" s="108"/>
      <c r="C48" s="35" t="s">
        <v>31</v>
      </c>
      <c r="D48" s="56" t="s">
        <v>238</v>
      </c>
      <c r="E48" s="111"/>
    </row>
    <row r="49" spans="1:5" x14ac:dyDescent="0.2">
      <c r="A49" s="108"/>
      <c r="B49" s="108"/>
      <c r="C49" s="46" t="s">
        <v>127</v>
      </c>
      <c r="D49" s="56" t="s">
        <v>239</v>
      </c>
      <c r="E49" s="111"/>
    </row>
    <row r="50" spans="1:5" x14ac:dyDescent="0.2">
      <c r="A50" s="108"/>
      <c r="B50" s="108"/>
      <c r="C50" s="29" t="s">
        <v>54</v>
      </c>
      <c r="D50" s="56" t="s">
        <v>241</v>
      </c>
      <c r="E50" s="111"/>
    </row>
    <row r="51" spans="1:5" x14ac:dyDescent="0.2">
      <c r="A51" s="108"/>
      <c r="B51" s="108"/>
      <c r="C51" s="29" t="s">
        <v>55</v>
      </c>
      <c r="D51" s="56" t="s">
        <v>212</v>
      </c>
      <c r="E51" s="111"/>
    </row>
    <row r="52" spans="1:5" x14ac:dyDescent="0.2">
      <c r="A52" s="108"/>
      <c r="B52" s="108"/>
      <c r="C52" s="29" t="s">
        <v>9</v>
      </c>
      <c r="D52" s="56" t="s">
        <v>240</v>
      </c>
      <c r="E52" s="111"/>
    </row>
    <row r="53" spans="1:5" ht="25.5" x14ac:dyDescent="0.2">
      <c r="A53" s="108"/>
      <c r="B53" s="108"/>
      <c r="C53" s="36" t="s">
        <v>115</v>
      </c>
      <c r="D53" s="56" t="s">
        <v>219</v>
      </c>
      <c r="E53" s="111"/>
    </row>
    <row r="54" spans="1:5" x14ac:dyDescent="0.2">
      <c r="A54" s="108"/>
      <c r="B54" s="108"/>
      <c r="C54" s="29" t="s">
        <v>117</v>
      </c>
      <c r="D54" s="56" t="s">
        <v>209</v>
      </c>
      <c r="E54" s="111"/>
    </row>
    <row r="55" spans="1:5" x14ac:dyDescent="0.2">
      <c r="A55" s="108"/>
      <c r="B55" s="108"/>
      <c r="C55" s="35" t="s">
        <v>34</v>
      </c>
      <c r="D55" s="56" t="s">
        <v>213</v>
      </c>
      <c r="E55" s="111"/>
    </row>
    <row r="56" spans="1:5" x14ac:dyDescent="0.2">
      <c r="A56" s="108"/>
      <c r="B56" s="108"/>
      <c r="C56" s="35" t="s">
        <v>40</v>
      </c>
      <c r="D56" s="56" t="s">
        <v>175</v>
      </c>
      <c r="E56" s="111"/>
    </row>
    <row r="57" spans="1:5" x14ac:dyDescent="0.2">
      <c r="A57" s="108"/>
      <c r="B57" s="108"/>
      <c r="C57" s="35" t="s">
        <v>41</v>
      </c>
      <c r="D57" s="56" t="s">
        <v>175</v>
      </c>
      <c r="E57" s="111"/>
    </row>
    <row r="58" spans="1:5" x14ac:dyDescent="0.2">
      <c r="A58" s="108"/>
      <c r="B58" s="108"/>
      <c r="C58" s="35" t="s">
        <v>42</v>
      </c>
      <c r="D58" s="56" t="s">
        <v>214</v>
      </c>
      <c r="E58" s="111"/>
    </row>
    <row r="59" spans="1:5" x14ac:dyDescent="0.2">
      <c r="A59" s="108"/>
      <c r="B59" s="108"/>
      <c r="C59" s="35" t="s">
        <v>125</v>
      </c>
      <c r="D59" s="56" t="s">
        <v>215</v>
      </c>
      <c r="E59" s="111"/>
    </row>
    <row r="60" spans="1:5" x14ac:dyDescent="0.2">
      <c r="A60" s="108"/>
      <c r="B60" s="108"/>
      <c r="C60" s="35" t="s">
        <v>124</v>
      </c>
      <c r="D60" s="56" t="s">
        <v>215</v>
      </c>
      <c r="E60" s="111"/>
    </row>
    <row r="61" spans="1:5" x14ac:dyDescent="0.2">
      <c r="A61" s="108"/>
      <c r="B61" s="108"/>
      <c r="C61" s="35" t="s">
        <v>35</v>
      </c>
      <c r="D61" s="56">
        <v>2911</v>
      </c>
      <c r="E61" s="111"/>
    </row>
    <row r="62" spans="1:5" x14ac:dyDescent="0.2">
      <c r="A62" s="108"/>
      <c r="B62" s="108"/>
      <c r="C62" s="36" t="s">
        <v>36</v>
      </c>
      <c r="D62" s="56" t="s">
        <v>216</v>
      </c>
      <c r="E62" s="111"/>
    </row>
    <row r="63" spans="1:5" x14ac:dyDescent="0.2">
      <c r="A63" s="108"/>
      <c r="B63" s="108"/>
      <c r="C63" s="35" t="s">
        <v>37</v>
      </c>
      <c r="D63" s="56" t="s">
        <v>217</v>
      </c>
      <c r="E63" s="111"/>
    </row>
    <row r="64" spans="1:5" x14ac:dyDescent="0.2">
      <c r="A64" s="108"/>
      <c r="B64" s="108"/>
      <c r="C64" s="35" t="s">
        <v>38</v>
      </c>
      <c r="D64" s="56" t="s">
        <v>218</v>
      </c>
      <c r="E64" s="111"/>
    </row>
    <row r="65" spans="1:5" x14ac:dyDescent="0.2">
      <c r="A65" s="108"/>
      <c r="B65" s="108"/>
      <c r="C65" s="35" t="s">
        <v>53</v>
      </c>
      <c r="D65" s="56" t="s">
        <v>220</v>
      </c>
      <c r="E65" s="111"/>
    </row>
    <row r="66" spans="1:5" x14ac:dyDescent="0.2">
      <c r="A66" s="108"/>
      <c r="B66" s="108"/>
      <c r="C66" s="37" t="s">
        <v>56</v>
      </c>
      <c r="D66" s="56" t="s">
        <v>221</v>
      </c>
      <c r="E66" s="111"/>
    </row>
    <row r="67" spans="1:5" x14ac:dyDescent="0.2">
      <c r="A67" s="108"/>
      <c r="B67" s="108"/>
      <c r="C67" s="37" t="s">
        <v>105</v>
      </c>
      <c r="D67" s="56" t="s">
        <v>106</v>
      </c>
      <c r="E67" s="111"/>
    </row>
    <row r="68" spans="1:5" x14ac:dyDescent="0.2">
      <c r="A68" s="108"/>
      <c r="B68" s="108"/>
      <c r="C68" s="37" t="s">
        <v>101</v>
      </c>
      <c r="D68" s="56" t="s">
        <v>102</v>
      </c>
      <c r="E68" s="111"/>
    </row>
    <row r="69" spans="1:5" x14ac:dyDescent="0.2">
      <c r="A69" s="108"/>
      <c r="B69" s="108"/>
      <c r="C69" s="37" t="s">
        <v>27</v>
      </c>
      <c r="D69" s="56" t="s">
        <v>222</v>
      </c>
      <c r="E69" s="111"/>
    </row>
    <row r="70" spans="1:5" x14ac:dyDescent="0.2">
      <c r="A70" s="108"/>
      <c r="B70" s="108"/>
      <c r="C70" s="37" t="s">
        <v>57</v>
      </c>
      <c r="D70" s="56" t="s">
        <v>215</v>
      </c>
      <c r="E70" s="111"/>
    </row>
    <row r="71" spans="1:5" x14ac:dyDescent="0.2">
      <c r="A71" s="108"/>
      <c r="B71" s="108"/>
      <c r="C71" s="35" t="s">
        <v>58</v>
      </c>
      <c r="D71" s="56" t="s">
        <v>215</v>
      </c>
      <c r="E71" s="111"/>
    </row>
    <row r="72" spans="1:5" x14ac:dyDescent="0.2">
      <c r="A72" s="108"/>
      <c r="B72" s="108"/>
      <c r="C72" s="14" t="s">
        <v>126</v>
      </c>
      <c r="D72" s="28" t="s">
        <v>223</v>
      </c>
      <c r="E72" s="5" t="s">
        <v>8</v>
      </c>
    </row>
    <row r="73" spans="1:5" x14ac:dyDescent="0.2">
      <c r="A73" s="108"/>
      <c r="B73" s="108"/>
      <c r="C73" s="14" t="s">
        <v>13</v>
      </c>
      <c r="D73" s="28"/>
      <c r="E73" s="5" t="s">
        <v>8</v>
      </c>
    </row>
    <row r="74" spans="1:5" x14ac:dyDescent="0.2">
      <c r="A74" s="109"/>
      <c r="B74" s="109"/>
      <c r="C74" s="14" t="s">
        <v>14</v>
      </c>
      <c r="D74" s="28"/>
      <c r="E74" s="5" t="s">
        <v>8</v>
      </c>
    </row>
    <row r="75" spans="1:5" ht="13.5" thickBot="1" x14ac:dyDescent="0.25">
      <c r="A75" s="113"/>
      <c r="B75" s="138"/>
      <c r="C75" s="138"/>
      <c r="D75" s="138"/>
      <c r="E75" s="138"/>
    </row>
  </sheetData>
  <mergeCells count="12">
    <mergeCell ref="A1:E4"/>
    <mergeCell ref="A5:E5"/>
    <mergeCell ref="A6:E6"/>
    <mergeCell ref="C7:D7"/>
    <mergeCell ref="A42:A74"/>
    <mergeCell ref="B42:B74"/>
    <mergeCell ref="E42:E71"/>
    <mergeCell ref="A75:E75"/>
    <mergeCell ref="B8:B40"/>
    <mergeCell ref="A8:A40"/>
    <mergeCell ref="E8:E37"/>
    <mergeCell ref="A41:E41"/>
  </mergeCells>
  <phoneticPr fontId="2" type="noConversion"/>
  <conditionalFormatting sqref="E38:E40">
    <cfRule type="cellIs" dxfId="29" priority="4" stopIfTrue="1" operator="equal">
      <formula>"H"</formula>
    </cfRule>
    <cfRule type="cellIs" dxfId="28" priority="5" stopIfTrue="1" operator="equal">
      <formula>"M"</formula>
    </cfRule>
    <cfRule type="cellIs" dxfId="27" priority="6" stopIfTrue="1" operator="equal">
      <formula>"L"</formula>
    </cfRule>
  </conditionalFormatting>
  <conditionalFormatting sqref="E72:E74">
    <cfRule type="cellIs" dxfId="26" priority="1" stopIfTrue="1" operator="equal">
      <formula>"H"</formula>
    </cfRule>
    <cfRule type="cellIs" dxfId="25" priority="2" stopIfTrue="1" operator="equal">
      <formula>"M"</formula>
    </cfRule>
    <cfRule type="cellIs" dxfId="24" priority="3" stopIfTrue="1" operator="equal">
      <formula>"L"</formula>
    </cfRule>
  </conditionalFormatting>
  <dataValidations count="3">
    <dataValidation type="list" allowBlank="1" showInputMessage="1" showErrorMessage="1" sqref="E38:E40 E72:E74">
      <formula1>lmh</formula1>
    </dataValidation>
    <dataValidation type="list" allowBlank="1" showInputMessage="1" showErrorMessage="1" sqref="D33 D67">
      <formula1>Yesno</formula1>
    </dataValidation>
    <dataValidation type="list" allowBlank="1" showInputMessage="1" showErrorMessage="1" sqref="D34 D68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Mela</cp:lastModifiedBy>
  <cp:lastPrinted>2008-08-16T05:18:11Z</cp:lastPrinted>
  <dcterms:created xsi:type="dcterms:W3CDTF">1996-10-14T23:33:28Z</dcterms:created>
  <dcterms:modified xsi:type="dcterms:W3CDTF">2016-09-17T16:49:23Z</dcterms:modified>
</cp:coreProperties>
</file>