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795" firstSheet="14" activeTab="21"/>
  </bookViews>
  <sheets>
    <sheet name="Бомбардиры_1" sheetId="1" r:id="rId1"/>
    <sheet name="Бомбардиры_2" sheetId="2" r:id="rId2"/>
    <sheet name="Бомбардиры_3" sheetId="3" r:id="rId3"/>
    <sheet name="Бомбардиры_4" sheetId="4" r:id="rId4"/>
    <sheet name="Бомбардиры_5" sheetId="5" r:id="rId5"/>
    <sheet name="Бомбардиры_6" sheetId="6" r:id="rId6"/>
    <sheet name="Бомбардиры_7" sheetId="7" r:id="rId7"/>
    <sheet name="Бомбардиры_8" sheetId="8" r:id="rId8"/>
    <sheet name="Бомбардиры_9" sheetId="9" r:id="rId9"/>
    <sheet name="Бомбардиры_10" sheetId="11" r:id="rId10"/>
    <sheet name="Бомбардиры_11" sheetId="10" r:id="rId11"/>
    <sheet name="Бомбардиры_12" sheetId="12" r:id="rId12"/>
    <sheet name="Бомбардиры_13" sheetId="13" r:id="rId13"/>
    <sheet name="Бомбардиры_14" sheetId="14" r:id="rId14"/>
    <sheet name="Бомбардиры_15" sheetId="15" r:id="rId15"/>
    <sheet name="Бомбардиры_16" sheetId="16" r:id="rId16"/>
    <sheet name="Бомбардиры_17" sheetId="17" r:id="rId17"/>
    <sheet name="Матч-центр_18" sheetId="19" r:id="rId18"/>
    <sheet name="Бомбардиры_18" sheetId="18" r:id="rId19"/>
    <sheet name="Матч-центр_19" sheetId="20" r:id="rId20"/>
    <sheet name="Бомбардиры_19" sheetId="21" r:id="rId21"/>
    <sheet name="Бомбардиры" sheetId="22" r:id="rId22"/>
  </sheets>
  <definedNames>
    <definedName name="_xlnm._FilterDatabase" localSheetId="21" hidden="1">Бомбардиры!$B$6:$M$6</definedName>
    <definedName name="_xlnm._FilterDatabase" localSheetId="0" hidden="1">Бомбардиры_1!$B$6:$M$6</definedName>
    <definedName name="_xlnm._FilterDatabase" localSheetId="9" hidden="1">Бомбардиры_10!$B$6:$M$6</definedName>
    <definedName name="_xlnm._FilterDatabase" localSheetId="10" hidden="1">Бомбардиры_11!$B$6:$M$6</definedName>
    <definedName name="_xlnm._FilterDatabase" localSheetId="11" hidden="1">Бомбардиры_12!$B$6:$M$6</definedName>
    <definedName name="_xlnm._FilterDatabase" localSheetId="12" hidden="1">Бомбардиры_13!$B$6:$M$6</definedName>
    <definedName name="_xlnm._FilterDatabase" localSheetId="13" hidden="1">Бомбардиры_14!$B$6:$M$6</definedName>
    <definedName name="_xlnm._FilterDatabase" localSheetId="14" hidden="1">Бомбардиры_15!$B$6:$M$6</definedName>
    <definedName name="_xlnm._FilterDatabase" localSheetId="15" hidden="1">Бомбардиры_16!$B$6:$M$6</definedName>
    <definedName name="_xlnm._FilterDatabase" localSheetId="16" hidden="1">Бомбардиры_17!$B$6:$M$6</definedName>
    <definedName name="_xlnm._FilterDatabase" localSheetId="18" hidden="1">Бомбардиры_18!$B$6:$M$6</definedName>
    <definedName name="_xlnm._FilterDatabase" localSheetId="20" hidden="1">Бомбардиры_19!$B$6:$M$6</definedName>
    <definedName name="_xlnm._FilterDatabase" localSheetId="1" hidden="1">Бомбардиры_2!$B$6:$M$6</definedName>
    <definedName name="_xlnm._FilterDatabase" localSheetId="2" hidden="1">Бомбардиры_3!$B$6:$M$6</definedName>
    <definedName name="_xlnm._FilterDatabase" localSheetId="3" hidden="1">Бомбардиры_4!$B$6:$M$6</definedName>
    <definedName name="_xlnm._FilterDatabase" localSheetId="4" hidden="1">Бомбардиры_5!$B$6:$M$6</definedName>
    <definedName name="_xlnm._FilterDatabase" localSheetId="5" hidden="1">Бомбардиры_6!$B$6:$M$6</definedName>
    <definedName name="_xlnm._FilterDatabase" localSheetId="6" hidden="1">Бомбардиры_7!$B$6:$M$6</definedName>
    <definedName name="_xlnm._FilterDatabase" localSheetId="7" hidden="1">Бомбардиры_8!$B$6:$M$6</definedName>
    <definedName name="_xlnm._FilterDatabase" localSheetId="8" hidden="1">Бомбардиры_9!$B$6:$M$6</definedName>
    <definedName name="_xlnm._FilterDatabase" localSheetId="17" hidden="1">'Матч-центр_18'!$B$5:$Z$32</definedName>
    <definedName name="_xlnm._FilterDatabase" localSheetId="19" hidden="1">'Матч-центр_19'!$B$5:$Z$31</definedName>
    <definedName name="Дни" localSheetId="21">{0,1,2,3,4,5,6} + {0;1;2;3;4;5}*7</definedName>
    <definedName name="Дни" localSheetId="0">{0,1,2,3,4,5,6} + {0;1;2;3;4;5}*7</definedName>
    <definedName name="Дни" localSheetId="9">{0,1,2,3,4,5,6} + {0;1;2;3;4;5}*7</definedName>
    <definedName name="Дни" localSheetId="10">{0,1,2,3,4,5,6} + {0;1;2;3;4;5}*7</definedName>
    <definedName name="Дни" localSheetId="11">{0,1,2,3,4,5,6} + {0;1;2;3;4;5}*7</definedName>
    <definedName name="Дни" localSheetId="12">{0,1,2,3,4,5,6} + {0;1;2;3;4;5}*7</definedName>
    <definedName name="Дни" localSheetId="13">{0,1,2,3,4,5,6} + {0;1;2;3;4;5}*7</definedName>
    <definedName name="Дни" localSheetId="14">{0,1,2,3,4,5,6} + {0;1;2;3;4;5}*7</definedName>
    <definedName name="Дни" localSheetId="15">{0,1,2,3,4,5,6} + {0;1;2;3;4;5}*7</definedName>
    <definedName name="Дни" localSheetId="16">{0,1,2,3,4,5,6} + {0;1;2;3;4;5}*7</definedName>
    <definedName name="Дни" localSheetId="18">{0,1,2,3,4,5,6} + {0;1;2;3;4;5}*7</definedName>
    <definedName name="Дни" localSheetId="20">{0,1,2,3,4,5,6} + {0;1;2;3;4;5}*7</definedName>
    <definedName name="Дни" localSheetId="1">{0,1,2,3,4,5,6} + {0;1;2;3;4;5}*7</definedName>
    <definedName name="Дни" localSheetId="2">{0,1,2,3,4,5,6} + {0;1;2;3;4;5}*7</definedName>
    <definedName name="Дни" localSheetId="3">{0,1,2,3,4,5,6} + {0;1;2;3;4;5}*7</definedName>
    <definedName name="Дни" localSheetId="4">{0,1,2,3,4,5,6} + {0;1;2;3;4;5}*7</definedName>
    <definedName name="Дни" localSheetId="5">{0,1,2,3,4,5,6} + {0;1;2;3;4;5}*7</definedName>
    <definedName name="Дни" localSheetId="6">{0,1,2,3,4,5,6} + {0;1;2;3;4;5}*7</definedName>
    <definedName name="Дни" localSheetId="7">{0,1,2,3,4,5,6} + {0;1;2;3;4;5}*7</definedName>
    <definedName name="Дни" localSheetId="8">{0,1,2,3,4,5,6} + {0;1;2;3;4;5}*7</definedName>
    <definedName name="Дни" localSheetId="17">{0,1,2,3,4,5,6} + {0;1;2;3;4;5}*7</definedName>
    <definedName name="Дни" localSheetId="19">{0,1,2,3,4,5,6} + {0;1;2;3;4;5}*7</definedName>
    <definedName name="Дни">{0,1,2,3,4,5,6} + {0;1;2;3;4;5}*7</definedName>
  </definedNames>
  <calcPr calcId="145621"/>
</workbook>
</file>

<file path=xl/calcChain.xml><?xml version="1.0" encoding="utf-8"?>
<calcChain xmlns="http://schemas.openxmlformats.org/spreadsheetml/2006/main">
  <c r="D32" i="22" l="1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33" i="22" s="1"/>
  <c r="D32" i="21" l="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33" i="21" s="1"/>
  <c r="N31" i="20"/>
  <c r="L31" i="20"/>
  <c r="J31" i="20"/>
  <c r="H31" i="20"/>
  <c r="D30" i="20"/>
  <c r="D29" i="20"/>
  <c r="D28" i="20"/>
  <c r="D27" i="20"/>
  <c r="F26" i="20"/>
  <c r="D26" i="20"/>
  <c r="D25" i="20"/>
  <c r="F25" i="20" s="1"/>
  <c r="D24" i="20"/>
  <c r="F24" i="20" s="1"/>
  <c r="D23" i="20"/>
  <c r="F23" i="20" s="1"/>
  <c r="F22" i="20"/>
  <c r="D22" i="20"/>
  <c r="D21" i="20"/>
  <c r="D20" i="20"/>
  <c r="D19" i="20"/>
  <c r="F18" i="20"/>
  <c r="D18" i="20"/>
  <c r="D17" i="20"/>
  <c r="F17" i="20" s="1"/>
  <c r="D16" i="20"/>
  <c r="F16" i="20" s="1"/>
  <c r="D15" i="20"/>
  <c r="F15" i="20" s="1"/>
  <c r="F14" i="20"/>
  <c r="D14" i="20"/>
  <c r="D13" i="20"/>
  <c r="F13" i="20" s="1"/>
  <c r="D12" i="20"/>
  <c r="D11" i="20"/>
  <c r="D10" i="20"/>
  <c r="D9" i="20"/>
  <c r="F9" i="20" s="1"/>
  <c r="E31" i="20"/>
  <c r="D8" i="20"/>
  <c r="F8" i="20" l="1"/>
  <c r="F10" i="20"/>
  <c r="F12" i="20"/>
  <c r="F19" i="20"/>
  <c r="F21" i="20"/>
  <c r="F28" i="20"/>
  <c r="F30" i="20"/>
  <c r="F11" i="20"/>
  <c r="F20" i="20"/>
  <c r="F27" i="20"/>
  <c r="F29" i="20"/>
  <c r="F31" i="20"/>
  <c r="D31" i="20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F30" i="19" s="1"/>
  <c r="E31" i="19"/>
  <c r="E9" i="19"/>
  <c r="F9" i="19" s="1"/>
  <c r="E8" i="19"/>
  <c r="D32" i="19"/>
  <c r="AN31" i="19"/>
  <c r="F31" i="19"/>
  <c r="AN30" i="19"/>
  <c r="AN29" i="19"/>
  <c r="F29" i="19"/>
  <c r="AN28" i="19"/>
  <c r="F28" i="19"/>
  <c r="AN27" i="19"/>
  <c r="F27" i="19"/>
  <c r="AN26" i="19"/>
  <c r="F26" i="19"/>
  <c r="AN25" i="19"/>
  <c r="F25" i="19"/>
  <c r="AN24" i="19"/>
  <c r="F24" i="19"/>
  <c r="AN23" i="19"/>
  <c r="F23" i="19"/>
  <c r="AN22" i="19"/>
  <c r="F22" i="19"/>
  <c r="AN21" i="19"/>
  <c r="F21" i="19"/>
  <c r="AN20" i="19"/>
  <c r="F20" i="19"/>
  <c r="AN19" i="19"/>
  <c r="F19" i="19"/>
  <c r="AN18" i="19"/>
  <c r="F18" i="19"/>
  <c r="AN17" i="19"/>
  <c r="F17" i="19"/>
  <c r="AN16" i="19"/>
  <c r="F16" i="19"/>
  <c r="AN15" i="19"/>
  <c r="F15" i="19"/>
  <c r="AN14" i="19"/>
  <c r="F14" i="19"/>
  <c r="AN13" i="19"/>
  <c r="F13" i="19"/>
  <c r="AN12" i="19"/>
  <c r="F12" i="19"/>
  <c r="AN11" i="19"/>
  <c r="F11" i="19"/>
  <c r="AN10" i="19"/>
  <c r="F10" i="19"/>
  <c r="AN9" i="19"/>
  <c r="AN8" i="19"/>
  <c r="E32" i="19" l="1"/>
  <c r="F8" i="19"/>
  <c r="F32" i="19" s="1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33" i="18" s="1"/>
  <c r="D7" i="18"/>
  <c r="D32" i="17" l="1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33" i="17" s="1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33" i="16" s="1"/>
  <c r="D32" i="15" l="1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33" i="15" s="1"/>
  <c r="D32" i="14" l="1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33" i="14" s="1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33" i="13" s="1"/>
  <c r="D32" i="12" l="1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33" i="12" l="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33" i="11" l="1"/>
  <c r="D33" i="10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33" i="9" s="1"/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33" i="8" l="1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33" i="7" l="1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34" i="6" s="1"/>
  <c r="D33" i="5" l="1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34" i="5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34" i="4" l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34" i="3" s="1"/>
  <c r="D33" i="2" l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34" i="2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34" i="1" l="1"/>
</calcChain>
</file>

<file path=xl/sharedStrings.xml><?xml version="1.0" encoding="utf-8"?>
<sst xmlns="http://schemas.openxmlformats.org/spreadsheetml/2006/main" count="6206" uniqueCount="630">
  <si>
    <t>Матч-центр 1-го тура</t>
  </si>
  <si>
    <t>№</t>
  </si>
  <si>
    <t>Участник</t>
  </si>
  <si>
    <t>Б</t>
  </si>
  <si>
    <t>Бомбардир</t>
  </si>
  <si>
    <t>АНГЛИЯ</t>
  </si>
  <si>
    <t>ГЕРМАНИЯ</t>
  </si>
  <si>
    <t>ИСПАНИЯ</t>
  </si>
  <si>
    <t>ИТАЛИЯ</t>
  </si>
  <si>
    <t>РОССИЯ</t>
  </si>
  <si>
    <t>ФРАНЦИЯ</t>
  </si>
  <si>
    <t>ПОРТУГАЛИЯ</t>
  </si>
  <si>
    <t>НИДЕРЛАНДЫ</t>
  </si>
  <si>
    <t>АВСТРИЯ</t>
  </si>
  <si>
    <t>ЧЕХИЯ</t>
  </si>
  <si>
    <t>Алферов Ян</t>
  </si>
  <si>
    <t>САЛАХ</t>
  </si>
  <si>
    <t>ГЮНДОГАН</t>
  </si>
  <si>
    <t>СИЛВА</t>
  </si>
  <si>
    <t>БРАЙТОН</t>
  </si>
  <si>
    <t>БАВАРИЯ</t>
  </si>
  <si>
    <t>БАРСЕЛОНА</t>
  </si>
  <si>
    <t>ЮВЕНТУС</t>
  </si>
  <si>
    <t>КРАСНОДАР</t>
  </si>
  <si>
    <t>ПСЖ</t>
  </si>
  <si>
    <t>БЕНФИКА</t>
  </si>
  <si>
    <t>ПСВ</t>
  </si>
  <si>
    <t>ЛАСК</t>
  </si>
  <si>
    <t>ВИКТОРИЯ</t>
  </si>
  <si>
    <t>Андреев Иван</t>
  </si>
  <si>
    <t>ВЕЛОЗУ</t>
  </si>
  <si>
    <t>ОНУАЧУ</t>
  </si>
  <si>
    <t>ЛИВЕРПУЛЬ</t>
  </si>
  <si>
    <t>БОРУССИЯ Д</t>
  </si>
  <si>
    <t>РЕАЛ МАДРИД</t>
  </si>
  <si>
    <t>НАПОЛИ</t>
  </si>
  <si>
    <t>ЛОКОМОТИВ</t>
  </si>
  <si>
    <t>ЛИЛЛЬ</t>
  </si>
  <si>
    <t>ПОРТУ</t>
  </si>
  <si>
    <t>АЯКС</t>
  </si>
  <si>
    <t>ЗАЛЬЦБУРГ</t>
  </si>
  <si>
    <t>СЛАВИЯ</t>
  </si>
  <si>
    <t>Афанасьев Владимир</t>
  </si>
  <si>
    <t>РОХЕР</t>
  </si>
  <si>
    <t>ПЕРЕЙРА</t>
  </si>
  <si>
    <t>МАН СИТИ</t>
  </si>
  <si>
    <t>БОРУССИЯ М</t>
  </si>
  <si>
    <t>АТЛЕТИКО</t>
  </si>
  <si>
    <t>ИНТЕР</t>
  </si>
  <si>
    <t>РОСТОВ</t>
  </si>
  <si>
    <t>ЛИОН</t>
  </si>
  <si>
    <t>СПОРТИНГ</t>
  </si>
  <si>
    <t>ФЕЙЕНООРД</t>
  </si>
  <si>
    <t>ВОЛЬФСБЕРГЕР</t>
  </si>
  <si>
    <t>СПАРТА</t>
  </si>
  <si>
    <t>Белькин Сергей</t>
  </si>
  <si>
    <t>МОРАЛЕС</t>
  </si>
  <si>
    <t>ЧАРРИС</t>
  </si>
  <si>
    <t>МАН ЮНАЙТЕД</t>
  </si>
  <si>
    <t>БАЙЕР 04</t>
  </si>
  <si>
    <t>ВАЛЕНСИЯ</t>
  </si>
  <si>
    <t>МИЛАН</t>
  </si>
  <si>
    <t>ЗЕНИТ</t>
  </si>
  <si>
    <t>МОНАКО</t>
  </si>
  <si>
    <t>БРАГА</t>
  </si>
  <si>
    <t>АЗ АЛКМААР</t>
  </si>
  <si>
    <t>РАПИД</t>
  </si>
  <si>
    <t>МЛАДА</t>
  </si>
  <si>
    <t>Гришин Антон</t>
  </si>
  <si>
    <t>ЖЕЗУС</t>
  </si>
  <si>
    <t>АРСЕНАЛ</t>
  </si>
  <si>
    <t>ШАЛЬКЕ 04</t>
  </si>
  <si>
    <t>СЕВИЛЬЯ</t>
  </si>
  <si>
    <t>РОМА</t>
  </si>
  <si>
    <t>ЦСКА</t>
  </si>
  <si>
    <t>НИЦЦА</t>
  </si>
  <si>
    <t>ВИТЕСС</t>
  </si>
  <si>
    <t>Данилов Евгений</t>
  </si>
  <si>
    <t>ФИРМИНО</t>
  </si>
  <si>
    <t>ЧЕЛСИ</t>
  </si>
  <si>
    <t>ХОФФЕНХАЙМ</t>
  </si>
  <si>
    <t>АТЛЕТИК</t>
  </si>
  <si>
    <t>ЛАЦИО</t>
  </si>
  <si>
    <t>СПАРТАК</t>
  </si>
  <si>
    <t>МАРСЕЛЬ</t>
  </si>
  <si>
    <t>УТРЕХТ</t>
  </si>
  <si>
    <t>БЕЛЬГИЯ</t>
  </si>
  <si>
    <t>ДРУГОЕ</t>
  </si>
  <si>
    <t>Еременко Владислав</t>
  </si>
  <si>
    <t>ЖОТА</t>
  </si>
  <si>
    <t>ТОРРЕС</t>
  </si>
  <si>
    <t>ТОТТЕНХЭМ</t>
  </si>
  <si>
    <t>АЙНТРАХТ</t>
  </si>
  <si>
    <t>СЕЛЬТА</t>
  </si>
  <si>
    <t>АТАЛАНТА</t>
  </si>
  <si>
    <t>РУБИН</t>
  </si>
  <si>
    <t>СЕНТ-ЭТЬЕН</t>
  </si>
  <si>
    <t>ХЕРЕНВЕН</t>
  </si>
  <si>
    <t>БРЮГГЕ</t>
  </si>
  <si>
    <t>РЕЙНДЖЕРС</t>
  </si>
  <si>
    <t>Жигалов Александр</t>
  </si>
  <si>
    <t>МАТЕТА</t>
  </si>
  <si>
    <t>ДЕ ПАУЛЬ</t>
  </si>
  <si>
    <t>ЛЕСТЕР</t>
  </si>
  <si>
    <t>ВОЛЬФСБУРГ</t>
  </si>
  <si>
    <t>РЕАЛ СОСЬЕДАД</t>
  </si>
  <si>
    <t>ДЖЕНОА</t>
  </si>
  <si>
    <t>ДИНАМО</t>
  </si>
  <si>
    <t>СТРАСБУР</t>
  </si>
  <si>
    <t>ТУРЦИЯ</t>
  </si>
  <si>
    <t>СТАНДАРД</t>
  </si>
  <si>
    <t>Зубатов Михаил</t>
  </si>
  <si>
    <t>МАНЕ</t>
  </si>
  <si>
    <t>УИЛСОН</t>
  </si>
  <si>
    <t>ВУЛВЕРХЭМПТОН</t>
  </si>
  <si>
    <t>РБ ЛЕЙПЦИГ</t>
  </si>
  <si>
    <t>БЕТИС</t>
  </si>
  <si>
    <t>ФИОРЕНТИНА</t>
  </si>
  <si>
    <t>НАНТ</t>
  </si>
  <si>
    <t>ГАЛАТАСАРАЙ</t>
  </si>
  <si>
    <t>ШВЕЙЦАРИЯ</t>
  </si>
  <si>
    <t>АНТВЕРПЕН</t>
  </si>
  <si>
    <t>Колодин Дмитрий</t>
  </si>
  <si>
    <t>ВАРДИ</t>
  </si>
  <si>
    <t>УОРД-ПРОУЗ</t>
  </si>
  <si>
    <t>ВЕСТ ХЭМ</t>
  </si>
  <si>
    <t>ГЕРТА</t>
  </si>
  <si>
    <t>ВИЛЬЯРРЕАЛ</t>
  </si>
  <si>
    <t>САМПДОРИЯ</t>
  </si>
  <si>
    <t>СОЧИ</t>
  </si>
  <si>
    <t>РЕНН</t>
  </si>
  <si>
    <t>ФЕНЕРБАХЧЕ</t>
  </si>
  <si>
    <t>БАЗЕЛЬ</t>
  </si>
  <si>
    <t>ГЕНК</t>
  </si>
  <si>
    <t>Конаков Никита</t>
  </si>
  <si>
    <t>КРАМАРИЧ</t>
  </si>
  <si>
    <t>УОТФОРД</t>
  </si>
  <si>
    <t>ВЕРДЕР</t>
  </si>
  <si>
    <t>ХЕТАФЕ</t>
  </si>
  <si>
    <t>КАЛЬЯРИ</t>
  </si>
  <si>
    <t>АХМАТ</t>
  </si>
  <si>
    <t>РЕЙМС</t>
  </si>
  <si>
    <t>БЕШИКТАШ</t>
  </si>
  <si>
    <t>ЯНГ БОЙЗ</t>
  </si>
  <si>
    <t>АНДЕРЛЕХТ</t>
  </si>
  <si>
    <t>Котов Александр</t>
  </si>
  <si>
    <t>МЭДДИСОН</t>
  </si>
  <si>
    <t>МАРЕГА</t>
  </si>
  <si>
    <t>САУТГЕМПТОН</t>
  </si>
  <si>
    <t>КЁЛЬН</t>
  </si>
  <si>
    <t>АЛАВЕС</t>
  </si>
  <si>
    <t>ПАРМА</t>
  </si>
  <si>
    <t>БОРДО</t>
  </si>
  <si>
    <t>БАШАКШЕХИР</t>
  </si>
  <si>
    <t>САНКТ-ГАЛЛЕН</t>
  </si>
  <si>
    <t>ШАРЛЕРУА</t>
  </si>
  <si>
    <t>Криеванс Владислав</t>
  </si>
  <si>
    <t>ИНГВАРТСЕН</t>
  </si>
  <si>
    <t>ДИМАРКО</t>
  </si>
  <si>
    <t>ЭВЕРТОН</t>
  </si>
  <si>
    <t>ФРАЙБУРГ</t>
  </si>
  <si>
    <t>ЭЙБАР</t>
  </si>
  <si>
    <t>ВЕРОНА</t>
  </si>
  <si>
    <t>АНЖЕ</t>
  </si>
  <si>
    <t>ТРАБЗОНСПОР</t>
  </si>
  <si>
    <t>Кучеренко Никита</t>
  </si>
  <si>
    <t>СОЛЬДАДО</t>
  </si>
  <si>
    <t>ИНГЗ</t>
  </si>
  <si>
    <t>БОРНМУТ</t>
  </si>
  <si>
    <t>МАЙНЦ</t>
  </si>
  <si>
    <t>ЛЕВАНТЕ</t>
  </si>
  <si>
    <t>ТОРИНО</t>
  </si>
  <si>
    <t>МОНПЕЛЬЕ</t>
  </si>
  <si>
    <t>АЛАНИЯСПОР</t>
  </si>
  <si>
    <t>УКРАИНА</t>
  </si>
  <si>
    <t>ГРЕЦИЯ</t>
  </si>
  <si>
    <t>Лесик Константин</t>
  </si>
  <si>
    <t>АВОНЬИ</t>
  </si>
  <si>
    <t>БЁРНЛИ</t>
  </si>
  <si>
    <t>УНИОН БЕРЛИН</t>
  </si>
  <si>
    <t>ГРАНАДА</t>
  </si>
  <si>
    <t>САССУОЛО</t>
  </si>
  <si>
    <t>СИВАССПОР</t>
  </si>
  <si>
    <t>ШАХТЁР</t>
  </si>
  <si>
    <t>ОЛИМПИАКОС</t>
  </si>
  <si>
    <t>Малевич Егор</t>
  </si>
  <si>
    <t>БАРНС</t>
  </si>
  <si>
    <t>АСТОН ВИЛЛА</t>
  </si>
  <si>
    <t>ШТУТГАРТ</t>
  </si>
  <si>
    <t>УДИНЕЗЕ</t>
  </si>
  <si>
    <t>ДИНАМО КИЕВ</t>
  </si>
  <si>
    <t>ПАОК</t>
  </si>
  <si>
    <t>Махмудов Руслан</t>
  </si>
  <si>
    <t>СЕН-МАКСИМЕН</t>
  </si>
  <si>
    <t>Н'ДИКА</t>
  </si>
  <si>
    <t>САРР</t>
  </si>
  <si>
    <t>КРИСТАЛ ПЭЛАС</t>
  </si>
  <si>
    <t>ЗАРЯ</t>
  </si>
  <si>
    <t>ПАНАТИНАИКОС</t>
  </si>
  <si>
    <t>Минеев Иван</t>
  </si>
  <si>
    <t>НЬЮКАСЛ</t>
  </si>
  <si>
    <t>АЕК</t>
  </si>
  <si>
    <t>Муратов Игорь</t>
  </si>
  <si>
    <t>ТАРЕМИ</t>
  </si>
  <si>
    <t>ШЕФФИЛД ЮН.</t>
  </si>
  <si>
    <t>Невский Леонид</t>
  </si>
  <si>
    <t>ОЗИЛ</t>
  </si>
  <si>
    <t>СТЕРЛИНГ</t>
  </si>
  <si>
    <t>ЛИДС</t>
  </si>
  <si>
    <t>Новиков Александр</t>
  </si>
  <si>
    <t>ЙОВИЧ</t>
  </si>
  <si>
    <t>Оксанич Кирилл</t>
  </si>
  <si>
    <t>Сибиряков Георгий</t>
  </si>
  <si>
    <t>Титаренко Антон</t>
  </si>
  <si>
    <t>СТОУНЗ</t>
  </si>
  <si>
    <t>Фёдоров Владимир</t>
  </si>
  <si>
    <t>ТИАМ</t>
  </si>
  <si>
    <t>Чапаров Александр</t>
  </si>
  <si>
    <t>Шевчук Антон</t>
  </si>
  <si>
    <t>МАРЕЗ</t>
  </si>
  <si>
    <t>КРАСНЫЙ</t>
  </si>
  <si>
    <t>ЗЕЛЁНЫЙ</t>
  </si>
  <si>
    <t>ЭКСКЛЮЗИВ</t>
  </si>
  <si>
    <t>Матч-центр 2-го тура</t>
  </si>
  <si>
    <t>ВЕГХОРСТ</t>
  </si>
  <si>
    <t>ОЯРСАБАЛЬ</t>
  </si>
  <si>
    <t>УОТКИНС</t>
  </si>
  <si>
    <t>РОНАЛДУ</t>
  </si>
  <si>
    <t>ГРИФО</t>
  </si>
  <si>
    <t>КЕЙТА</t>
  </si>
  <si>
    <t>ВАМАНГИТУКА</t>
  </si>
  <si>
    <t>МОПЕ</t>
  </si>
  <si>
    <t>ИСАК</t>
  </si>
  <si>
    <t>АЛЬСАТЕ</t>
  </si>
  <si>
    <t>НЕВИШ</t>
  </si>
  <si>
    <t>БАКУ</t>
  </si>
  <si>
    <t>ПЕНТЕК</t>
  </si>
  <si>
    <t>ШТИНДЛЬ</t>
  </si>
  <si>
    <t>ПОЛИТАНО</t>
  </si>
  <si>
    <t>КАЛАДЖИЧ</t>
  </si>
  <si>
    <t>НОЙХАУС</t>
  </si>
  <si>
    <t>КЬЕЗА</t>
  </si>
  <si>
    <t>АХАМАДА</t>
  </si>
  <si>
    <t>ТЮРАМ</t>
  </si>
  <si>
    <t>ТОВЕН</t>
  </si>
  <si>
    <t>МОРАТА</t>
  </si>
  <si>
    <t>РИБЕРИ</t>
  </si>
  <si>
    <t>КУНЬЯ</t>
  </si>
  <si>
    <t>ХВАН</t>
  </si>
  <si>
    <t>БИТЕНКУР</t>
  </si>
  <si>
    <t>Матч-центр 3-го тура</t>
  </si>
  <si>
    <t>МЕССИ</t>
  </si>
  <si>
    <t>ХОЛАНД</t>
  </si>
  <si>
    <t>КАВАНИ</t>
  </si>
  <si>
    <t>ОБАМЕЯНГ</t>
  </si>
  <si>
    <t>ДЭВИД</t>
  </si>
  <si>
    <t>ЗАБИТЦЕР</t>
  </si>
  <si>
    <t>НУНЬЕС</t>
  </si>
  <si>
    <t>ЭН-НЕСИРИ</t>
  </si>
  <si>
    <t>ЭЛЬ-ХАДДАДИ</t>
  </si>
  <si>
    <t>МАЙОРАЛЬ</t>
  </si>
  <si>
    <t>ФЕРНАНДЕШ</t>
  </si>
  <si>
    <t>БЕСЕДИН</t>
  </si>
  <si>
    <t>РОЙС</t>
  </si>
  <si>
    <t>ФРАНСЕРЖИУ</t>
  </si>
  <si>
    <t>ВАНАКЕН</t>
  </si>
  <si>
    <t>ДИНАМО ЗАГРЕБ</t>
  </si>
  <si>
    <t>НЕЙМАР</t>
  </si>
  <si>
    <t>БЕРГ</t>
  </si>
  <si>
    <t>СЕФЕРОВИЧ</t>
  </si>
  <si>
    <t>ЦЫГАНКОВ</t>
  </si>
  <si>
    <t>ОРШИЧ</t>
  </si>
  <si>
    <t>МБАППЕ</t>
  </si>
  <si>
    <t>МХИТАРЯН</t>
  </si>
  <si>
    <t>МАРСЬЯЛЬ</t>
  </si>
  <si>
    <t>ДЖЕКО</t>
  </si>
  <si>
    <t>КУНДЕ</t>
  </si>
  <si>
    <t>ВЕРЕТУ</t>
  </si>
  <si>
    <t>БАМБА</t>
  </si>
  <si>
    <t>ЙЫЛМАЗ</t>
  </si>
  <si>
    <t>ТАДИЧ</t>
  </si>
  <si>
    <t>АНХЕЛИНЬО</t>
  </si>
  <si>
    <t>САНЧО</t>
  </si>
  <si>
    <t>АТИМВЕН</t>
  </si>
  <si>
    <t>ГРИЗМАНН</t>
  </si>
  <si>
    <t>Матч-центр 4-го тура</t>
  </si>
  <si>
    <t>КЕЙН</t>
  </si>
  <si>
    <t>ЛУКАКУ</t>
  </si>
  <si>
    <t>МУРИЭЛЬ</t>
  </si>
  <si>
    <t>ИБРАГИМОВИЧ</t>
  </si>
  <si>
    <t>СОН</t>
  </si>
  <si>
    <t>ЗЕЛЬКЕ</t>
  </si>
  <si>
    <t>ГОМЕС</t>
  </si>
  <si>
    <t>МУСТАФА</t>
  </si>
  <si>
    <t>ДАББУР</t>
  </si>
  <si>
    <t>ЛАБОРДЕ</t>
  </si>
  <si>
    <t>МАЛИНОВСКИЙ</t>
  </si>
  <si>
    <t>ПЕТЕРСЕН</t>
  </si>
  <si>
    <t>ШКУЛЕТИЧ</t>
  </si>
  <si>
    <t>БЕРЕНГЕР</t>
  </si>
  <si>
    <t>УИЛЬЯМС</t>
  </si>
  <si>
    <t>РЕБИЧ</t>
  </si>
  <si>
    <t>БАБАКАР</t>
  </si>
  <si>
    <t>МЕРТЕНС</t>
  </si>
  <si>
    <t>НДОМБЕЛЕ</t>
  </si>
  <si>
    <t>ЭРНАНДЕС</t>
  </si>
  <si>
    <t>КАМАВИНГА</t>
  </si>
  <si>
    <t>МОРЕНО</t>
  </si>
  <si>
    <t>ЧОН У ЁН</t>
  </si>
  <si>
    <t>ДЕМИРОВИЧ</t>
  </si>
  <si>
    <t>САПАТА</t>
  </si>
  <si>
    <t>ОНЬЕКУРУ</t>
  </si>
  <si>
    <t>Матч-центр 5-го тура</t>
  </si>
  <si>
    <t>СУАРЕС</t>
  </si>
  <si>
    <t>ЛЕВАНДОВСКИ</t>
  </si>
  <si>
    <t>ПЕТКОВИЧ</t>
  </si>
  <si>
    <t>ЖИРУ</t>
  </si>
  <si>
    <t>АЛЛЕ</t>
  </si>
  <si>
    <t>ПАКО</t>
  </si>
  <si>
    <t>ИММОБИЛЕ</t>
  </si>
  <si>
    <t>ЗАХАВИ</t>
  </si>
  <si>
    <t>ЛЬОРЕНТЕ</t>
  </si>
  <si>
    <t>МАЛЕН</t>
  </si>
  <si>
    <t>АГУЭРО</t>
  </si>
  <si>
    <t>ТРАОРЕ</t>
  </si>
  <si>
    <t>ВЕРНЕР</t>
  </si>
  <si>
    <t>ЛЕМАР</t>
  </si>
  <si>
    <t>КОМАН</t>
  </si>
  <si>
    <t>ВАРАН</t>
  </si>
  <si>
    <t>БЕНЗЕМА</t>
  </si>
  <si>
    <t>ГЁТЦЕ</t>
  </si>
  <si>
    <t>ВОРМЕР</t>
  </si>
  <si>
    <t>ФОДЕН</t>
  </si>
  <si>
    <t>ЧЕЛИК</t>
  </si>
  <si>
    <t>ДОСТ</t>
  </si>
  <si>
    <t>Матч-центр 6-го тура</t>
  </si>
  <si>
    <t>АРТУР</t>
  </si>
  <si>
    <t>ДЕ ЙОНГ</t>
  </si>
  <si>
    <t>МАУНТ</t>
  </si>
  <si>
    <t>БЕБУ</t>
  </si>
  <si>
    <t>ВЛАШИЧ</t>
  </si>
  <si>
    <t>БАКАСЕТАС</t>
  </si>
  <si>
    <t>ГИЙОМЕНО</t>
  </si>
  <si>
    <t>ВЛАХОВИЧ</t>
  </si>
  <si>
    <t>РЭШФОРД</t>
  </si>
  <si>
    <t>КЛАССЕН</t>
  </si>
  <si>
    <t>ДУА</t>
  </si>
  <si>
    <t>ЛЯКАЗЕТТ</t>
  </si>
  <si>
    <t>ФАРДУ</t>
  </si>
  <si>
    <t>НВАКАЭМЕ</t>
  </si>
  <si>
    <t>АНТОНИ</t>
  </si>
  <si>
    <t>КОКОРИН</t>
  </si>
  <si>
    <t>Матч-центр 7-го тура</t>
  </si>
  <si>
    <t>КОПМЕЙНЕРС</t>
  </si>
  <si>
    <t>ПРОМЕС</t>
  </si>
  <si>
    <t>ЗАБОЛОТНЫЙ</t>
  </si>
  <si>
    <t>ИХЕАНАЧО</t>
  </si>
  <si>
    <t>МАРТИНЕС</t>
  </si>
  <si>
    <t>БОАДУ</t>
  </si>
  <si>
    <t>ФЕЛИШ</t>
  </si>
  <si>
    <t>САНЧЕС</t>
  </si>
  <si>
    <t>БРОЯ</t>
  </si>
  <si>
    <t>ПЛЕА</t>
  </si>
  <si>
    <t>ХОФМАНН</t>
  </si>
  <si>
    <t>ЛАРССОН</t>
  </si>
  <si>
    <t>ПОНСЕ</t>
  </si>
  <si>
    <t>СОУ</t>
  </si>
  <si>
    <t>САРДЖЕНТ</t>
  </si>
  <si>
    <t>ВОЛЬФ</t>
  </si>
  <si>
    <t>ШИК</t>
  </si>
  <si>
    <t>Матч-центр 8-го тура</t>
  </si>
  <si>
    <t>БЭЙЛ</t>
  </si>
  <si>
    <t>МОЛИНА</t>
  </si>
  <si>
    <t>МОРЕЛОС</t>
  </si>
  <si>
    <t>ВИНИСИУС</t>
  </si>
  <si>
    <t>КЕНТ</t>
  </si>
  <si>
    <t>СТАНЧУ</t>
  </si>
  <si>
    <t>Матч-центр 9-го тура</t>
  </si>
  <si>
    <t>АСПАС</t>
  </si>
  <si>
    <t>ОПЕНДА</t>
  </si>
  <si>
    <t>ФОМИН</t>
  </si>
  <si>
    <t>ИНСИНЬЕ</t>
  </si>
  <si>
    <t>МАХИ</t>
  </si>
  <si>
    <t>БУЯЛЬСКИЙ</t>
  </si>
  <si>
    <t>ЭНДО</t>
  </si>
  <si>
    <t>ВАН ДЕ СТРЕК</t>
  </si>
  <si>
    <t>ЗАХЕДИ</t>
  </si>
  <si>
    <t>МИНА</t>
  </si>
  <si>
    <t>ГЛАДКИЙ</t>
  </si>
  <si>
    <t>ДЕСТРО</t>
  </si>
  <si>
    <t>ЛЕАУ</t>
  </si>
  <si>
    <t>ФОЛЛАНД</t>
  </si>
  <si>
    <t>СОБОЛЕВ</t>
  </si>
  <si>
    <t>БЕН-ЙЕДДЕР</t>
  </si>
  <si>
    <t>КЕССЬЕ</t>
  </si>
  <si>
    <t>КУЛИБАЛИ</t>
  </si>
  <si>
    <t>ЭДЕГОР</t>
  </si>
  <si>
    <t>Матч-центр 11-го тура</t>
  </si>
  <si>
    <t>АБУБАКАР</t>
  </si>
  <si>
    <t>ДОЛЬБЕРГ</t>
  </si>
  <si>
    <t>ПАЙЕТ</t>
  </si>
  <si>
    <t>КРЕССВЕЛЛ</t>
  </si>
  <si>
    <t>- - -</t>
  </si>
  <si>
    <t>СОУЧЕК</t>
  </si>
  <si>
    <t>ДЕПАЙ</t>
  </si>
  <si>
    <t>МИЛИК</t>
  </si>
  <si>
    <t>БЭМФОРД</t>
  </si>
  <si>
    <t>ОСИМХЕН</t>
  </si>
  <si>
    <t>СЕЛТИК</t>
  </si>
  <si>
    <t>ЛАРИН</t>
  </si>
  <si>
    <t>РАФИНЬЯ</t>
  </si>
  <si>
    <t>ЛИНГАРД</t>
  </si>
  <si>
    <t>ЭДУАРД</t>
  </si>
  <si>
    <t>АУАР</t>
  </si>
  <si>
    <t>КЮИЗАНС</t>
  </si>
  <si>
    <t>КОРНЕ</t>
  </si>
  <si>
    <t>Матч-центр 10-го тура</t>
  </si>
  <si>
    <t>НСАМЕ</t>
  </si>
  <si>
    <t>ДЕ БРЮЙНЕ</t>
  </si>
  <si>
    <t>ГНАБРИ</t>
  </si>
  <si>
    <t>ЭЙКРЕМ</t>
  </si>
  <si>
    <t>МОЛЬДЕ</t>
  </si>
  <si>
    <t>КАРРАСКО</t>
  </si>
  <si>
    <t>ГОСЕНС</t>
  </si>
  <si>
    <t>НЕРЕС</t>
  </si>
  <si>
    <t>Матч-центр 12-го тура</t>
  </si>
  <si>
    <t>ДЕСПОТОВИЧ</t>
  </si>
  <si>
    <t>ГУИРИ</t>
  </si>
  <si>
    <t>КРУЗЕ</t>
  </si>
  <si>
    <t>МЮЛЛЕР</t>
  </si>
  <si>
    <t>СИМОН</t>
  </si>
  <si>
    <t>КОЛО-МУАНИ</t>
  </si>
  <si>
    <t>МАКАРОВ</t>
  </si>
  <si>
    <t>ЯРЕМЧУК</t>
  </si>
  <si>
    <t>ГЕНТ</t>
  </si>
  <si>
    <t>НКУНКУ</t>
  </si>
  <si>
    <t>КВАРАЦХЕЛИЯ</t>
  </si>
  <si>
    <t>НЕВЕШ</t>
  </si>
  <si>
    <t>САНЕ</t>
  </si>
  <si>
    <t>ШОМУРОДОВ</t>
  </si>
  <si>
    <t>КЛАУСС</t>
  </si>
  <si>
    <t>СЕРЛОТ</t>
  </si>
  <si>
    <t>БОУДЕН</t>
  </si>
  <si>
    <t>Матч-центр 13-го тура</t>
  </si>
  <si>
    <t>ГОРЕЦКА</t>
  </si>
  <si>
    <t>МЕНДИ</t>
  </si>
  <si>
    <t>Т.-КАТРИН</t>
  </si>
  <si>
    <t>Матч-центр 14-го тура</t>
  </si>
  <si>
    <t>БЕРГЕЙС</t>
  </si>
  <si>
    <t>МАВИДИДИ</t>
  </si>
  <si>
    <t>РИШАРЛИСОН</t>
  </si>
  <si>
    <t>ДЕМБЕЛЕ</t>
  </si>
  <si>
    <t>УЭЛБЕК</t>
  </si>
  <si>
    <t>К.-ЛЬЮИН</t>
  </si>
  <si>
    <t>ЛАКРУА</t>
  </si>
  <si>
    <t>ДИАБИ</t>
  </si>
  <si>
    <t>КАМАНО</t>
  </si>
  <si>
    <t>КЕРК</t>
  </si>
  <si>
    <t>КОСТИЧ</t>
  </si>
  <si>
    <t>ТРОССАРД</t>
  </si>
  <si>
    <t>Матч-центр 15-го тура</t>
  </si>
  <si>
    <t>ПЕПЕ</t>
  </si>
  <si>
    <t>ГРИНВУД</t>
  </si>
  <si>
    <t>ДИ МАРИЯ</t>
  </si>
  <si>
    <t>ХОЛЕШ</t>
  </si>
  <si>
    <t>ПУЛИШИЧ</t>
  </si>
  <si>
    <t>ШУПО-МОТИН</t>
  </si>
  <si>
    <t>ПОГБА</t>
  </si>
  <si>
    <t>КИММИХ</t>
  </si>
  <si>
    <t>ФАБИНЬО</t>
  </si>
  <si>
    <t>ОЛИВЕЙРА</t>
  </si>
  <si>
    <t>ПЕЛЛЕГРИНИ</t>
  </si>
  <si>
    <t>Матч-центр 16-го тура</t>
  </si>
  <si>
    <t>ЭЛЬ-АРАБИ</t>
  </si>
  <si>
    <t>МОРАЕС</t>
  </si>
  <si>
    <t>СВИДЕРСКИЙ</t>
  </si>
  <si>
    <t>КОКА</t>
  </si>
  <si>
    <t>ИМЕРИ</t>
  </si>
  <si>
    <t>ПУКАЙ</t>
  </si>
  <si>
    <t>БАБА</t>
  </si>
  <si>
    <t>СОЛОМОН</t>
  </si>
  <si>
    <t>СЕРВЕТТ</t>
  </si>
  <si>
    <t>ДИНЬ</t>
  </si>
  <si>
    <t>ДЭВИС</t>
  </si>
  <si>
    <t>КИЕЙ</t>
  </si>
  <si>
    <t>Матч-центр 17-го тура</t>
  </si>
  <si>
    <t>ЭДЖУКЕ</t>
  </si>
  <si>
    <t>ПЕКТЕМЕК</t>
  </si>
  <si>
    <t>ДАВИДСОН</t>
  </si>
  <si>
    <t>ЕВТИЧ</t>
  </si>
  <si>
    <t>ВИШЧА</t>
  </si>
  <si>
    <t>ШАДЛИ</t>
  </si>
  <si>
    <t>ЖУЛИАНО</t>
  </si>
  <si>
    <t>ГОНСАЛВЕШ</t>
  </si>
  <si>
    <t>БЕЛЛИНГХЕМ</t>
  </si>
  <si>
    <t>КАКЕРЕ</t>
  </si>
  <si>
    <t>РАТТЕР</t>
  </si>
  <si>
    <t>ДЕЛОР</t>
  </si>
  <si>
    <t>ШАЛЛАИ</t>
  </si>
  <si>
    <t>ЭКАМБИ</t>
  </si>
  <si>
    <t>СПОРАР</t>
  </si>
  <si>
    <t>Матч-центр 18-го тура</t>
  </si>
  <si>
    <t>МОСТОВОЙ</t>
  </si>
  <si>
    <t>ДЗЮБА</t>
  </si>
  <si>
    <t>АЗМУН</t>
  </si>
  <si>
    <t>АЗАР</t>
  </si>
  <si>
    <t>ХАВЕРЦ</t>
  </si>
  <si>
    <t>ВЕНДЕЛ</t>
  </si>
  <si>
    <t>ТИАГО</t>
  </si>
  <si>
    <t>КАВАНИ [2]</t>
  </si>
  <si>
    <t>ТУР: 18</t>
  </si>
  <si>
    <t>27.04 22:00</t>
  </si>
  <si>
    <t>28.04 22:00</t>
  </si>
  <si>
    <t>29.04 22:00</t>
  </si>
  <si>
    <t>01.05 14:00</t>
  </si>
  <si>
    <t>01.05 17:00</t>
  </si>
  <si>
    <t>01.05 19:00</t>
  </si>
  <si>
    <t>02.05 14:00</t>
  </si>
  <si>
    <t>02.05 18:05</t>
  </si>
  <si>
    <t>02.05 18:30</t>
  </si>
  <si>
    <t>02.05 19:00</t>
  </si>
  <si>
    <t>02.05 21:45</t>
  </si>
  <si>
    <t>02.05 22:00</t>
  </si>
  <si>
    <t>03.05 19:00</t>
  </si>
  <si>
    <t>О</t>
  </si>
  <si>
    <t>И</t>
  </si>
  <si>
    <t>реал м</t>
  </si>
  <si>
    <t>псж</t>
  </si>
  <si>
    <t>вильярреал</t>
  </si>
  <si>
    <t>мю</t>
  </si>
  <si>
    <t>рубин</t>
  </si>
  <si>
    <t>брайтон</t>
  </si>
  <si>
    <t>краснодар</t>
  </si>
  <si>
    <t>рейнджерс</t>
  </si>
  <si>
    <t>монпелье</t>
  </si>
  <si>
    <t>-</t>
  </si>
  <si>
    <t>зенит</t>
  </si>
  <si>
    <t>сампдория</t>
  </si>
  <si>
    <t>монако</t>
  </si>
  <si>
    <t>майнц</t>
  </si>
  <si>
    <t>челси</t>
  </si>
  <si>
    <t>ман сити</t>
  </si>
  <si>
    <t>арсенал</t>
  </si>
  <si>
    <t>рома</t>
  </si>
  <si>
    <t>динамо</t>
  </si>
  <si>
    <t>лидс</t>
  </si>
  <si>
    <t>сочи</t>
  </si>
  <si>
    <t>селтик</t>
  </si>
  <si>
    <t>сент-этьен</t>
  </si>
  <si>
    <t>ливерпуль</t>
  </si>
  <si>
    <t>локо</t>
  </si>
  <si>
    <t>лион</t>
  </si>
  <si>
    <t>герта</t>
  </si>
  <si>
    <t>1:0</t>
  </si>
  <si>
    <t>1:2</t>
  </si>
  <si>
    <t>2:1</t>
  </si>
  <si>
    <t>0:1</t>
  </si>
  <si>
    <t>2:0</t>
  </si>
  <si>
    <t>0:2</t>
  </si>
  <si>
    <t>1:1</t>
  </si>
  <si>
    <t>999:998</t>
  </si>
  <si>
    <t>999:0</t>
  </si>
  <si>
    <t>0:0</t>
  </si>
  <si>
    <t>2:2</t>
  </si>
  <si>
    <t>3:1</t>
  </si>
  <si>
    <t>1:3</t>
  </si>
  <si>
    <t>345:344</t>
  </si>
  <si>
    <t>2:3</t>
  </si>
  <si>
    <t>0:3</t>
  </si>
  <si>
    <t>3:2</t>
  </si>
  <si>
    <t>ТУР: 19</t>
  </si>
  <si>
    <t>04.05 22:00</t>
  </si>
  <si>
    <t>05.05 22:00</t>
  </si>
  <si>
    <t>06.05 22:00</t>
  </si>
  <si>
    <t>08.05 16:30</t>
  </si>
  <si>
    <t>08.05 17:15</t>
  </si>
  <si>
    <t>08.05 19:30</t>
  </si>
  <si>
    <t>08.05 20:30</t>
  </si>
  <si>
    <t>09.05 14:00</t>
  </si>
  <si>
    <t>09.05 18:30</t>
  </si>
  <si>
    <t>09.05 21:45</t>
  </si>
  <si>
    <t>09.05 22:00</t>
  </si>
  <si>
    <t>боруссия д</t>
  </si>
  <si>
    <t>барселона</t>
  </si>
  <si>
    <t>цска</t>
  </si>
  <si>
    <t>галатасарай</t>
  </si>
  <si>
    <t>вест хэм</t>
  </si>
  <si>
    <t>ювентус</t>
  </si>
  <si>
    <t>рб лейпциг</t>
  </si>
  <si>
    <t>атлетико</t>
  </si>
  <si>
    <t>бешикташ</t>
  </si>
  <si>
    <t>марсель</t>
  </si>
  <si>
    <t>эвертон</t>
  </si>
  <si>
    <t>милан</t>
  </si>
  <si>
    <t>севилья</t>
  </si>
  <si>
    <t>1:4</t>
  </si>
  <si>
    <t>999:999</t>
  </si>
  <si>
    <t>998:999</t>
  </si>
  <si>
    <t>3:0</t>
  </si>
  <si>
    <t>2:4</t>
  </si>
  <si>
    <t>Матч-центр 19-го тура</t>
  </si>
  <si>
    <t>ЖИРУ [1]</t>
  </si>
  <si>
    <t>СМОЛОВ</t>
  </si>
  <si>
    <t>КРЫХОВЯК</t>
  </si>
  <si>
    <t>БЕНЗЕМА [2]</t>
  </si>
  <si>
    <t>РАМОС [2]</t>
  </si>
  <si>
    <t>АНТОНИО</t>
  </si>
  <si>
    <t>ИКАРДИ</t>
  </si>
  <si>
    <t>ВЕРНЕР [1]</t>
  </si>
  <si>
    <t>ДЕ БРЮЙНЕ [1]</t>
  </si>
  <si>
    <t>БЕНЗЕМА [1]</t>
  </si>
  <si>
    <t>КАЗЕМИРО [2]</t>
  </si>
  <si>
    <t>ТЮКАВИН</t>
  </si>
  <si>
    <t>КИМПЕМБЕ</t>
  </si>
  <si>
    <t>МЕНДИ [1]</t>
  </si>
  <si>
    <t>ВИНИСИУС [1]</t>
  </si>
  <si>
    <t>ОКАМПОС</t>
  </si>
  <si>
    <t>К.-ЛЬИЮН</t>
  </si>
  <si>
    <t>Матч-центр 20-го тура</t>
  </si>
  <si>
    <t>ВАСИН</t>
  </si>
  <si>
    <t>КАЙО</t>
  </si>
  <si>
    <t>БУФФОН</t>
  </si>
  <si>
    <t>ДЗАГОЕВ</t>
  </si>
  <si>
    <t>РАКИТИЧ</t>
  </si>
  <si>
    <t>ОЛЬМО</t>
  </si>
  <si>
    <t>ЛЕСОВОЙ</t>
  </si>
  <si>
    <t>ПОЛОЗ</t>
  </si>
  <si>
    <t>ФОРСБЕРГ</t>
  </si>
  <si>
    <t>ДИОП</t>
  </si>
  <si>
    <t>ЧАЛОВ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</si>
</sst>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5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2"/>
      <color theme="0"/>
      <name val="Champions Cy Web Bold"/>
      <family val="2"/>
      <charset val="204"/>
    </font>
    <font>
      <sz val="18"/>
      <color theme="0"/>
      <name val="Champions Cy Web Bold"/>
      <family val="2"/>
      <charset val="204"/>
    </font>
    <font>
      <sz val="24"/>
      <color theme="4" tint="0.39997558519241921"/>
      <name val="Champions Cy Web Bold"/>
      <family val="2"/>
      <charset val="204"/>
    </font>
    <font>
      <sz val="22"/>
      <color theme="0"/>
      <name val="Champions Cy Web"/>
      <family val="2"/>
      <charset val="204"/>
    </font>
    <font>
      <sz val="24"/>
      <color theme="0"/>
      <name val="Champions Cy Web Bold"/>
      <family val="2"/>
      <charset val="204"/>
    </font>
    <font>
      <sz val="23"/>
      <color theme="0"/>
      <name val="Champions Cy Web Bold"/>
      <family val="2"/>
      <charset val="204"/>
    </font>
    <font>
      <sz val="21"/>
      <color theme="0"/>
      <name val="Champions Cy Web Bold"/>
      <family val="2"/>
      <charset val="204"/>
    </font>
    <font>
      <sz val="22"/>
      <color theme="3" tint="-0.499984740745262"/>
      <name val="Champions Cy Web Bold"/>
      <family val="2"/>
      <charset val="204"/>
    </font>
    <font>
      <sz val="23"/>
      <color theme="3" tint="-0.499984740745262"/>
      <name val="Champions Cy Web Bold"/>
      <family val="2"/>
      <charset val="204"/>
    </font>
    <font>
      <sz val="18"/>
      <color theme="1"/>
      <name val="Champions Cy Web Bold"/>
      <family val="2"/>
      <charset val="204"/>
    </font>
    <font>
      <sz val="22"/>
      <color theme="1"/>
      <name val="AA Bebas Neue"/>
      <charset val="204"/>
    </font>
    <font>
      <b/>
      <sz val="22"/>
      <color theme="0"/>
      <name val="Champions Cy Web Bold"/>
      <family val="2"/>
      <charset val="204"/>
    </font>
    <font>
      <sz val="22"/>
      <color theme="1"/>
      <name val="Champions Cy Web Bold"/>
      <family val="2"/>
      <charset val="204"/>
    </font>
    <font>
      <sz val="14"/>
      <color theme="1"/>
      <name val="Champions Cy Web Bold"/>
      <family val="2"/>
      <charset val="204"/>
    </font>
    <font>
      <sz val="16"/>
      <color theme="0"/>
      <name val="Europa Title Bold"/>
      <family val="1"/>
      <charset val="204"/>
    </font>
    <font>
      <sz val="15"/>
      <color theme="0"/>
      <name val="Europa Title Bold"/>
      <family val="1"/>
      <charset val="204"/>
    </font>
    <font>
      <sz val="18"/>
      <color theme="0"/>
      <name val="Europa Title Bold"/>
      <family val="1"/>
      <charset val="204"/>
    </font>
    <font>
      <b/>
      <sz val="15"/>
      <color theme="0"/>
      <name val="Europa Title Bold"/>
      <family val="1"/>
      <charset val="204"/>
    </font>
    <font>
      <sz val="20"/>
      <color theme="0"/>
      <name val="Champions Cy Web"/>
      <family val="2"/>
      <charset val="204"/>
    </font>
    <font>
      <sz val="22"/>
      <color theme="0"/>
      <name val="Bebas Neue Book"/>
      <family val="3"/>
    </font>
    <font>
      <sz val="16"/>
      <color theme="1"/>
      <name val="Calibri"/>
      <family val="2"/>
      <charset val="204"/>
      <scheme val="minor"/>
    </font>
    <font>
      <sz val="21"/>
      <color theme="3" tint="-0.499984740745262"/>
      <name val="Champions Cy Web Bold"/>
      <family val="2"/>
      <charset val="204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225">
        <stop position="0">
          <color theme="1"/>
        </stop>
        <stop position="1">
          <color theme="3" tint="-0.49803155613879818"/>
        </stop>
      </gradientFill>
    </fill>
    <fill>
      <patternFill patternType="solid">
        <fgColor theme="3" tint="-0.499984740745262"/>
        <bgColor indexed="64"/>
      </patternFill>
    </fill>
    <fill>
      <patternFill patternType="solid">
        <fgColor rgb="FF03370D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77">
    <xf numFmtId="0" fontId="0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932">
    <xf numFmtId="0" fontId="0" fillId="0" borderId="0" xfId="0"/>
    <xf numFmtId="0" fontId="19" fillId="0" borderId="0" xfId="1"/>
    <xf numFmtId="49" fontId="23" fillId="2" borderId="12" xfId="1" applyNumberFormat="1" applyFont="1" applyFill="1" applyBorder="1" applyAlignment="1">
      <alignment horizontal="center" vertical="center"/>
    </xf>
    <xf numFmtId="49" fontId="22" fillId="2" borderId="12" xfId="1" applyNumberFormat="1" applyFont="1" applyFill="1" applyBorder="1" applyAlignment="1">
      <alignment horizontal="center"/>
    </xf>
    <xf numFmtId="0" fontId="20" fillId="0" borderId="0" xfId="1" applyFont="1"/>
    <xf numFmtId="0" fontId="25" fillId="3" borderId="13" xfId="1" applyNumberFormat="1" applyFont="1" applyFill="1" applyBorder="1" applyAlignment="1">
      <alignment horizontal="center" vertical="center"/>
    </xf>
    <xf numFmtId="0" fontId="26" fillId="3" borderId="11" xfId="1" applyFont="1" applyFill="1" applyBorder="1" applyAlignment="1">
      <alignment horizontal="center" vertical="center"/>
    </xf>
    <xf numFmtId="0" fontId="27" fillId="3" borderId="7" xfId="1" applyFont="1" applyFill="1" applyBorder="1" applyAlignment="1">
      <alignment horizontal="center" vertical="center"/>
    </xf>
    <xf numFmtId="0" fontId="22" fillId="3" borderId="9" xfId="1" applyNumberFormat="1" applyFont="1" applyFill="1" applyBorder="1" applyAlignment="1">
      <alignment horizontal="center" vertical="center"/>
    </xf>
    <xf numFmtId="0" fontId="22" fillId="3" borderId="11" xfId="1" applyNumberFormat="1" applyFont="1" applyFill="1" applyBorder="1" applyAlignment="1">
      <alignment horizontal="center" vertical="center"/>
    </xf>
    <xf numFmtId="0" fontId="27" fillId="3" borderId="11" xfId="1" applyNumberFormat="1" applyFont="1" applyFill="1" applyBorder="1" applyAlignment="1">
      <alignment horizontal="center" vertical="center"/>
    </xf>
    <xf numFmtId="49" fontId="22" fillId="3" borderId="1" xfId="1" applyNumberFormat="1" applyFont="1" applyFill="1" applyBorder="1" applyAlignment="1">
      <alignment horizontal="center" vertical="center"/>
    </xf>
    <xf numFmtId="0" fontId="28" fillId="3" borderId="3" xfId="1" applyFont="1" applyFill="1" applyBorder="1" applyAlignment="1">
      <alignment horizontal="center" vertical="center"/>
    </xf>
    <xf numFmtId="49" fontId="22" fillId="3" borderId="8" xfId="1" applyNumberFormat="1" applyFont="1" applyFill="1" applyBorder="1" applyAlignment="1">
      <alignment horizontal="center" vertical="center"/>
    </xf>
    <xf numFmtId="0" fontId="28" fillId="3" borderId="8" xfId="1" applyFont="1" applyFill="1" applyBorder="1" applyAlignment="1">
      <alignment horizontal="center" vertical="center"/>
    </xf>
    <xf numFmtId="0" fontId="26" fillId="3" borderId="8" xfId="1" applyFont="1" applyFill="1" applyBorder="1" applyAlignment="1">
      <alignment horizontal="center" vertical="center"/>
    </xf>
    <xf numFmtId="0" fontId="22" fillId="4" borderId="9" xfId="1" applyNumberFormat="1" applyFont="1" applyFill="1" applyBorder="1" applyAlignment="1">
      <alignment horizontal="center" vertical="center"/>
    </xf>
    <xf numFmtId="0" fontId="22" fillId="4" borderId="10" xfId="1" applyNumberFormat="1" applyFont="1" applyFill="1" applyBorder="1" applyAlignment="1">
      <alignment horizontal="center" vertical="center"/>
    </xf>
    <xf numFmtId="0" fontId="27" fillId="4" borderId="12" xfId="1" applyNumberFormat="1" applyFont="1" applyFill="1" applyBorder="1" applyAlignment="1">
      <alignment horizontal="center" vertical="center"/>
    </xf>
    <xf numFmtId="0" fontId="27" fillId="3" borderId="8" xfId="1" applyNumberFormat="1" applyFont="1" applyFill="1" applyBorder="1" applyAlignment="1">
      <alignment horizontal="center" vertical="center"/>
    </xf>
    <xf numFmtId="0" fontId="27" fillId="3" borderId="7" xfId="1" applyNumberFormat="1" applyFont="1" applyFill="1" applyBorder="1" applyAlignment="1">
      <alignment horizontal="center" vertical="center"/>
    </xf>
    <xf numFmtId="0" fontId="29" fillId="5" borderId="9" xfId="2" applyNumberFormat="1" applyFont="1" applyFill="1" applyBorder="1" applyAlignment="1">
      <alignment horizontal="center" vertical="center"/>
    </xf>
    <xf numFmtId="0" fontId="29" fillId="5" borderId="10" xfId="2" applyNumberFormat="1" applyFont="1" applyFill="1" applyBorder="1" applyAlignment="1">
      <alignment horizontal="center" vertical="center"/>
    </xf>
    <xf numFmtId="0" fontId="30" fillId="5" borderId="12" xfId="2" applyNumberFormat="1" applyFont="1" applyFill="1" applyBorder="1" applyAlignment="1">
      <alignment horizontal="center" vertical="center"/>
    </xf>
    <xf numFmtId="0" fontId="22" fillId="3" borderId="8" xfId="1" applyFont="1" applyFill="1" applyBorder="1" applyAlignment="1">
      <alignment horizontal="center" vertical="center"/>
    </xf>
    <xf numFmtId="49" fontId="22" fillId="3" borderId="9" xfId="1" applyNumberFormat="1" applyFont="1" applyFill="1" applyBorder="1" applyAlignment="1">
      <alignment horizontal="center" vertical="center"/>
    </xf>
    <xf numFmtId="0" fontId="28" fillId="3" borderId="11" xfId="1" applyFont="1" applyFill="1" applyBorder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2" fillId="0" borderId="0" xfId="1" applyFont="1"/>
    <xf numFmtId="0" fontId="33" fillId="6" borderId="9" xfId="1" applyNumberFormat="1" applyFont="1" applyFill="1" applyBorder="1" applyAlignment="1">
      <alignment horizontal="center" vertical="center"/>
    </xf>
    <xf numFmtId="0" fontId="34" fillId="6" borderId="10" xfId="1" applyNumberFormat="1" applyFont="1" applyFill="1" applyBorder="1"/>
    <xf numFmtId="0" fontId="27" fillId="6" borderId="12" xfId="1" applyNumberFormat="1" applyFont="1" applyFill="1" applyBorder="1" applyAlignment="1">
      <alignment horizontal="center" vertical="center"/>
    </xf>
    <xf numFmtId="0" fontId="17" fillId="0" borderId="0" xfId="29"/>
    <xf numFmtId="49" fontId="23" fillId="2" borderId="12" xfId="29" applyNumberFormat="1" applyFont="1" applyFill="1" applyBorder="1" applyAlignment="1">
      <alignment horizontal="center" vertical="center"/>
    </xf>
    <xf numFmtId="49" fontId="22" fillId="2" borderId="12" xfId="29" applyNumberFormat="1" applyFont="1" applyFill="1" applyBorder="1" applyAlignment="1">
      <alignment horizontal="center"/>
    </xf>
    <xf numFmtId="0" fontId="20" fillId="0" borderId="0" xfId="29" applyFont="1"/>
    <xf numFmtId="0" fontId="25" fillId="3" borderId="13" xfId="29" applyNumberFormat="1" applyFont="1" applyFill="1" applyBorder="1" applyAlignment="1">
      <alignment horizontal="center" vertical="center"/>
    </xf>
    <xf numFmtId="0" fontId="26" fillId="3" borderId="11" xfId="29" applyFont="1" applyFill="1" applyBorder="1" applyAlignment="1">
      <alignment horizontal="center" vertical="center"/>
    </xf>
    <xf numFmtId="0" fontId="27" fillId="3" borderId="7" xfId="29" applyFont="1" applyFill="1" applyBorder="1" applyAlignment="1">
      <alignment horizontal="center" vertical="center"/>
    </xf>
    <xf numFmtId="0" fontId="22" fillId="3" borderId="9" xfId="29" applyNumberFormat="1" applyFont="1" applyFill="1" applyBorder="1" applyAlignment="1">
      <alignment horizontal="center" vertical="center"/>
    </xf>
    <xf numFmtId="0" fontId="22" fillId="3" borderId="11" xfId="29" applyNumberFormat="1" applyFont="1" applyFill="1" applyBorder="1" applyAlignment="1">
      <alignment horizontal="center" vertical="center"/>
    </xf>
    <xf numFmtId="0" fontId="27" fillId="3" borderId="11" xfId="29" applyNumberFormat="1" applyFont="1" applyFill="1" applyBorder="1" applyAlignment="1">
      <alignment horizontal="center" vertical="center"/>
    </xf>
    <xf numFmtId="49" fontId="22" fillId="3" borderId="1" xfId="29" applyNumberFormat="1" applyFont="1" applyFill="1" applyBorder="1" applyAlignment="1">
      <alignment horizontal="center" vertical="center"/>
    </xf>
    <xf numFmtId="0" fontId="28" fillId="3" borderId="3" xfId="29" applyFont="1" applyFill="1" applyBorder="1" applyAlignment="1">
      <alignment horizontal="center" vertical="center"/>
    </xf>
    <xf numFmtId="49" fontId="22" fillId="3" borderId="8" xfId="29" applyNumberFormat="1" applyFont="1" applyFill="1" applyBorder="1" applyAlignment="1">
      <alignment horizontal="center" vertical="center"/>
    </xf>
    <xf numFmtId="0" fontId="28" fillId="3" borderId="8" xfId="29" applyFont="1" applyFill="1" applyBorder="1" applyAlignment="1">
      <alignment horizontal="center" vertical="center"/>
    </xf>
    <xf numFmtId="0" fontId="26" fillId="3" borderId="8" xfId="29" applyFont="1" applyFill="1" applyBorder="1" applyAlignment="1">
      <alignment horizontal="center" vertical="center"/>
    </xf>
    <xf numFmtId="0" fontId="27" fillId="3" borderId="12" xfId="29" applyNumberFormat="1" applyFont="1" applyFill="1" applyBorder="1" applyAlignment="1">
      <alignment horizontal="center" vertical="center"/>
    </xf>
    <xf numFmtId="0" fontId="27" fillId="3" borderId="8" xfId="29" applyNumberFormat="1" applyFont="1" applyFill="1" applyBorder="1" applyAlignment="1">
      <alignment horizontal="center" vertical="center"/>
    </xf>
    <xf numFmtId="0" fontId="27" fillId="3" borderId="7" xfId="29" applyNumberFormat="1" applyFont="1" applyFill="1" applyBorder="1" applyAlignment="1">
      <alignment horizontal="center" vertical="center"/>
    </xf>
    <xf numFmtId="0" fontId="22" fillId="4" borderId="9" xfId="29" applyNumberFormat="1" applyFont="1" applyFill="1" applyBorder="1" applyAlignment="1">
      <alignment horizontal="center" vertical="center"/>
    </xf>
    <xf numFmtId="0" fontId="22" fillId="4" borderId="10" xfId="29" applyNumberFormat="1" applyFont="1" applyFill="1" applyBorder="1" applyAlignment="1">
      <alignment horizontal="center" vertical="center"/>
    </xf>
    <xf numFmtId="0" fontId="27" fillId="4" borderId="12" xfId="29" applyNumberFormat="1" applyFont="1" applyFill="1" applyBorder="1" applyAlignment="1">
      <alignment horizontal="center" vertical="center"/>
    </xf>
    <xf numFmtId="0" fontId="29" fillId="5" borderId="9" xfId="30" applyNumberFormat="1" applyFont="1" applyFill="1" applyBorder="1" applyAlignment="1">
      <alignment horizontal="center" vertical="center"/>
    </xf>
    <xf numFmtId="0" fontId="29" fillId="5" borderId="10" xfId="30" applyNumberFormat="1" applyFont="1" applyFill="1" applyBorder="1" applyAlignment="1">
      <alignment horizontal="center" vertical="center"/>
    </xf>
    <xf numFmtId="0" fontId="30" fillId="5" borderId="12" xfId="30" applyNumberFormat="1" applyFont="1" applyFill="1" applyBorder="1" applyAlignment="1">
      <alignment horizontal="center" vertical="center"/>
    </xf>
    <xf numFmtId="0" fontId="22" fillId="3" borderId="8" xfId="29" applyFont="1" applyFill="1" applyBorder="1" applyAlignment="1">
      <alignment horizontal="center" vertical="center"/>
    </xf>
    <xf numFmtId="0" fontId="22" fillId="3" borderId="10" xfId="29" applyNumberFormat="1" applyFont="1" applyFill="1" applyBorder="1" applyAlignment="1">
      <alignment horizontal="center" vertical="center"/>
    </xf>
    <xf numFmtId="0" fontId="31" fillId="0" borderId="0" xfId="29" applyFont="1" applyAlignment="1">
      <alignment horizontal="center" vertical="center"/>
    </xf>
    <xf numFmtId="0" fontId="32" fillId="0" borderId="0" xfId="29" applyFont="1"/>
    <xf numFmtId="0" fontId="33" fillId="6" borderId="9" xfId="29" applyNumberFormat="1" applyFont="1" applyFill="1" applyBorder="1" applyAlignment="1">
      <alignment horizontal="center" vertical="center"/>
    </xf>
    <xf numFmtId="0" fontId="34" fillId="6" borderId="10" xfId="29" applyNumberFormat="1" applyFont="1" applyFill="1" applyBorder="1"/>
    <xf numFmtId="0" fontId="27" fillId="6" borderId="12" xfId="29" applyNumberFormat="1" applyFont="1" applyFill="1" applyBorder="1" applyAlignment="1">
      <alignment horizontal="center" vertical="center"/>
    </xf>
    <xf numFmtId="0" fontId="16" fillId="0" borderId="0" xfId="31"/>
    <xf numFmtId="49" fontId="23" fillId="2" borderId="12" xfId="31" applyNumberFormat="1" applyFont="1" applyFill="1" applyBorder="1" applyAlignment="1">
      <alignment horizontal="center" vertical="center"/>
    </xf>
    <xf numFmtId="49" fontId="22" fillId="2" borderId="12" xfId="31" applyNumberFormat="1" applyFont="1" applyFill="1" applyBorder="1" applyAlignment="1">
      <alignment horizontal="center"/>
    </xf>
    <xf numFmtId="0" fontId="20" fillId="0" borderId="0" xfId="31" applyFont="1"/>
    <xf numFmtId="0" fontId="25" fillId="3" borderId="13" xfId="31" applyNumberFormat="1" applyFont="1" applyFill="1" applyBorder="1" applyAlignment="1">
      <alignment horizontal="center" vertical="center"/>
    </xf>
    <xf numFmtId="0" fontId="26" fillId="3" borderId="11" xfId="31" applyFont="1" applyFill="1" applyBorder="1" applyAlignment="1">
      <alignment horizontal="center" vertical="center"/>
    </xf>
    <xf numFmtId="0" fontId="27" fillId="3" borderId="7" xfId="31" applyFont="1" applyFill="1" applyBorder="1" applyAlignment="1">
      <alignment horizontal="center" vertical="center"/>
    </xf>
    <xf numFmtId="0" fontId="22" fillId="3" borderId="9" xfId="31" applyNumberFormat="1" applyFont="1" applyFill="1" applyBorder="1" applyAlignment="1">
      <alignment horizontal="center" vertical="center"/>
    </xf>
    <xf numFmtId="0" fontId="22" fillId="3" borderId="11" xfId="31" applyNumberFormat="1" applyFont="1" applyFill="1" applyBorder="1" applyAlignment="1">
      <alignment horizontal="center" vertical="center"/>
    </xf>
    <xf numFmtId="0" fontId="27" fillId="3" borderId="11" xfId="31" applyNumberFormat="1" applyFont="1" applyFill="1" applyBorder="1" applyAlignment="1">
      <alignment horizontal="center" vertical="center"/>
    </xf>
    <xf numFmtId="49" fontId="22" fillId="3" borderId="1" xfId="31" applyNumberFormat="1" applyFont="1" applyFill="1" applyBorder="1" applyAlignment="1">
      <alignment horizontal="center" vertical="center"/>
    </xf>
    <xf numFmtId="0" fontId="28" fillId="3" borderId="3" xfId="31" applyFont="1" applyFill="1" applyBorder="1" applyAlignment="1">
      <alignment horizontal="center" vertical="center"/>
    </xf>
    <xf numFmtId="49" fontId="22" fillId="3" borderId="8" xfId="31" applyNumberFormat="1" applyFont="1" applyFill="1" applyBorder="1" applyAlignment="1">
      <alignment horizontal="center" vertical="center"/>
    </xf>
    <xf numFmtId="0" fontId="28" fillId="3" borderId="8" xfId="31" applyFont="1" applyFill="1" applyBorder="1" applyAlignment="1">
      <alignment horizontal="center" vertical="center"/>
    </xf>
    <xf numFmtId="0" fontId="26" fillId="3" borderId="8" xfId="31" applyFont="1" applyFill="1" applyBorder="1" applyAlignment="1">
      <alignment horizontal="center" vertical="center"/>
    </xf>
    <xf numFmtId="0" fontId="22" fillId="4" borderId="9" xfId="31" applyNumberFormat="1" applyFont="1" applyFill="1" applyBorder="1" applyAlignment="1">
      <alignment horizontal="center" vertical="center"/>
    </xf>
    <xf numFmtId="0" fontId="22" fillId="4" borderId="10" xfId="31" applyNumberFormat="1" applyFont="1" applyFill="1" applyBorder="1" applyAlignment="1">
      <alignment horizontal="center" vertical="center"/>
    </xf>
    <xf numFmtId="0" fontId="27" fillId="4" borderId="12" xfId="31" applyNumberFormat="1" applyFont="1" applyFill="1" applyBorder="1" applyAlignment="1">
      <alignment horizontal="center" vertical="center"/>
    </xf>
    <xf numFmtId="0" fontId="27" fillId="3" borderId="8" xfId="31" applyNumberFormat="1" applyFont="1" applyFill="1" applyBorder="1" applyAlignment="1">
      <alignment horizontal="center" vertical="center"/>
    </xf>
    <xf numFmtId="0" fontId="27" fillId="3" borderId="7" xfId="31" applyNumberFormat="1" applyFont="1" applyFill="1" applyBorder="1" applyAlignment="1">
      <alignment horizontal="center" vertical="center"/>
    </xf>
    <xf numFmtId="0" fontId="27" fillId="3" borderId="12" xfId="31" applyNumberFormat="1" applyFont="1" applyFill="1" applyBorder="1" applyAlignment="1">
      <alignment horizontal="center" vertical="center"/>
    </xf>
    <xf numFmtId="0" fontId="29" fillId="5" borderId="9" xfId="32" applyNumberFormat="1" applyFont="1" applyFill="1" applyBorder="1" applyAlignment="1">
      <alignment horizontal="center" vertical="center"/>
    </xf>
    <xf numFmtId="0" fontId="29" fillId="5" borderId="10" xfId="32" applyNumberFormat="1" applyFont="1" applyFill="1" applyBorder="1" applyAlignment="1">
      <alignment horizontal="center" vertical="center"/>
    </xf>
    <xf numFmtId="0" fontId="30" fillId="5" borderId="12" xfId="32" applyNumberFormat="1" applyFont="1" applyFill="1" applyBorder="1" applyAlignment="1">
      <alignment horizontal="center" vertical="center"/>
    </xf>
    <xf numFmtId="0" fontId="22" fillId="3" borderId="8" xfId="31" applyFont="1" applyFill="1" applyBorder="1" applyAlignment="1">
      <alignment horizontal="center" vertical="center"/>
    </xf>
    <xf numFmtId="0" fontId="35" fillId="0" borderId="0" xfId="31" applyFont="1" applyAlignment="1">
      <alignment horizontal="center" vertical="center"/>
    </xf>
    <xf numFmtId="0" fontId="32" fillId="0" borderId="0" xfId="31" applyFont="1"/>
    <xf numFmtId="0" fontId="33" fillId="6" borderId="9" xfId="31" applyNumberFormat="1" applyFont="1" applyFill="1" applyBorder="1" applyAlignment="1">
      <alignment horizontal="center" vertical="center"/>
    </xf>
    <xf numFmtId="0" fontId="34" fillId="6" borderId="10" xfId="31" applyNumberFormat="1" applyFont="1" applyFill="1" applyBorder="1"/>
    <xf numFmtId="0" fontId="27" fillId="6" borderId="12" xfId="31" applyNumberFormat="1" applyFont="1" applyFill="1" applyBorder="1" applyAlignment="1">
      <alignment horizontal="center" vertical="center"/>
    </xf>
    <xf numFmtId="0" fontId="15" fillId="0" borderId="0" xfId="33"/>
    <xf numFmtId="49" fontId="23" fillId="2" borderId="12" xfId="33" applyNumberFormat="1" applyFont="1" applyFill="1" applyBorder="1" applyAlignment="1">
      <alignment horizontal="center" vertical="center"/>
    </xf>
    <xf numFmtId="49" fontId="22" fillId="2" borderId="12" xfId="33" applyNumberFormat="1" applyFont="1" applyFill="1" applyBorder="1" applyAlignment="1">
      <alignment horizontal="center"/>
    </xf>
    <xf numFmtId="0" fontId="20" fillId="0" borderId="0" xfId="33" applyFont="1"/>
    <xf numFmtId="0" fontId="25" fillId="3" borderId="13" xfId="33" applyNumberFormat="1" applyFont="1" applyFill="1" applyBorder="1" applyAlignment="1">
      <alignment horizontal="center" vertical="center"/>
    </xf>
    <xf numFmtId="0" fontId="26" fillId="3" borderId="11" xfId="33" applyFont="1" applyFill="1" applyBorder="1" applyAlignment="1">
      <alignment horizontal="center" vertical="center"/>
    </xf>
    <xf numFmtId="0" fontId="27" fillId="3" borderId="7" xfId="33" applyFont="1" applyFill="1" applyBorder="1" applyAlignment="1">
      <alignment horizontal="center" vertical="center"/>
    </xf>
    <xf numFmtId="0" fontId="22" fillId="3" borderId="9" xfId="33" applyNumberFormat="1" applyFont="1" applyFill="1" applyBorder="1" applyAlignment="1">
      <alignment horizontal="center" vertical="center"/>
    </xf>
    <xf numFmtId="0" fontId="22" fillId="3" borderId="11" xfId="33" applyNumberFormat="1" applyFont="1" applyFill="1" applyBorder="1" applyAlignment="1">
      <alignment horizontal="center" vertical="center"/>
    </xf>
    <xf numFmtId="0" fontId="27" fillId="3" borderId="11" xfId="33" applyNumberFormat="1" applyFont="1" applyFill="1" applyBorder="1" applyAlignment="1">
      <alignment horizontal="center" vertical="center"/>
    </xf>
    <xf numFmtId="49" fontId="22" fillId="3" borderId="1" xfId="33" applyNumberFormat="1" applyFont="1" applyFill="1" applyBorder="1" applyAlignment="1">
      <alignment horizontal="center" vertical="center"/>
    </xf>
    <xf numFmtId="0" fontId="28" fillId="3" borderId="3" xfId="33" applyFont="1" applyFill="1" applyBorder="1" applyAlignment="1">
      <alignment horizontal="center" vertical="center"/>
    </xf>
    <xf numFmtId="49" fontId="22" fillId="3" borderId="8" xfId="33" applyNumberFormat="1" applyFont="1" applyFill="1" applyBorder="1" applyAlignment="1">
      <alignment horizontal="center" vertical="center"/>
    </xf>
    <xf numFmtId="0" fontId="28" fillId="3" borderId="8" xfId="33" applyFont="1" applyFill="1" applyBorder="1" applyAlignment="1">
      <alignment horizontal="center" vertical="center"/>
    </xf>
    <xf numFmtId="0" fontId="26" fillId="3" borderId="8" xfId="33" applyFont="1" applyFill="1" applyBorder="1" applyAlignment="1">
      <alignment horizontal="center" vertical="center"/>
    </xf>
    <xf numFmtId="0" fontId="27" fillId="3" borderId="8" xfId="33" applyNumberFormat="1" applyFont="1" applyFill="1" applyBorder="1" applyAlignment="1">
      <alignment horizontal="center" vertical="center"/>
    </xf>
    <xf numFmtId="0" fontId="27" fillId="3" borderId="7" xfId="33" applyNumberFormat="1" applyFont="1" applyFill="1" applyBorder="1" applyAlignment="1">
      <alignment horizontal="center" vertical="center"/>
    </xf>
    <xf numFmtId="0" fontId="22" fillId="4" borderId="9" xfId="33" applyNumberFormat="1" applyFont="1" applyFill="1" applyBorder="1" applyAlignment="1">
      <alignment horizontal="center" vertical="center"/>
    </xf>
    <xf numFmtId="0" fontId="22" fillId="4" borderId="10" xfId="33" applyNumberFormat="1" applyFont="1" applyFill="1" applyBorder="1" applyAlignment="1">
      <alignment horizontal="center" vertical="center"/>
    </xf>
    <xf numFmtId="0" fontId="27" fillId="4" borderId="12" xfId="33" applyNumberFormat="1" applyFont="1" applyFill="1" applyBorder="1" applyAlignment="1">
      <alignment horizontal="center" vertical="center"/>
    </xf>
    <xf numFmtId="0" fontId="27" fillId="3" borderId="12" xfId="33" applyNumberFormat="1" applyFont="1" applyFill="1" applyBorder="1" applyAlignment="1">
      <alignment horizontal="center" vertical="center"/>
    </xf>
    <xf numFmtId="0" fontId="29" fillId="5" borderId="9" xfId="34" applyNumberFormat="1" applyFont="1" applyFill="1" applyBorder="1" applyAlignment="1">
      <alignment horizontal="center" vertical="center"/>
    </xf>
    <xf numFmtId="0" fontId="29" fillId="5" borderId="10" xfId="34" applyNumberFormat="1" applyFont="1" applyFill="1" applyBorder="1" applyAlignment="1">
      <alignment horizontal="center" vertical="center"/>
    </xf>
    <xf numFmtId="0" fontId="30" fillId="5" borderId="12" xfId="34" applyNumberFormat="1" applyFont="1" applyFill="1" applyBorder="1" applyAlignment="1">
      <alignment horizontal="center" vertical="center"/>
    </xf>
    <xf numFmtId="0" fontId="22" fillId="3" borderId="8" xfId="33" applyFont="1" applyFill="1" applyBorder="1" applyAlignment="1">
      <alignment horizontal="center" vertical="center"/>
    </xf>
    <xf numFmtId="49" fontId="22" fillId="3" borderId="9" xfId="33" applyNumberFormat="1" applyFont="1" applyFill="1" applyBorder="1" applyAlignment="1">
      <alignment horizontal="center" vertical="center"/>
    </xf>
    <xf numFmtId="0" fontId="28" fillId="3" borderId="11" xfId="33" applyFont="1" applyFill="1" applyBorder="1" applyAlignment="1">
      <alignment horizontal="center" vertical="center"/>
    </xf>
    <xf numFmtId="0" fontId="31" fillId="0" borderId="0" xfId="33" applyFont="1" applyAlignment="1">
      <alignment horizontal="center" vertical="center"/>
    </xf>
    <xf numFmtId="0" fontId="32" fillId="0" borderId="0" xfId="33" applyFont="1"/>
    <xf numFmtId="0" fontId="33" fillId="6" borderId="9" xfId="33" applyNumberFormat="1" applyFont="1" applyFill="1" applyBorder="1" applyAlignment="1">
      <alignment horizontal="center" vertical="center"/>
    </xf>
    <xf numFmtId="0" fontId="34" fillId="6" borderId="10" xfId="33" applyNumberFormat="1" applyFont="1" applyFill="1" applyBorder="1"/>
    <xf numFmtId="0" fontId="27" fillId="6" borderId="12" xfId="33" applyNumberFormat="1" applyFont="1" applyFill="1" applyBorder="1" applyAlignment="1">
      <alignment horizontal="center" vertical="center"/>
    </xf>
    <xf numFmtId="0" fontId="14" fillId="0" borderId="0" xfId="35"/>
    <xf numFmtId="49" fontId="23" fillId="2" borderId="12" xfId="35" applyNumberFormat="1" applyFont="1" applyFill="1" applyBorder="1" applyAlignment="1">
      <alignment horizontal="center" vertical="center"/>
    </xf>
    <xf numFmtId="49" fontId="22" fillId="2" borderId="12" xfId="35" applyNumberFormat="1" applyFont="1" applyFill="1" applyBorder="1" applyAlignment="1">
      <alignment horizontal="center"/>
    </xf>
    <xf numFmtId="0" fontId="20" fillId="0" borderId="0" xfId="35" applyFont="1"/>
    <xf numFmtId="0" fontId="25" fillId="3" borderId="13" xfId="35" applyNumberFormat="1" applyFont="1" applyFill="1" applyBorder="1" applyAlignment="1">
      <alignment horizontal="center" vertical="center"/>
    </xf>
    <xf numFmtId="0" fontId="26" fillId="3" borderId="11" xfId="35" applyFont="1" applyFill="1" applyBorder="1" applyAlignment="1">
      <alignment horizontal="center" vertical="center"/>
    </xf>
    <xf numFmtId="0" fontId="27" fillId="3" borderId="7" xfId="35" applyFont="1" applyFill="1" applyBorder="1" applyAlignment="1">
      <alignment horizontal="center" vertical="center"/>
    </xf>
    <xf numFmtId="0" fontId="22" fillId="3" borderId="9" xfId="35" applyNumberFormat="1" applyFont="1" applyFill="1" applyBorder="1" applyAlignment="1">
      <alignment horizontal="center" vertical="center"/>
    </xf>
    <xf numFmtId="0" fontId="22" fillId="3" borderId="11" xfId="35" applyNumberFormat="1" applyFont="1" applyFill="1" applyBorder="1" applyAlignment="1">
      <alignment horizontal="center" vertical="center"/>
    </xf>
    <xf numFmtId="0" fontId="27" fillId="3" borderId="11" xfId="35" applyNumberFormat="1" applyFont="1" applyFill="1" applyBorder="1" applyAlignment="1">
      <alignment horizontal="center" vertical="center"/>
    </xf>
    <xf numFmtId="49" fontId="22" fillId="3" borderId="1" xfId="35" applyNumberFormat="1" applyFont="1" applyFill="1" applyBorder="1" applyAlignment="1">
      <alignment horizontal="center" vertical="center"/>
    </xf>
    <xf numFmtId="0" fontId="28" fillId="3" borderId="3" xfId="35" applyFont="1" applyFill="1" applyBorder="1" applyAlignment="1">
      <alignment horizontal="center" vertical="center"/>
    </xf>
    <xf numFmtId="49" fontId="22" fillId="3" borderId="8" xfId="35" applyNumberFormat="1" applyFont="1" applyFill="1" applyBorder="1" applyAlignment="1">
      <alignment horizontal="center" vertical="center"/>
    </xf>
    <xf numFmtId="0" fontId="28" fillId="3" borderId="8" xfId="35" applyFont="1" applyFill="1" applyBorder="1" applyAlignment="1">
      <alignment horizontal="center" vertical="center"/>
    </xf>
    <xf numFmtId="0" fontId="26" fillId="3" borderId="8" xfId="35" applyFont="1" applyFill="1" applyBorder="1" applyAlignment="1">
      <alignment horizontal="center" vertical="center"/>
    </xf>
    <xf numFmtId="0" fontId="27" fillId="3" borderId="12" xfId="35" applyNumberFormat="1" applyFont="1" applyFill="1" applyBorder="1" applyAlignment="1">
      <alignment horizontal="center" vertical="center"/>
    </xf>
    <xf numFmtId="0" fontId="22" fillId="4" borderId="9" xfId="35" applyNumberFormat="1" applyFont="1" applyFill="1" applyBorder="1" applyAlignment="1">
      <alignment horizontal="center" vertical="center"/>
    </xf>
    <xf numFmtId="0" fontId="22" fillId="4" borderId="10" xfId="35" applyNumberFormat="1" applyFont="1" applyFill="1" applyBorder="1" applyAlignment="1">
      <alignment horizontal="center" vertical="center"/>
    </xf>
    <xf numFmtId="0" fontId="27" fillId="4" borderId="12" xfId="35" applyNumberFormat="1" applyFont="1" applyFill="1" applyBorder="1" applyAlignment="1">
      <alignment horizontal="center" vertical="center"/>
    </xf>
    <xf numFmtId="0" fontId="27" fillId="3" borderId="7" xfId="35" applyNumberFormat="1" applyFont="1" applyFill="1" applyBorder="1" applyAlignment="1">
      <alignment horizontal="center" vertical="center"/>
    </xf>
    <xf numFmtId="0" fontId="27" fillId="3" borderId="8" xfId="35" applyNumberFormat="1" applyFont="1" applyFill="1" applyBorder="1" applyAlignment="1">
      <alignment horizontal="center" vertical="center"/>
    </xf>
    <xf numFmtId="0" fontId="29" fillId="5" borderId="9" xfId="36" applyNumberFormat="1" applyFont="1" applyFill="1" applyBorder="1" applyAlignment="1">
      <alignment horizontal="center" vertical="center"/>
    </xf>
    <xf numFmtId="0" fontId="29" fillId="5" borderId="10" xfId="36" applyNumberFormat="1" applyFont="1" applyFill="1" applyBorder="1" applyAlignment="1">
      <alignment horizontal="center" vertical="center"/>
    </xf>
    <xf numFmtId="0" fontId="30" fillId="5" borderId="12" xfId="36" applyNumberFormat="1" applyFont="1" applyFill="1" applyBorder="1" applyAlignment="1">
      <alignment horizontal="center" vertical="center"/>
    </xf>
    <xf numFmtId="49" fontId="22" fillId="3" borderId="8" xfId="37" applyNumberFormat="1" applyFont="1" applyFill="1" applyBorder="1" applyAlignment="1">
      <alignment horizontal="center" vertical="center"/>
    </xf>
    <xf numFmtId="0" fontId="28" fillId="3" borderId="8" xfId="37" applyFont="1" applyFill="1" applyBorder="1" applyAlignment="1">
      <alignment horizontal="center" vertical="center"/>
    </xf>
    <xf numFmtId="0" fontId="22" fillId="3" borderId="8" xfId="35" applyFont="1" applyFill="1" applyBorder="1" applyAlignment="1">
      <alignment horizontal="center" vertical="center"/>
    </xf>
    <xf numFmtId="0" fontId="22" fillId="3" borderId="1" xfId="35" applyNumberFormat="1" applyFont="1" applyFill="1" applyBorder="1" applyAlignment="1">
      <alignment horizontal="center" vertical="center"/>
    </xf>
    <xf numFmtId="0" fontId="22" fillId="3" borderId="3" xfId="35" applyNumberFormat="1" applyFont="1" applyFill="1" applyBorder="1" applyAlignment="1">
      <alignment horizontal="center" vertical="center"/>
    </xf>
    <xf numFmtId="0" fontId="31" fillId="0" borderId="0" xfId="35" applyFont="1" applyAlignment="1">
      <alignment horizontal="center" vertical="center"/>
    </xf>
    <xf numFmtId="0" fontId="32" fillId="0" borderId="0" xfId="35" applyFont="1"/>
    <xf numFmtId="0" fontId="33" fillId="6" borderId="9" xfId="35" applyNumberFormat="1" applyFont="1" applyFill="1" applyBorder="1" applyAlignment="1">
      <alignment horizontal="center" vertical="center"/>
    </xf>
    <xf numFmtId="0" fontId="34" fillId="6" borderId="10" xfId="35" applyNumberFormat="1" applyFont="1" applyFill="1" applyBorder="1"/>
    <xf numFmtId="0" fontId="27" fillId="6" borderId="12" xfId="35" applyNumberFormat="1" applyFont="1" applyFill="1" applyBorder="1" applyAlignment="1">
      <alignment horizontal="center" vertical="center"/>
    </xf>
    <xf numFmtId="0" fontId="13" fillId="0" borderId="0" xfId="38"/>
    <xf numFmtId="49" fontId="23" fillId="2" borderId="12" xfId="38" applyNumberFormat="1" applyFont="1" applyFill="1" applyBorder="1" applyAlignment="1">
      <alignment horizontal="center" vertical="center"/>
    </xf>
    <xf numFmtId="49" fontId="22" fillId="2" borderId="12" xfId="38" applyNumberFormat="1" applyFont="1" applyFill="1" applyBorder="1" applyAlignment="1">
      <alignment horizontal="center"/>
    </xf>
    <xf numFmtId="0" fontId="20" fillId="0" borderId="0" xfId="38" applyFont="1"/>
    <xf numFmtId="0" fontId="25" fillId="3" borderId="13" xfId="38" applyNumberFormat="1" applyFont="1" applyFill="1" applyBorder="1" applyAlignment="1">
      <alignment horizontal="center" vertical="center"/>
    </xf>
    <xf numFmtId="0" fontId="26" fillId="3" borderId="11" xfId="38" applyFont="1" applyFill="1" applyBorder="1" applyAlignment="1">
      <alignment horizontal="center" vertical="center"/>
    </xf>
    <xf numFmtId="0" fontId="27" fillId="3" borderId="7" xfId="38" applyFont="1" applyFill="1" applyBorder="1" applyAlignment="1">
      <alignment horizontal="center" vertical="center"/>
    </xf>
    <xf numFmtId="0" fontId="22" fillId="3" borderId="9" xfId="38" applyNumberFormat="1" applyFont="1" applyFill="1" applyBorder="1" applyAlignment="1">
      <alignment horizontal="center" vertical="center"/>
    </xf>
    <xf numFmtId="0" fontId="22" fillId="3" borderId="11" xfId="38" applyNumberFormat="1" applyFont="1" applyFill="1" applyBorder="1" applyAlignment="1">
      <alignment horizontal="center" vertical="center"/>
    </xf>
    <xf numFmtId="0" fontId="27" fillId="3" borderId="11" xfId="38" applyNumberFormat="1" applyFont="1" applyFill="1" applyBorder="1" applyAlignment="1">
      <alignment horizontal="center" vertical="center"/>
    </xf>
    <xf numFmtId="49" fontId="22" fillId="3" borderId="1" xfId="38" applyNumberFormat="1" applyFont="1" applyFill="1" applyBorder="1" applyAlignment="1">
      <alignment horizontal="center" vertical="center"/>
    </xf>
    <xf numFmtId="0" fontId="28" fillId="3" borderId="3" xfId="38" applyFont="1" applyFill="1" applyBorder="1" applyAlignment="1">
      <alignment horizontal="center" vertical="center"/>
    </xf>
    <xf numFmtId="49" fontId="22" fillId="3" borderId="8" xfId="38" applyNumberFormat="1" applyFont="1" applyFill="1" applyBorder="1" applyAlignment="1">
      <alignment horizontal="center" vertical="center"/>
    </xf>
    <xf numFmtId="0" fontId="28" fillId="3" borderId="8" xfId="38" applyFont="1" applyFill="1" applyBorder="1" applyAlignment="1">
      <alignment horizontal="center" vertical="center"/>
    </xf>
    <xf numFmtId="0" fontId="26" fillId="3" borderId="8" xfId="38" applyFont="1" applyFill="1" applyBorder="1" applyAlignment="1">
      <alignment horizontal="center" vertical="center"/>
    </xf>
    <xf numFmtId="0" fontId="27" fillId="3" borderId="12" xfId="38" applyNumberFormat="1" applyFont="1" applyFill="1" applyBorder="1" applyAlignment="1">
      <alignment horizontal="center" vertical="center"/>
    </xf>
    <xf numFmtId="0" fontId="27" fillId="3" borderId="8" xfId="38" applyNumberFormat="1" applyFont="1" applyFill="1" applyBorder="1" applyAlignment="1">
      <alignment horizontal="center" vertical="center"/>
    </xf>
    <xf numFmtId="0" fontId="27" fillId="3" borderId="7" xfId="38" applyNumberFormat="1" applyFont="1" applyFill="1" applyBorder="1" applyAlignment="1">
      <alignment horizontal="center" vertical="center"/>
    </xf>
    <xf numFmtId="0" fontId="29" fillId="5" borderId="9" xfId="39" applyNumberFormat="1" applyFont="1" applyFill="1" applyBorder="1" applyAlignment="1">
      <alignment horizontal="center" vertical="center"/>
    </xf>
    <xf numFmtId="0" fontId="29" fillId="5" borderId="10" xfId="39" applyNumberFormat="1" applyFont="1" applyFill="1" applyBorder="1" applyAlignment="1">
      <alignment horizontal="center" vertical="center"/>
    </xf>
    <xf numFmtId="0" fontId="30" fillId="5" borderId="12" xfId="39" applyNumberFormat="1" applyFont="1" applyFill="1" applyBorder="1" applyAlignment="1">
      <alignment horizontal="center" vertical="center"/>
    </xf>
    <xf numFmtId="0" fontId="22" fillId="4" borderId="9" xfId="38" applyNumberFormat="1" applyFont="1" applyFill="1" applyBorder="1" applyAlignment="1">
      <alignment horizontal="center" vertical="center"/>
    </xf>
    <xf numFmtId="0" fontId="22" fillId="4" borderId="10" xfId="38" applyNumberFormat="1" applyFont="1" applyFill="1" applyBorder="1" applyAlignment="1">
      <alignment horizontal="center" vertical="center"/>
    </xf>
    <xf numFmtId="0" fontId="27" fillId="4" borderId="12" xfId="38" applyNumberFormat="1" applyFont="1" applyFill="1" applyBorder="1" applyAlignment="1">
      <alignment horizontal="center" vertical="center"/>
    </xf>
    <xf numFmtId="49" fontId="22" fillId="3" borderId="8" xfId="40" applyNumberFormat="1" applyFont="1" applyFill="1" applyBorder="1" applyAlignment="1">
      <alignment horizontal="center" vertical="center"/>
    </xf>
    <xf numFmtId="0" fontId="28" fillId="3" borderId="8" xfId="40" applyFont="1" applyFill="1" applyBorder="1" applyAlignment="1">
      <alignment horizontal="center" vertical="center"/>
    </xf>
    <xf numFmtId="0" fontId="22" fillId="3" borderId="8" xfId="38" applyFont="1" applyFill="1" applyBorder="1" applyAlignment="1">
      <alignment horizontal="center" vertical="center"/>
    </xf>
    <xf numFmtId="0" fontId="22" fillId="3" borderId="1" xfId="38" applyNumberFormat="1" applyFont="1" applyFill="1" applyBorder="1" applyAlignment="1">
      <alignment horizontal="center" vertical="center"/>
    </xf>
    <xf numFmtId="0" fontId="22" fillId="3" borderId="3" xfId="38" applyNumberFormat="1" applyFont="1" applyFill="1" applyBorder="1" applyAlignment="1">
      <alignment horizontal="center" vertical="center"/>
    </xf>
    <xf numFmtId="0" fontId="31" fillId="0" borderId="0" xfId="38" applyFont="1" applyAlignment="1">
      <alignment horizontal="center" vertical="center"/>
    </xf>
    <xf numFmtId="0" fontId="32" fillId="0" borderId="0" xfId="38" applyFont="1"/>
    <xf numFmtId="0" fontId="33" fillId="6" borderId="9" xfId="38" applyNumberFormat="1" applyFont="1" applyFill="1" applyBorder="1" applyAlignment="1">
      <alignment horizontal="center" vertical="center"/>
    </xf>
    <xf numFmtId="0" fontId="34" fillId="6" borderId="10" xfId="38" applyNumberFormat="1" applyFont="1" applyFill="1" applyBorder="1"/>
    <xf numFmtId="0" fontId="27" fillId="6" borderId="12" xfId="38" applyNumberFormat="1" applyFont="1" applyFill="1" applyBorder="1" applyAlignment="1">
      <alignment horizontal="center" vertical="center"/>
    </xf>
    <xf numFmtId="0" fontId="12" fillId="0" borderId="0" xfId="41"/>
    <xf numFmtId="49" fontId="23" fillId="2" borderId="12" xfId="41" applyNumberFormat="1" applyFont="1" applyFill="1" applyBorder="1" applyAlignment="1">
      <alignment horizontal="center" vertical="center"/>
    </xf>
    <xf numFmtId="49" fontId="22" fillId="2" borderId="12" xfId="41" applyNumberFormat="1" applyFont="1" applyFill="1" applyBorder="1" applyAlignment="1">
      <alignment horizontal="center"/>
    </xf>
    <xf numFmtId="0" fontId="20" fillId="0" borderId="0" xfId="41" applyFont="1"/>
    <xf numFmtId="0" fontId="25" fillId="3" borderId="13" xfId="41" applyNumberFormat="1" applyFont="1" applyFill="1" applyBorder="1" applyAlignment="1">
      <alignment horizontal="center" vertical="center"/>
    </xf>
    <xf numFmtId="0" fontId="26" fillId="3" borderId="11" xfId="41" applyFont="1" applyFill="1" applyBorder="1" applyAlignment="1">
      <alignment horizontal="center" vertical="center"/>
    </xf>
    <xf numFmtId="0" fontId="27" fillId="3" borderId="7" xfId="41" applyFont="1" applyFill="1" applyBorder="1" applyAlignment="1">
      <alignment horizontal="center" vertical="center"/>
    </xf>
    <xf numFmtId="0" fontId="22" fillId="3" borderId="9" xfId="41" applyNumberFormat="1" applyFont="1" applyFill="1" applyBorder="1" applyAlignment="1">
      <alignment horizontal="center" vertical="center"/>
    </xf>
    <xf numFmtId="0" fontId="22" fillId="3" borderId="11" xfId="41" applyNumberFormat="1" applyFont="1" applyFill="1" applyBorder="1" applyAlignment="1">
      <alignment horizontal="center" vertical="center"/>
    </xf>
    <xf numFmtId="0" fontId="27" fillId="3" borderId="11" xfId="41" applyNumberFormat="1" applyFont="1" applyFill="1" applyBorder="1" applyAlignment="1">
      <alignment horizontal="center" vertical="center"/>
    </xf>
    <xf numFmtId="49" fontId="22" fillId="3" borderId="1" xfId="41" applyNumberFormat="1" applyFont="1" applyFill="1" applyBorder="1" applyAlignment="1">
      <alignment horizontal="center" vertical="center"/>
    </xf>
    <xf numFmtId="0" fontId="28" fillId="3" borderId="3" xfId="41" applyFont="1" applyFill="1" applyBorder="1" applyAlignment="1">
      <alignment horizontal="center" vertical="center"/>
    </xf>
    <xf numFmtId="49" fontId="22" fillId="3" borderId="8" xfId="41" applyNumberFormat="1" applyFont="1" applyFill="1" applyBorder="1" applyAlignment="1">
      <alignment horizontal="center" vertical="center"/>
    </xf>
    <xf numFmtId="0" fontId="28" fillId="3" borderId="8" xfId="41" applyFont="1" applyFill="1" applyBorder="1" applyAlignment="1">
      <alignment horizontal="center" vertical="center"/>
    </xf>
    <xf numFmtId="0" fontId="26" fillId="3" borderId="8" xfId="41" applyFont="1" applyFill="1" applyBorder="1" applyAlignment="1">
      <alignment horizontal="center" vertical="center"/>
    </xf>
    <xf numFmtId="0" fontId="27" fillId="3" borderId="8" xfId="41" applyNumberFormat="1" applyFont="1" applyFill="1" applyBorder="1" applyAlignment="1">
      <alignment horizontal="center" vertical="center"/>
    </xf>
    <xf numFmtId="0" fontId="27" fillId="3" borderId="7" xfId="41" applyNumberFormat="1" applyFont="1" applyFill="1" applyBorder="1" applyAlignment="1">
      <alignment horizontal="center" vertical="center"/>
    </xf>
    <xf numFmtId="0" fontId="29" fillId="5" borderId="9" xfId="42" applyNumberFormat="1" applyFont="1" applyFill="1" applyBorder="1" applyAlignment="1">
      <alignment horizontal="center" vertical="center"/>
    </xf>
    <xf numFmtId="0" fontId="29" fillId="5" borderId="10" xfId="42" applyNumberFormat="1" applyFont="1" applyFill="1" applyBorder="1" applyAlignment="1">
      <alignment horizontal="center" vertical="center"/>
    </xf>
    <xf numFmtId="0" fontId="30" fillId="5" borderId="12" xfId="42" applyNumberFormat="1" applyFont="1" applyFill="1" applyBorder="1" applyAlignment="1">
      <alignment horizontal="center" vertical="center"/>
    </xf>
    <xf numFmtId="0" fontId="27" fillId="3" borderId="12" xfId="41" applyNumberFormat="1" applyFont="1" applyFill="1" applyBorder="1" applyAlignment="1">
      <alignment horizontal="center" vertical="center"/>
    </xf>
    <xf numFmtId="49" fontId="22" fillId="3" borderId="8" xfId="43" applyNumberFormat="1" applyFont="1" applyFill="1" applyBorder="1" applyAlignment="1">
      <alignment horizontal="center" vertical="center"/>
    </xf>
    <xf numFmtId="0" fontId="28" fillId="3" borderId="8" xfId="43" applyFont="1" applyFill="1" applyBorder="1" applyAlignment="1">
      <alignment horizontal="center" vertical="center"/>
    </xf>
    <xf numFmtId="0" fontId="22" fillId="4" borderId="9" xfId="41" applyNumberFormat="1" applyFont="1" applyFill="1" applyBorder="1" applyAlignment="1">
      <alignment horizontal="center" vertical="center"/>
    </xf>
    <xf numFmtId="0" fontId="22" fillId="4" borderId="10" xfId="41" applyNumberFormat="1" applyFont="1" applyFill="1" applyBorder="1" applyAlignment="1">
      <alignment horizontal="center" vertical="center"/>
    </xf>
    <xf numFmtId="0" fontId="27" fillId="4" borderId="12" xfId="41" applyNumberFormat="1" applyFont="1" applyFill="1" applyBorder="1" applyAlignment="1">
      <alignment horizontal="center" vertical="center"/>
    </xf>
    <xf numFmtId="0" fontId="22" fillId="3" borderId="8" xfId="41" applyFont="1" applyFill="1" applyBorder="1" applyAlignment="1">
      <alignment horizontal="center" vertical="center"/>
    </xf>
    <xf numFmtId="49" fontId="22" fillId="3" borderId="9" xfId="41" applyNumberFormat="1" applyFont="1" applyFill="1" applyBorder="1" applyAlignment="1">
      <alignment horizontal="center" vertical="center"/>
    </xf>
    <xf numFmtId="0" fontId="28" fillId="3" borderId="11" xfId="41" applyFont="1" applyFill="1" applyBorder="1" applyAlignment="1">
      <alignment horizontal="center" vertical="center"/>
    </xf>
    <xf numFmtId="0" fontId="31" fillId="0" borderId="0" xfId="41" applyFont="1" applyAlignment="1">
      <alignment horizontal="center" vertical="center"/>
    </xf>
    <xf numFmtId="0" fontId="32" fillId="0" borderId="0" xfId="41" applyFont="1"/>
    <xf numFmtId="0" fontId="33" fillId="6" borderId="9" xfId="41" applyNumberFormat="1" applyFont="1" applyFill="1" applyBorder="1" applyAlignment="1">
      <alignment horizontal="center" vertical="center"/>
    </xf>
    <xf numFmtId="0" fontId="34" fillId="6" borderId="10" xfId="41" applyNumberFormat="1" applyFont="1" applyFill="1" applyBorder="1"/>
    <xf numFmtId="0" fontId="27" fillId="6" borderId="12" xfId="41" applyNumberFormat="1" applyFont="1" applyFill="1" applyBorder="1" applyAlignment="1">
      <alignment horizontal="center" vertical="center"/>
    </xf>
    <xf numFmtId="0" fontId="11" fillId="0" borderId="0" xfId="44"/>
    <xf numFmtId="49" fontId="23" fillId="2" borderId="12" xfId="44" applyNumberFormat="1" applyFont="1" applyFill="1" applyBorder="1" applyAlignment="1">
      <alignment horizontal="center" vertical="center"/>
    </xf>
    <xf numFmtId="49" fontId="22" fillId="2" borderId="12" xfId="44" applyNumberFormat="1" applyFont="1" applyFill="1" applyBorder="1" applyAlignment="1">
      <alignment horizontal="center"/>
    </xf>
    <xf numFmtId="0" fontId="20" fillId="0" borderId="0" xfId="44" applyFont="1"/>
    <xf numFmtId="0" fontId="25" fillId="3" borderId="13" xfId="44" applyNumberFormat="1" applyFont="1" applyFill="1" applyBorder="1" applyAlignment="1">
      <alignment horizontal="center" vertical="center"/>
    </xf>
    <xf numFmtId="0" fontId="26" fillId="3" borderId="11" xfId="44" applyFont="1" applyFill="1" applyBorder="1" applyAlignment="1">
      <alignment horizontal="center" vertical="center"/>
    </xf>
    <xf numFmtId="0" fontId="27" fillId="3" borderId="7" xfId="44" applyFont="1" applyFill="1" applyBorder="1" applyAlignment="1">
      <alignment horizontal="center" vertical="center"/>
    </xf>
    <xf numFmtId="0" fontId="22" fillId="3" borderId="9" xfId="44" applyNumberFormat="1" applyFont="1" applyFill="1" applyBorder="1" applyAlignment="1">
      <alignment horizontal="center" vertical="center"/>
    </xf>
    <xf numFmtId="0" fontId="22" fillId="3" borderId="11" xfId="44" applyNumberFormat="1" applyFont="1" applyFill="1" applyBorder="1" applyAlignment="1">
      <alignment horizontal="center" vertical="center"/>
    </xf>
    <xf numFmtId="0" fontId="27" fillId="3" borderId="11" xfId="44" applyNumberFormat="1" applyFont="1" applyFill="1" applyBorder="1" applyAlignment="1">
      <alignment horizontal="center" vertical="center"/>
    </xf>
    <xf numFmtId="49" fontId="22" fillId="3" borderId="1" xfId="44" applyNumberFormat="1" applyFont="1" applyFill="1" applyBorder="1" applyAlignment="1">
      <alignment horizontal="center" vertical="center"/>
    </xf>
    <xf numFmtId="0" fontId="28" fillId="3" borderId="3" xfId="44" applyFont="1" applyFill="1" applyBorder="1" applyAlignment="1">
      <alignment horizontal="center" vertical="center"/>
    </xf>
    <xf numFmtId="49" fontId="22" fillId="3" borderId="8" xfId="44" applyNumberFormat="1" applyFont="1" applyFill="1" applyBorder="1" applyAlignment="1">
      <alignment horizontal="center" vertical="center"/>
    </xf>
    <xf numFmtId="0" fontId="28" fillId="3" borderId="8" xfId="44" applyFont="1" applyFill="1" applyBorder="1" applyAlignment="1">
      <alignment horizontal="center" vertical="center"/>
    </xf>
    <xf numFmtId="0" fontId="26" fillId="3" borderId="8" xfId="44" applyFont="1" applyFill="1" applyBorder="1" applyAlignment="1">
      <alignment horizontal="center" vertical="center"/>
    </xf>
    <xf numFmtId="0" fontId="27" fillId="3" borderId="8" xfId="44" applyNumberFormat="1" applyFont="1" applyFill="1" applyBorder="1" applyAlignment="1">
      <alignment horizontal="center" vertical="center"/>
    </xf>
    <xf numFmtId="0" fontId="27" fillId="3" borderId="7" xfId="44" applyNumberFormat="1" applyFont="1" applyFill="1" applyBorder="1" applyAlignment="1">
      <alignment horizontal="center" vertical="center"/>
    </xf>
    <xf numFmtId="0" fontId="22" fillId="4" borderId="9" xfId="44" applyNumberFormat="1" applyFont="1" applyFill="1" applyBorder="1" applyAlignment="1">
      <alignment horizontal="center" vertical="center"/>
    </xf>
    <xf numFmtId="0" fontId="22" fillId="4" borderId="10" xfId="44" applyNumberFormat="1" applyFont="1" applyFill="1" applyBorder="1" applyAlignment="1">
      <alignment horizontal="center" vertical="center"/>
    </xf>
    <xf numFmtId="0" fontId="27" fillId="4" borderId="12" xfId="44" applyNumberFormat="1" applyFont="1" applyFill="1" applyBorder="1" applyAlignment="1">
      <alignment horizontal="center" vertical="center"/>
    </xf>
    <xf numFmtId="0" fontId="27" fillId="3" borderId="12" xfId="44" applyNumberFormat="1" applyFont="1" applyFill="1" applyBorder="1" applyAlignment="1">
      <alignment horizontal="center" vertical="center"/>
    </xf>
    <xf numFmtId="49" fontId="22" fillId="3" borderId="8" xfId="45" applyNumberFormat="1" applyFont="1" applyFill="1" applyBorder="1" applyAlignment="1">
      <alignment horizontal="center" vertical="center"/>
    </xf>
    <xf numFmtId="0" fontId="28" fillId="3" borderId="8" xfId="45" applyFont="1" applyFill="1" applyBorder="1" applyAlignment="1">
      <alignment horizontal="center" vertical="center"/>
    </xf>
    <xf numFmtId="0" fontId="22" fillId="3" borderId="8" xfId="44" applyFont="1" applyFill="1" applyBorder="1" applyAlignment="1">
      <alignment horizontal="center" vertical="center"/>
    </xf>
    <xf numFmtId="0" fontId="29" fillId="5" borderId="9" xfId="46" applyNumberFormat="1" applyFont="1" applyFill="1" applyBorder="1" applyAlignment="1">
      <alignment horizontal="center" vertical="center"/>
    </xf>
    <xf numFmtId="0" fontId="29" fillId="5" borderId="10" xfId="46" applyNumberFormat="1" applyFont="1" applyFill="1" applyBorder="1" applyAlignment="1">
      <alignment horizontal="center" vertical="center"/>
    </xf>
    <xf numFmtId="0" fontId="30" fillId="5" borderId="12" xfId="46" applyNumberFormat="1" applyFont="1" applyFill="1" applyBorder="1" applyAlignment="1">
      <alignment horizontal="center" vertical="center"/>
    </xf>
    <xf numFmtId="0" fontId="31" fillId="0" borderId="0" xfId="44" applyFont="1" applyAlignment="1">
      <alignment horizontal="center" vertical="center"/>
    </xf>
    <xf numFmtId="0" fontId="32" fillId="0" borderId="0" xfId="44" applyFont="1"/>
    <xf numFmtId="0" fontId="33" fillId="6" borderId="9" xfId="44" applyNumberFormat="1" applyFont="1" applyFill="1" applyBorder="1" applyAlignment="1">
      <alignment horizontal="center" vertical="center"/>
    </xf>
    <xf numFmtId="0" fontId="34" fillId="6" borderId="10" xfId="44" applyNumberFormat="1" applyFont="1" applyFill="1" applyBorder="1"/>
    <xf numFmtId="0" fontId="27" fillId="6" borderId="12" xfId="44" applyNumberFormat="1" applyFont="1" applyFill="1" applyBorder="1" applyAlignment="1">
      <alignment horizontal="center" vertical="center"/>
    </xf>
    <xf numFmtId="0" fontId="10" fillId="0" borderId="0" xfId="47"/>
    <xf numFmtId="49" fontId="23" fillId="2" borderId="12" xfId="47" applyNumberFormat="1" applyFont="1" applyFill="1" applyBorder="1" applyAlignment="1">
      <alignment horizontal="center" vertical="center"/>
    </xf>
    <xf numFmtId="49" fontId="22" fillId="2" borderId="12" xfId="47" applyNumberFormat="1" applyFont="1" applyFill="1" applyBorder="1" applyAlignment="1">
      <alignment horizontal="center"/>
    </xf>
    <xf numFmtId="0" fontId="20" fillId="0" borderId="0" xfId="47" applyFont="1"/>
    <xf numFmtId="0" fontId="25" fillId="3" borderId="13" xfId="47" applyNumberFormat="1" applyFont="1" applyFill="1" applyBorder="1" applyAlignment="1">
      <alignment horizontal="center" vertical="center"/>
    </xf>
    <xf numFmtId="0" fontId="26" fillId="3" borderId="11" xfId="47" applyFont="1" applyFill="1" applyBorder="1" applyAlignment="1">
      <alignment horizontal="center" vertical="center"/>
    </xf>
    <xf numFmtId="0" fontId="27" fillId="3" borderId="7" xfId="47" applyFont="1" applyFill="1" applyBorder="1" applyAlignment="1">
      <alignment horizontal="center" vertical="center"/>
    </xf>
    <xf numFmtId="0" fontId="22" fillId="3" borderId="9" xfId="47" applyNumberFormat="1" applyFont="1" applyFill="1" applyBorder="1" applyAlignment="1">
      <alignment horizontal="center" vertical="center"/>
    </xf>
    <xf numFmtId="0" fontId="22" fillId="3" borderId="11" xfId="47" applyNumberFormat="1" applyFont="1" applyFill="1" applyBorder="1" applyAlignment="1">
      <alignment horizontal="center" vertical="center"/>
    </xf>
    <xf numFmtId="0" fontId="27" fillId="3" borderId="11" xfId="47" applyNumberFormat="1" applyFont="1" applyFill="1" applyBorder="1" applyAlignment="1">
      <alignment horizontal="center" vertical="center"/>
    </xf>
    <xf numFmtId="49" fontId="22" fillId="3" borderId="1" xfId="47" applyNumberFormat="1" applyFont="1" applyFill="1" applyBorder="1" applyAlignment="1">
      <alignment horizontal="center" vertical="center"/>
    </xf>
    <xf numFmtId="0" fontId="28" fillId="3" borderId="3" xfId="47" applyFont="1" applyFill="1" applyBorder="1" applyAlignment="1">
      <alignment horizontal="center" vertical="center"/>
    </xf>
    <xf numFmtId="49" fontId="22" fillId="3" borderId="8" xfId="47" applyNumberFormat="1" applyFont="1" applyFill="1" applyBorder="1" applyAlignment="1">
      <alignment horizontal="center" vertical="center"/>
    </xf>
    <xf numFmtId="0" fontId="28" fillId="3" borderId="8" xfId="47" applyFont="1" applyFill="1" applyBorder="1" applyAlignment="1">
      <alignment horizontal="center" vertical="center"/>
    </xf>
    <xf numFmtId="0" fontId="26" fillId="3" borderId="8" xfId="47" applyFont="1" applyFill="1" applyBorder="1" applyAlignment="1">
      <alignment horizontal="center" vertical="center"/>
    </xf>
    <xf numFmtId="0" fontId="27" fillId="3" borderId="12" xfId="47" applyNumberFormat="1" applyFont="1" applyFill="1" applyBorder="1" applyAlignment="1">
      <alignment horizontal="center" vertical="center"/>
    </xf>
    <xf numFmtId="0" fontId="27" fillId="3" borderId="8" xfId="47" applyNumberFormat="1" applyFont="1" applyFill="1" applyBorder="1" applyAlignment="1">
      <alignment horizontal="center" vertical="center"/>
    </xf>
    <xf numFmtId="0" fontId="27" fillId="3" borderId="7" xfId="47" applyNumberFormat="1" applyFont="1" applyFill="1" applyBorder="1" applyAlignment="1">
      <alignment horizontal="center" vertical="center"/>
    </xf>
    <xf numFmtId="0" fontId="22" fillId="4" borderId="9" xfId="47" applyNumberFormat="1" applyFont="1" applyFill="1" applyBorder="1" applyAlignment="1">
      <alignment horizontal="center" vertical="center"/>
    </xf>
    <xf numFmtId="0" fontId="22" fillId="4" borderId="10" xfId="47" applyNumberFormat="1" applyFont="1" applyFill="1" applyBorder="1" applyAlignment="1">
      <alignment horizontal="center" vertical="center"/>
    </xf>
    <xf numFmtId="0" fontId="27" fillId="4" borderId="12" xfId="47" applyNumberFormat="1" applyFont="1" applyFill="1" applyBorder="1" applyAlignment="1">
      <alignment horizontal="center" vertical="center"/>
    </xf>
    <xf numFmtId="0" fontId="22" fillId="3" borderId="10" xfId="47" applyNumberFormat="1" applyFont="1" applyFill="1" applyBorder="1" applyAlignment="1">
      <alignment horizontal="center" vertical="center"/>
    </xf>
    <xf numFmtId="49" fontId="22" fillId="3" borderId="8" xfId="48" applyNumberFormat="1" applyFont="1" applyFill="1" applyBorder="1" applyAlignment="1">
      <alignment horizontal="center" vertical="center"/>
    </xf>
    <xf numFmtId="0" fontId="28" fillId="3" borderId="8" xfId="48" applyFont="1" applyFill="1" applyBorder="1" applyAlignment="1">
      <alignment horizontal="center" vertical="center"/>
    </xf>
    <xf numFmtId="0" fontId="29" fillId="5" borderId="9" xfId="49" applyNumberFormat="1" applyFont="1" applyFill="1" applyBorder="1" applyAlignment="1">
      <alignment horizontal="center" vertical="center"/>
    </xf>
    <xf numFmtId="0" fontId="29" fillId="5" borderId="10" xfId="49" applyNumberFormat="1" applyFont="1" applyFill="1" applyBorder="1" applyAlignment="1">
      <alignment horizontal="center" vertical="center"/>
    </xf>
    <xf numFmtId="0" fontId="30" fillId="5" borderId="12" xfId="49" applyNumberFormat="1" applyFont="1" applyFill="1" applyBorder="1" applyAlignment="1">
      <alignment horizontal="center" vertical="center"/>
    </xf>
    <xf numFmtId="0" fontId="22" fillId="3" borderId="8" xfId="47" applyFont="1" applyFill="1" applyBorder="1" applyAlignment="1">
      <alignment horizontal="center" vertical="center"/>
    </xf>
    <xf numFmtId="0" fontId="33" fillId="6" borderId="9" xfId="47" applyNumberFormat="1" applyFont="1" applyFill="1" applyBorder="1" applyAlignment="1">
      <alignment horizontal="center" vertical="center"/>
    </xf>
    <xf numFmtId="0" fontId="34" fillId="6" borderId="10" xfId="47" applyNumberFormat="1" applyFont="1" applyFill="1" applyBorder="1"/>
    <xf numFmtId="0" fontId="27" fillId="6" borderId="12" xfId="47" applyNumberFormat="1" applyFont="1" applyFill="1" applyBorder="1" applyAlignment="1">
      <alignment horizontal="center" vertical="center"/>
    </xf>
    <xf numFmtId="0" fontId="31" fillId="0" borderId="0" xfId="47" applyFont="1" applyAlignment="1">
      <alignment horizontal="center" vertical="center"/>
    </xf>
    <xf numFmtId="0" fontId="32" fillId="0" borderId="0" xfId="47" applyFont="1"/>
    <xf numFmtId="0" fontId="9" fillId="0" borderId="0" xfId="50"/>
    <xf numFmtId="49" fontId="23" fillId="2" borderId="12" xfId="50" applyNumberFormat="1" applyFont="1" applyFill="1" applyBorder="1" applyAlignment="1">
      <alignment horizontal="center" vertical="center"/>
    </xf>
    <xf numFmtId="49" fontId="22" fillId="2" borderId="12" xfId="50" applyNumberFormat="1" applyFont="1" applyFill="1" applyBorder="1" applyAlignment="1">
      <alignment horizontal="center"/>
    </xf>
    <xf numFmtId="0" fontId="20" fillId="0" borderId="0" xfId="50" applyFont="1"/>
    <xf numFmtId="0" fontId="25" fillId="3" borderId="13" xfId="50" applyNumberFormat="1" applyFont="1" applyFill="1" applyBorder="1" applyAlignment="1">
      <alignment horizontal="center" vertical="center"/>
    </xf>
    <xf numFmtId="0" fontId="26" fillId="3" borderId="11" xfId="50" applyFont="1" applyFill="1" applyBorder="1" applyAlignment="1">
      <alignment horizontal="center" vertical="center"/>
    </xf>
    <xf numFmtId="0" fontId="27" fillId="3" borderId="7" xfId="50" applyFont="1" applyFill="1" applyBorder="1" applyAlignment="1">
      <alignment horizontal="center" vertical="center"/>
    </xf>
    <xf numFmtId="0" fontId="22" fillId="3" borderId="9" xfId="50" applyNumberFormat="1" applyFont="1" applyFill="1" applyBorder="1" applyAlignment="1">
      <alignment horizontal="center" vertical="center"/>
    </xf>
    <xf numFmtId="0" fontId="22" fillId="3" borderId="11" xfId="50" applyNumberFormat="1" applyFont="1" applyFill="1" applyBorder="1" applyAlignment="1">
      <alignment horizontal="center" vertical="center"/>
    </xf>
    <xf numFmtId="0" fontId="27" fillId="3" borderId="11" xfId="50" applyNumberFormat="1" applyFont="1" applyFill="1" applyBorder="1" applyAlignment="1">
      <alignment horizontal="center" vertical="center"/>
    </xf>
    <xf numFmtId="49" fontId="22" fillId="3" borderId="1" xfId="50" applyNumberFormat="1" applyFont="1" applyFill="1" applyBorder="1" applyAlignment="1">
      <alignment horizontal="center" vertical="center"/>
    </xf>
    <xf numFmtId="0" fontId="28" fillId="3" borderId="3" xfId="50" applyFont="1" applyFill="1" applyBorder="1" applyAlignment="1">
      <alignment horizontal="center" vertical="center"/>
    </xf>
    <xf numFmtId="49" fontId="22" fillId="3" borderId="8" xfId="50" applyNumberFormat="1" applyFont="1" applyFill="1" applyBorder="1" applyAlignment="1">
      <alignment horizontal="center" vertical="center"/>
    </xf>
    <xf numFmtId="0" fontId="28" fillId="3" borderId="8" xfId="50" applyFont="1" applyFill="1" applyBorder="1" applyAlignment="1">
      <alignment horizontal="center" vertical="center"/>
    </xf>
    <xf numFmtId="0" fontId="26" fillId="3" borderId="8" xfId="50" applyFont="1" applyFill="1" applyBorder="1" applyAlignment="1">
      <alignment horizontal="center" vertical="center"/>
    </xf>
    <xf numFmtId="0" fontId="27" fillId="3" borderId="12" xfId="50" applyNumberFormat="1" applyFont="1" applyFill="1" applyBorder="1" applyAlignment="1">
      <alignment horizontal="center" vertical="center"/>
    </xf>
    <xf numFmtId="0" fontId="27" fillId="3" borderId="8" xfId="50" applyNumberFormat="1" applyFont="1" applyFill="1" applyBorder="1" applyAlignment="1">
      <alignment horizontal="center" vertical="center"/>
    </xf>
    <xf numFmtId="0" fontId="27" fillId="3" borderId="7" xfId="50" applyNumberFormat="1" applyFont="1" applyFill="1" applyBorder="1" applyAlignment="1">
      <alignment horizontal="center" vertical="center"/>
    </xf>
    <xf numFmtId="0" fontId="29" fillId="5" borderId="9" xfId="51" applyNumberFormat="1" applyFont="1" applyFill="1" applyBorder="1" applyAlignment="1">
      <alignment horizontal="center" vertical="center"/>
    </xf>
    <xf numFmtId="0" fontId="29" fillId="5" borderId="10" xfId="51" applyNumberFormat="1" applyFont="1" applyFill="1" applyBorder="1" applyAlignment="1">
      <alignment horizontal="center" vertical="center"/>
    </xf>
    <xf numFmtId="0" fontId="30" fillId="5" borderId="12" xfId="51" applyNumberFormat="1" applyFont="1" applyFill="1" applyBorder="1" applyAlignment="1">
      <alignment horizontal="center" vertical="center"/>
    </xf>
    <xf numFmtId="49" fontId="22" fillId="3" borderId="8" xfId="52" applyNumberFormat="1" applyFont="1" applyFill="1" applyBorder="1" applyAlignment="1">
      <alignment horizontal="center" vertical="center"/>
    </xf>
    <xf numFmtId="0" fontId="28" fillId="3" borderId="8" xfId="52" applyFont="1" applyFill="1" applyBorder="1" applyAlignment="1">
      <alignment horizontal="center" vertical="center"/>
    </xf>
    <xf numFmtId="0" fontId="22" fillId="3" borderId="8" xfId="50" applyFont="1" applyFill="1" applyBorder="1" applyAlignment="1">
      <alignment horizontal="center" vertical="center"/>
    </xf>
    <xf numFmtId="0" fontId="22" fillId="4" borderId="9" xfId="50" applyNumberFormat="1" applyFont="1" applyFill="1" applyBorder="1" applyAlignment="1">
      <alignment horizontal="center" vertical="center"/>
    </xf>
    <xf numFmtId="0" fontId="22" fillId="4" borderId="10" xfId="50" applyNumberFormat="1" applyFont="1" applyFill="1" applyBorder="1" applyAlignment="1">
      <alignment horizontal="center" vertical="center"/>
    </xf>
    <xf numFmtId="0" fontId="27" fillId="4" borderId="12" xfId="50" applyNumberFormat="1" applyFont="1" applyFill="1" applyBorder="1" applyAlignment="1">
      <alignment horizontal="center" vertical="center"/>
    </xf>
    <xf numFmtId="0" fontId="35" fillId="0" borderId="0" xfId="50" applyFont="1" applyAlignment="1">
      <alignment horizontal="center" vertical="center"/>
    </xf>
    <xf numFmtId="0" fontId="32" fillId="0" borderId="0" xfId="50" applyFont="1"/>
    <xf numFmtId="0" fontId="33" fillId="6" borderId="9" xfId="50" applyNumberFormat="1" applyFont="1" applyFill="1" applyBorder="1" applyAlignment="1">
      <alignment horizontal="center" vertical="center"/>
    </xf>
    <xf numFmtId="0" fontId="34" fillId="6" borderId="10" xfId="50" applyNumberFormat="1" applyFont="1" applyFill="1" applyBorder="1"/>
    <xf numFmtId="0" fontId="27" fillId="6" borderId="12" xfId="50" applyNumberFormat="1" applyFont="1" applyFill="1" applyBorder="1" applyAlignment="1">
      <alignment horizontal="center" vertical="center"/>
    </xf>
    <xf numFmtId="0" fontId="22" fillId="3" borderId="10" xfId="50" applyNumberFormat="1" applyFont="1" applyFill="1" applyBorder="1" applyAlignment="1">
      <alignment horizontal="center" vertical="center"/>
    </xf>
    <xf numFmtId="0" fontId="31" fillId="0" borderId="0" xfId="50" applyFont="1" applyAlignment="1">
      <alignment horizontal="center" vertical="center"/>
    </xf>
    <xf numFmtId="0" fontId="8" fillId="0" borderId="0" xfId="53"/>
    <xf numFmtId="49" fontId="23" fillId="2" borderId="12" xfId="53" applyNumberFormat="1" applyFont="1" applyFill="1" applyBorder="1" applyAlignment="1">
      <alignment horizontal="center" vertical="center"/>
    </xf>
    <xf numFmtId="49" fontId="22" fillId="2" borderId="12" xfId="53" applyNumberFormat="1" applyFont="1" applyFill="1" applyBorder="1" applyAlignment="1">
      <alignment horizontal="center"/>
    </xf>
    <xf numFmtId="0" fontId="20" fillId="0" borderId="0" xfId="53" applyFont="1"/>
    <xf numFmtId="0" fontId="25" fillId="3" borderId="13" xfId="53" applyNumberFormat="1" applyFont="1" applyFill="1" applyBorder="1" applyAlignment="1">
      <alignment horizontal="center" vertical="center"/>
    </xf>
    <xf numFmtId="0" fontId="26" fillId="3" borderId="11" xfId="53" applyFont="1" applyFill="1" applyBorder="1" applyAlignment="1">
      <alignment horizontal="center" vertical="center"/>
    </xf>
    <xf numFmtId="0" fontId="27" fillId="3" borderId="7" xfId="53" applyFont="1" applyFill="1" applyBorder="1" applyAlignment="1">
      <alignment horizontal="center" vertical="center"/>
    </xf>
    <xf numFmtId="0" fontId="22" fillId="3" borderId="9" xfId="53" applyNumberFormat="1" applyFont="1" applyFill="1" applyBorder="1" applyAlignment="1">
      <alignment horizontal="center" vertical="center"/>
    </xf>
    <xf numFmtId="0" fontId="22" fillId="3" borderId="11" xfId="53" applyNumberFormat="1" applyFont="1" applyFill="1" applyBorder="1" applyAlignment="1">
      <alignment horizontal="center" vertical="center"/>
    </xf>
    <xf numFmtId="0" fontId="27" fillId="3" borderId="11" xfId="53" applyNumberFormat="1" applyFont="1" applyFill="1" applyBorder="1" applyAlignment="1">
      <alignment horizontal="center" vertical="center"/>
    </xf>
    <xf numFmtId="49" fontId="22" fillId="3" borderId="1" xfId="53" applyNumberFormat="1" applyFont="1" applyFill="1" applyBorder="1" applyAlignment="1">
      <alignment horizontal="center" vertical="center"/>
    </xf>
    <xf numFmtId="0" fontId="28" fillId="3" borderId="3" xfId="53" applyFont="1" applyFill="1" applyBorder="1" applyAlignment="1">
      <alignment horizontal="center" vertical="center"/>
    </xf>
    <xf numFmtId="49" fontId="22" fillId="3" borderId="8" xfId="53" applyNumberFormat="1" applyFont="1" applyFill="1" applyBorder="1" applyAlignment="1">
      <alignment horizontal="center" vertical="center"/>
    </xf>
    <xf numFmtId="0" fontId="28" fillId="3" borderId="8" xfId="53" applyFont="1" applyFill="1" applyBorder="1" applyAlignment="1">
      <alignment horizontal="center" vertical="center"/>
    </xf>
    <xf numFmtId="0" fontId="26" fillId="3" borderId="8" xfId="53" applyFont="1" applyFill="1" applyBorder="1" applyAlignment="1">
      <alignment horizontal="center" vertical="center"/>
    </xf>
    <xf numFmtId="0" fontId="27" fillId="3" borderId="8" xfId="53" applyNumberFormat="1" applyFont="1" applyFill="1" applyBorder="1" applyAlignment="1">
      <alignment horizontal="center" vertical="center"/>
    </xf>
    <xf numFmtId="0" fontId="27" fillId="3" borderId="7" xfId="53" applyNumberFormat="1" applyFont="1" applyFill="1" applyBorder="1" applyAlignment="1">
      <alignment horizontal="center" vertical="center"/>
    </xf>
    <xf numFmtId="0" fontId="27" fillId="3" borderId="12" xfId="53" applyNumberFormat="1" applyFont="1" applyFill="1" applyBorder="1" applyAlignment="1">
      <alignment horizontal="center" vertical="center"/>
    </xf>
    <xf numFmtId="49" fontId="22" fillId="3" borderId="8" xfId="54" applyNumberFormat="1" applyFont="1" applyFill="1" applyBorder="1" applyAlignment="1">
      <alignment horizontal="center" vertical="center"/>
    </xf>
    <xf numFmtId="0" fontId="28" fillId="3" borderId="8" xfId="54" applyFont="1" applyFill="1" applyBorder="1" applyAlignment="1">
      <alignment horizontal="center" vertical="center"/>
    </xf>
    <xf numFmtId="0" fontId="22" fillId="3" borderId="8" xfId="53" applyFont="1" applyFill="1" applyBorder="1" applyAlignment="1">
      <alignment horizontal="center" vertical="center"/>
    </xf>
    <xf numFmtId="0" fontId="29" fillId="5" borderId="9" xfId="55" applyNumberFormat="1" applyFont="1" applyFill="1" applyBorder="1" applyAlignment="1">
      <alignment horizontal="center" vertical="center"/>
    </xf>
    <xf numFmtId="0" fontId="29" fillId="5" borderId="10" xfId="55" applyNumberFormat="1" applyFont="1" applyFill="1" applyBorder="1" applyAlignment="1">
      <alignment horizontal="center" vertical="center"/>
    </xf>
    <xf numFmtId="0" fontId="30" fillId="5" borderId="12" xfId="55" applyNumberFormat="1" applyFont="1" applyFill="1" applyBorder="1" applyAlignment="1">
      <alignment horizontal="center" vertical="center"/>
    </xf>
    <xf numFmtId="0" fontId="33" fillId="6" borderId="9" xfId="53" applyNumberFormat="1" applyFont="1" applyFill="1" applyBorder="1" applyAlignment="1">
      <alignment horizontal="center" vertical="center"/>
    </xf>
    <xf numFmtId="0" fontId="34" fillId="6" borderId="10" xfId="53" applyNumberFormat="1" applyFont="1" applyFill="1" applyBorder="1"/>
    <xf numFmtId="0" fontId="27" fillId="6" borderId="12" xfId="53" applyNumberFormat="1" applyFont="1" applyFill="1" applyBorder="1" applyAlignment="1">
      <alignment horizontal="center" vertical="center"/>
    </xf>
    <xf numFmtId="0" fontId="31" fillId="0" borderId="0" xfId="53" applyFont="1" applyAlignment="1">
      <alignment horizontal="center" vertical="center"/>
    </xf>
    <xf numFmtId="0" fontId="32" fillId="0" borderId="0" xfId="53" applyFont="1"/>
    <xf numFmtId="0" fontId="22" fillId="4" borderId="9" xfId="53" applyNumberFormat="1" applyFont="1" applyFill="1" applyBorder="1" applyAlignment="1">
      <alignment horizontal="center" vertical="center"/>
    </xf>
    <xf numFmtId="0" fontId="22" fillId="4" borderId="10" xfId="53" applyNumberFormat="1" applyFont="1" applyFill="1" applyBorder="1" applyAlignment="1">
      <alignment horizontal="center" vertical="center"/>
    </xf>
    <xf numFmtId="0" fontId="27" fillId="4" borderId="12" xfId="53" applyNumberFormat="1" applyFont="1" applyFill="1" applyBorder="1" applyAlignment="1">
      <alignment horizontal="center" vertical="center"/>
    </xf>
    <xf numFmtId="0" fontId="7" fillId="0" borderId="0" xfId="56"/>
    <xf numFmtId="49" fontId="23" fillId="2" borderId="12" xfId="56" applyNumberFormat="1" applyFont="1" applyFill="1" applyBorder="1" applyAlignment="1">
      <alignment horizontal="center" vertical="center"/>
    </xf>
    <xf numFmtId="49" fontId="22" fillId="2" borderId="12" xfId="56" applyNumberFormat="1" applyFont="1" applyFill="1" applyBorder="1" applyAlignment="1">
      <alignment horizontal="center"/>
    </xf>
    <xf numFmtId="0" fontId="20" fillId="0" borderId="0" xfId="56" applyFont="1"/>
    <xf numFmtId="0" fontId="25" fillId="3" borderId="13" xfId="56" applyNumberFormat="1" applyFont="1" applyFill="1" applyBorder="1" applyAlignment="1">
      <alignment horizontal="center" vertical="center"/>
    </xf>
    <xf numFmtId="0" fontId="26" fillId="3" borderId="11" xfId="56" applyFont="1" applyFill="1" applyBorder="1" applyAlignment="1">
      <alignment horizontal="center" vertical="center"/>
    </xf>
    <xf numFmtId="0" fontId="27" fillId="3" borderId="7" xfId="56" applyFont="1" applyFill="1" applyBorder="1" applyAlignment="1">
      <alignment horizontal="center" vertical="center"/>
    </xf>
    <xf numFmtId="0" fontId="22" fillId="3" borderId="9" xfId="56" applyNumberFormat="1" applyFont="1" applyFill="1" applyBorder="1" applyAlignment="1">
      <alignment horizontal="center" vertical="center"/>
    </xf>
    <xf numFmtId="0" fontId="22" fillId="3" borderId="11" xfId="56" applyNumberFormat="1" applyFont="1" applyFill="1" applyBorder="1" applyAlignment="1">
      <alignment horizontal="center" vertical="center"/>
    </xf>
    <xf numFmtId="0" fontId="27" fillId="3" borderId="11" xfId="56" applyNumberFormat="1" applyFont="1" applyFill="1" applyBorder="1" applyAlignment="1">
      <alignment horizontal="center" vertical="center"/>
    </xf>
    <xf numFmtId="49" fontId="22" fillId="3" borderId="1" xfId="56" applyNumberFormat="1" applyFont="1" applyFill="1" applyBorder="1" applyAlignment="1">
      <alignment horizontal="center" vertical="center"/>
    </xf>
    <xf numFmtId="0" fontId="28" fillId="3" borderId="3" xfId="56" applyFont="1" applyFill="1" applyBorder="1" applyAlignment="1">
      <alignment horizontal="center" vertical="center"/>
    </xf>
    <xf numFmtId="49" fontId="22" fillId="3" borderId="8" xfId="56" applyNumberFormat="1" applyFont="1" applyFill="1" applyBorder="1" applyAlignment="1">
      <alignment horizontal="center" vertical="center"/>
    </xf>
    <xf numFmtId="0" fontId="28" fillId="3" borderId="8" xfId="56" applyFont="1" applyFill="1" applyBorder="1" applyAlignment="1">
      <alignment horizontal="center" vertical="center"/>
    </xf>
    <xf numFmtId="0" fontId="26" fillId="3" borderId="8" xfId="56" applyFont="1" applyFill="1" applyBorder="1" applyAlignment="1">
      <alignment horizontal="center" vertical="center"/>
    </xf>
    <xf numFmtId="0" fontId="27" fillId="3" borderId="12" xfId="56" applyNumberFormat="1" applyFont="1" applyFill="1" applyBorder="1" applyAlignment="1">
      <alignment horizontal="center" vertical="center"/>
    </xf>
    <xf numFmtId="0" fontId="22" fillId="4" borderId="9" xfId="56" applyNumberFormat="1" applyFont="1" applyFill="1" applyBorder="1" applyAlignment="1">
      <alignment horizontal="center" vertical="center"/>
    </xf>
    <xf numFmtId="0" fontId="22" fillId="4" borderId="11" xfId="56" applyNumberFormat="1" applyFont="1" applyFill="1" applyBorder="1" applyAlignment="1">
      <alignment horizontal="center" vertical="center"/>
    </xf>
    <xf numFmtId="0" fontId="27" fillId="4" borderId="11" xfId="56" applyNumberFormat="1" applyFont="1" applyFill="1" applyBorder="1" applyAlignment="1">
      <alignment horizontal="center" vertical="center"/>
    </xf>
    <xf numFmtId="0" fontId="27" fillId="3" borderId="7" xfId="56" applyNumberFormat="1" applyFont="1" applyFill="1" applyBorder="1" applyAlignment="1">
      <alignment horizontal="center" vertical="center"/>
    </xf>
    <xf numFmtId="0" fontId="27" fillId="3" borderId="8" xfId="56" applyNumberFormat="1" applyFont="1" applyFill="1" applyBorder="1" applyAlignment="1">
      <alignment horizontal="center" vertical="center"/>
    </xf>
    <xf numFmtId="0" fontId="29" fillId="5" borderId="9" xfId="57" applyNumberFormat="1" applyFont="1" applyFill="1" applyBorder="1" applyAlignment="1">
      <alignment horizontal="center" vertical="center"/>
    </xf>
    <xf numFmtId="0" fontId="29" fillId="5" borderId="10" xfId="57" applyNumberFormat="1" applyFont="1" applyFill="1" applyBorder="1" applyAlignment="1">
      <alignment horizontal="center" vertical="center"/>
    </xf>
    <xf numFmtId="0" fontId="30" fillId="5" borderId="12" xfId="57" applyNumberFormat="1" applyFont="1" applyFill="1" applyBorder="1" applyAlignment="1">
      <alignment horizontal="center" vertical="center"/>
    </xf>
    <xf numFmtId="49" fontId="22" fillId="3" borderId="9" xfId="56" applyNumberFormat="1" applyFont="1" applyFill="1" applyBorder="1" applyAlignment="1">
      <alignment horizontal="center" vertical="center"/>
    </xf>
    <xf numFmtId="49" fontId="22" fillId="3" borderId="11" xfId="56" applyNumberFormat="1" applyFont="1" applyFill="1" applyBorder="1" applyAlignment="1">
      <alignment vertical="center"/>
    </xf>
    <xf numFmtId="49" fontId="22" fillId="3" borderId="8" xfId="58" applyNumberFormat="1" applyFont="1" applyFill="1" applyBorder="1" applyAlignment="1">
      <alignment horizontal="center" vertical="center"/>
    </xf>
    <xf numFmtId="0" fontId="28" fillId="3" borderId="8" xfId="58" applyFont="1" applyFill="1" applyBorder="1" applyAlignment="1">
      <alignment horizontal="center" vertical="center"/>
    </xf>
    <xf numFmtId="0" fontId="29" fillId="5" borderId="11" xfId="57" applyNumberFormat="1" applyFont="1" applyFill="1" applyBorder="1" applyAlignment="1">
      <alignment horizontal="center" vertical="center"/>
    </xf>
    <xf numFmtId="0" fontId="30" fillId="5" borderId="11" xfId="57" applyNumberFormat="1" applyFont="1" applyFill="1" applyBorder="1" applyAlignment="1">
      <alignment horizontal="center" vertical="center"/>
    </xf>
    <xf numFmtId="0" fontId="22" fillId="3" borderId="8" xfId="56" applyFont="1" applyFill="1" applyBorder="1" applyAlignment="1">
      <alignment horizontal="center" vertical="center"/>
    </xf>
    <xf numFmtId="0" fontId="27" fillId="4" borderId="12" xfId="56" applyNumberFormat="1" applyFont="1" applyFill="1" applyBorder="1" applyAlignment="1">
      <alignment horizontal="center" vertical="center"/>
    </xf>
    <xf numFmtId="0" fontId="33" fillId="6" borderId="9" xfId="56" applyNumberFormat="1" applyFont="1" applyFill="1" applyBorder="1" applyAlignment="1">
      <alignment horizontal="center" vertical="center"/>
    </xf>
    <xf numFmtId="0" fontId="34" fillId="6" borderId="11" xfId="56" applyNumberFormat="1" applyFont="1" applyFill="1" applyBorder="1"/>
    <xf numFmtId="0" fontId="27" fillId="6" borderId="11" xfId="56" applyNumberFormat="1" applyFont="1" applyFill="1" applyBorder="1" applyAlignment="1">
      <alignment horizontal="center" vertical="center"/>
    </xf>
    <xf numFmtId="0" fontId="31" fillId="0" borderId="0" xfId="56" applyFont="1" applyAlignment="1">
      <alignment horizontal="center" vertical="center"/>
    </xf>
    <xf numFmtId="0" fontId="32" fillId="0" borderId="0" xfId="56" applyFont="1"/>
    <xf numFmtId="0" fontId="34" fillId="6" borderId="10" xfId="56" applyNumberFormat="1" applyFont="1" applyFill="1" applyBorder="1"/>
    <xf numFmtId="0" fontId="27" fillId="6" borderId="12" xfId="56" applyNumberFormat="1" applyFont="1" applyFill="1" applyBorder="1" applyAlignment="1">
      <alignment horizontal="center" vertical="center"/>
    </xf>
    <xf numFmtId="0" fontId="22" fillId="4" borderId="10" xfId="56" applyNumberFormat="1" applyFont="1" applyFill="1" applyBorder="1" applyAlignment="1">
      <alignment horizontal="center" vertical="center"/>
    </xf>
    <xf numFmtId="0" fontId="6" fillId="0" borderId="0" xfId="59"/>
    <xf numFmtId="49" fontId="23" fillId="2" borderId="12" xfId="59" applyNumberFormat="1" applyFont="1" applyFill="1" applyBorder="1" applyAlignment="1">
      <alignment horizontal="center" vertical="center"/>
    </xf>
    <xf numFmtId="49" fontId="22" fillId="2" borderId="12" xfId="59" applyNumberFormat="1" applyFont="1" applyFill="1" applyBorder="1" applyAlignment="1">
      <alignment horizontal="center"/>
    </xf>
    <xf numFmtId="0" fontId="20" fillId="0" borderId="0" xfId="59" applyFont="1"/>
    <xf numFmtId="0" fontId="25" fillId="3" borderId="13" xfId="59" applyNumberFormat="1" applyFont="1" applyFill="1" applyBorder="1" applyAlignment="1">
      <alignment horizontal="center" vertical="center"/>
    </xf>
    <xf numFmtId="0" fontId="26" fillId="3" borderId="11" xfId="59" applyFont="1" applyFill="1" applyBorder="1" applyAlignment="1">
      <alignment horizontal="center" vertical="center"/>
    </xf>
    <xf numFmtId="0" fontId="27" fillId="3" borderId="7" xfId="59" applyFont="1" applyFill="1" applyBorder="1" applyAlignment="1">
      <alignment horizontal="center" vertical="center"/>
    </xf>
    <xf numFmtId="0" fontId="22" fillId="3" borderId="9" xfId="59" applyNumberFormat="1" applyFont="1" applyFill="1" applyBorder="1" applyAlignment="1">
      <alignment horizontal="center" vertical="center"/>
    </xf>
    <xf numFmtId="0" fontId="22" fillId="3" borderId="11" xfId="59" applyNumberFormat="1" applyFont="1" applyFill="1" applyBorder="1" applyAlignment="1">
      <alignment horizontal="center" vertical="center"/>
    </xf>
    <xf numFmtId="0" fontId="27" fillId="3" borderId="11" xfId="59" applyNumberFormat="1" applyFont="1" applyFill="1" applyBorder="1" applyAlignment="1">
      <alignment horizontal="center" vertical="center"/>
    </xf>
    <xf numFmtId="49" fontId="22" fillId="3" borderId="1" xfId="59" applyNumberFormat="1" applyFont="1" applyFill="1" applyBorder="1" applyAlignment="1">
      <alignment horizontal="center" vertical="center"/>
    </xf>
    <xf numFmtId="0" fontId="28" fillId="3" borderId="3" xfId="59" applyFont="1" applyFill="1" applyBorder="1" applyAlignment="1">
      <alignment horizontal="center" vertical="center"/>
    </xf>
    <xf numFmtId="49" fontId="22" fillId="3" borderId="8" xfId="59" applyNumberFormat="1" applyFont="1" applyFill="1" applyBorder="1" applyAlignment="1">
      <alignment horizontal="center" vertical="center"/>
    </xf>
    <xf numFmtId="0" fontId="28" fillId="3" borderId="8" xfId="59" applyFont="1" applyFill="1" applyBorder="1" applyAlignment="1">
      <alignment horizontal="center" vertical="center"/>
    </xf>
    <xf numFmtId="0" fontId="26" fillId="3" borderId="8" xfId="59" applyFont="1" applyFill="1" applyBorder="1" applyAlignment="1">
      <alignment horizontal="center" vertical="center"/>
    </xf>
    <xf numFmtId="0" fontId="27" fillId="3" borderId="12" xfId="59" applyNumberFormat="1" applyFont="1" applyFill="1" applyBorder="1" applyAlignment="1">
      <alignment horizontal="center" vertical="center"/>
    </xf>
    <xf numFmtId="0" fontId="27" fillId="3" borderId="8" xfId="59" applyNumberFormat="1" applyFont="1" applyFill="1" applyBorder="1" applyAlignment="1">
      <alignment horizontal="center" vertical="center"/>
    </xf>
    <xf numFmtId="0" fontId="29" fillId="5" borderId="9" xfId="60" applyNumberFormat="1" applyFont="1" applyFill="1" applyBorder="1" applyAlignment="1">
      <alignment horizontal="center" vertical="center"/>
    </xf>
    <xf numFmtId="0" fontId="29" fillId="5" borderId="10" xfId="60" applyNumberFormat="1" applyFont="1" applyFill="1" applyBorder="1" applyAlignment="1">
      <alignment horizontal="center" vertical="center"/>
    </xf>
    <xf numFmtId="0" fontId="30" fillId="5" borderId="12" xfId="60" applyNumberFormat="1" applyFont="1" applyFill="1" applyBorder="1" applyAlignment="1">
      <alignment horizontal="center" vertical="center"/>
    </xf>
    <xf numFmtId="0" fontId="27" fillId="3" borderId="7" xfId="59" applyNumberFormat="1" applyFont="1" applyFill="1" applyBorder="1" applyAlignment="1">
      <alignment horizontal="center" vertical="center"/>
    </xf>
    <xf numFmtId="0" fontId="33" fillId="6" borderId="9" xfId="59" applyNumberFormat="1" applyFont="1" applyFill="1" applyBorder="1" applyAlignment="1">
      <alignment horizontal="center" vertical="center"/>
    </xf>
    <xf numFmtId="0" fontId="34" fillId="6" borderId="11" xfId="59" applyNumberFormat="1" applyFont="1" applyFill="1" applyBorder="1"/>
    <xf numFmtId="0" fontId="27" fillId="6" borderId="11" xfId="59" applyNumberFormat="1" applyFont="1" applyFill="1" applyBorder="1" applyAlignment="1">
      <alignment horizontal="center" vertical="center"/>
    </xf>
    <xf numFmtId="0" fontId="22" fillId="4" borderId="9" xfId="59" applyNumberFormat="1" applyFont="1" applyFill="1" applyBorder="1" applyAlignment="1">
      <alignment horizontal="center" vertical="center"/>
    </xf>
    <xf numFmtId="0" fontId="22" fillId="4" borderId="11" xfId="59" applyNumberFormat="1" applyFont="1" applyFill="1" applyBorder="1" applyAlignment="1">
      <alignment horizontal="center" vertical="center"/>
    </xf>
    <xf numFmtId="0" fontId="27" fillId="4" borderId="12" xfId="59" applyNumberFormat="1" applyFont="1" applyFill="1" applyBorder="1" applyAlignment="1">
      <alignment horizontal="center" vertical="center"/>
    </xf>
    <xf numFmtId="49" fontId="22" fillId="3" borderId="8" xfId="61" applyNumberFormat="1" applyFont="1" applyFill="1" applyBorder="1" applyAlignment="1">
      <alignment horizontal="center" vertical="center"/>
    </xf>
    <xf numFmtId="0" fontId="28" fillId="3" borderId="8" xfId="61" applyFont="1" applyFill="1" applyBorder="1" applyAlignment="1">
      <alignment horizontal="center" vertical="center"/>
    </xf>
    <xf numFmtId="0" fontId="22" fillId="3" borderId="8" xfId="59" applyFont="1" applyFill="1" applyBorder="1" applyAlignment="1">
      <alignment horizontal="center" vertical="center"/>
    </xf>
    <xf numFmtId="0" fontId="22" fillId="4" borderId="10" xfId="59" applyNumberFormat="1" applyFont="1" applyFill="1" applyBorder="1" applyAlignment="1">
      <alignment horizontal="center" vertical="center"/>
    </xf>
    <xf numFmtId="0" fontId="31" fillId="0" borderId="0" xfId="59" applyFont="1" applyAlignment="1">
      <alignment horizontal="center" vertical="center"/>
    </xf>
    <xf numFmtId="0" fontId="32" fillId="0" borderId="0" xfId="59" applyFont="1"/>
    <xf numFmtId="0" fontId="34" fillId="6" borderId="10" xfId="59" applyNumberFormat="1" applyFont="1" applyFill="1" applyBorder="1"/>
    <xf numFmtId="0" fontId="27" fillId="6" borderId="12" xfId="59" applyNumberFormat="1" applyFont="1" applyFill="1" applyBorder="1" applyAlignment="1">
      <alignment horizontal="center" vertical="center"/>
    </xf>
    <xf numFmtId="0" fontId="5" fillId="0" borderId="0" xfId="62"/>
    <xf numFmtId="49" fontId="23" fillId="2" borderId="12" xfId="62" applyNumberFormat="1" applyFont="1" applyFill="1" applyBorder="1" applyAlignment="1">
      <alignment horizontal="center" vertical="center"/>
    </xf>
    <xf numFmtId="49" fontId="22" fillId="2" borderId="12" xfId="62" applyNumberFormat="1" applyFont="1" applyFill="1" applyBorder="1" applyAlignment="1">
      <alignment horizontal="center"/>
    </xf>
    <xf numFmtId="0" fontId="20" fillId="0" borderId="0" xfId="62" applyFont="1"/>
    <xf numFmtId="0" fontId="25" fillId="3" borderId="13" xfId="62" applyNumberFormat="1" applyFont="1" applyFill="1" applyBorder="1" applyAlignment="1">
      <alignment horizontal="center" vertical="center"/>
    </xf>
    <xf numFmtId="0" fontId="26" fillId="3" borderId="11" xfId="62" applyFont="1" applyFill="1" applyBorder="1" applyAlignment="1">
      <alignment horizontal="center" vertical="center"/>
    </xf>
    <xf numFmtId="0" fontId="27" fillId="3" borderId="7" xfId="62" applyFont="1" applyFill="1" applyBorder="1" applyAlignment="1">
      <alignment horizontal="center" vertical="center"/>
    </xf>
    <xf numFmtId="0" fontId="33" fillId="6" borderId="9" xfId="62" applyNumberFormat="1" applyFont="1" applyFill="1" applyBorder="1" applyAlignment="1">
      <alignment horizontal="center" vertical="center"/>
    </xf>
    <xf numFmtId="0" fontId="34" fillId="6" borderId="10" xfId="62" applyNumberFormat="1" applyFont="1" applyFill="1" applyBorder="1"/>
    <xf numFmtId="0" fontId="27" fillId="6" borderId="12" xfId="62" applyNumberFormat="1" applyFont="1" applyFill="1" applyBorder="1" applyAlignment="1">
      <alignment horizontal="center" vertical="center"/>
    </xf>
    <xf numFmtId="0" fontId="22" fillId="3" borderId="9" xfId="62" applyNumberFormat="1" applyFont="1" applyFill="1" applyBorder="1" applyAlignment="1">
      <alignment horizontal="center" vertical="center"/>
    </xf>
    <xf numFmtId="0" fontId="22" fillId="3" borderId="11" xfId="62" applyNumberFormat="1" applyFont="1" applyFill="1" applyBorder="1" applyAlignment="1">
      <alignment horizontal="center" vertical="center"/>
    </xf>
    <xf numFmtId="0" fontId="27" fillId="3" borderId="11" xfId="62" applyNumberFormat="1" applyFont="1" applyFill="1" applyBorder="1" applyAlignment="1">
      <alignment horizontal="center" vertical="center"/>
    </xf>
    <xf numFmtId="49" fontId="22" fillId="3" borderId="1" xfId="62" applyNumberFormat="1" applyFont="1" applyFill="1" applyBorder="1" applyAlignment="1">
      <alignment horizontal="center" vertical="center"/>
    </xf>
    <xf numFmtId="0" fontId="28" fillId="3" borderId="3" xfId="62" applyFont="1" applyFill="1" applyBorder="1" applyAlignment="1">
      <alignment horizontal="center" vertical="center"/>
    </xf>
    <xf numFmtId="49" fontId="22" fillId="3" borderId="8" xfId="62" applyNumberFormat="1" applyFont="1" applyFill="1" applyBorder="1" applyAlignment="1">
      <alignment horizontal="center" vertical="center"/>
    </xf>
    <xf numFmtId="0" fontId="28" fillId="3" borderId="8" xfId="62" applyFont="1" applyFill="1" applyBorder="1" applyAlignment="1">
      <alignment horizontal="center" vertical="center"/>
    </xf>
    <xf numFmtId="0" fontId="26" fillId="3" borderId="8" xfId="62" applyFont="1" applyFill="1" applyBorder="1" applyAlignment="1">
      <alignment horizontal="center" vertical="center"/>
    </xf>
    <xf numFmtId="0" fontId="27" fillId="3" borderId="12" xfId="62" applyNumberFormat="1" applyFont="1" applyFill="1" applyBorder="1" applyAlignment="1">
      <alignment horizontal="center" vertical="center"/>
    </xf>
    <xf numFmtId="0" fontId="27" fillId="3" borderId="8" xfId="62" applyNumberFormat="1" applyFont="1" applyFill="1" applyBorder="1" applyAlignment="1">
      <alignment horizontal="center" vertical="center"/>
    </xf>
    <xf numFmtId="0" fontId="27" fillId="3" borderId="7" xfId="62" applyNumberFormat="1" applyFont="1" applyFill="1" applyBorder="1" applyAlignment="1">
      <alignment horizontal="center" vertical="center"/>
    </xf>
    <xf numFmtId="0" fontId="22" fillId="4" borderId="9" xfId="62" applyNumberFormat="1" applyFont="1" applyFill="1" applyBorder="1" applyAlignment="1">
      <alignment horizontal="center" vertical="center"/>
    </xf>
    <xf numFmtId="0" fontId="22" fillId="4" borderId="10" xfId="62" applyNumberFormat="1" applyFont="1" applyFill="1" applyBorder="1" applyAlignment="1">
      <alignment horizontal="center" vertical="center"/>
    </xf>
    <xf numFmtId="0" fontId="27" fillId="4" borderId="12" xfId="62" applyNumberFormat="1" applyFont="1" applyFill="1" applyBorder="1" applyAlignment="1">
      <alignment horizontal="center" vertical="center"/>
    </xf>
    <xf numFmtId="49" fontId="22" fillId="3" borderId="8" xfId="63" applyNumberFormat="1" applyFont="1" applyFill="1" applyBorder="1" applyAlignment="1">
      <alignment horizontal="center" vertical="center"/>
    </xf>
    <xf numFmtId="0" fontId="28" fillId="3" borderId="8" xfId="63" applyFont="1" applyFill="1" applyBorder="1" applyAlignment="1">
      <alignment horizontal="center" vertical="center"/>
    </xf>
    <xf numFmtId="0" fontId="29" fillId="5" borderId="9" xfId="64" applyNumberFormat="1" applyFont="1" applyFill="1" applyBorder="1" applyAlignment="1">
      <alignment horizontal="center" vertical="center"/>
    </xf>
    <xf numFmtId="0" fontId="29" fillId="5" borderId="10" xfId="64" applyNumberFormat="1" applyFont="1" applyFill="1" applyBorder="1" applyAlignment="1">
      <alignment horizontal="center" vertical="center"/>
    </xf>
    <xf numFmtId="0" fontId="30" fillId="5" borderId="12" xfId="64" applyNumberFormat="1" applyFont="1" applyFill="1" applyBorder="1" applyAlignment="1">
      <alignment horizontal="center" vertical="center"/>
    </xf>
    <xf numFmtId="0" fontId="22" fillId="3" borderId="8" xfId="62" applyFont="1" applyFill="1" applyBorder="1" applyAlignment="1">
      <alignment horizontal="center" vertical="center"/>
    </xf>
    <xf numFmtId="0" fontId="22" fillId="3" borderId="10" xfId="62" applyNumberFormat="1" applyFont="1" applyFill="1" applyBorder="1" applyAlignment="1">
      <alignment horizontal="center" vertical="center"/>
    </xf>
    <xf numFmtId="0" fontId="31" fillId="0" borderId="0" xfId="62" applyFont="1" applyAlignment="1">
      <alignment horizontal="center" vertical="center"/>
    </xf>
    <xf numFmtId="0" fontId="32" fillId="0" borderId="0" xfId="62" applyFont="1"/>
    <xf numFmtId="0" fontId="4" fillId="0" borderId="0" xfId="65"/>
    <xf numFmtId="49" fontId="23" fillId="2" borderId="12" xfId="65" applyNumberFormat="1" applyFont="1" applyFill="1" applyBorder="1" applyAlignment="1">
      <alignment horizontal="center" vertical="center"/>
    </xf>
    <xf numFmtId="49" fontId="22" fillId="2" borderId="12" xfId="65" applyNumberFormat="1" applyFont="1" applyFill="1" applyBorder="1" applyAlignment="1">
      <alignment horizontal="center"/>
    </xf>
    <xf numFmtId="0" fontId="20" fillId="0" borderId="0" xfId="65" applyFont="1"/>
    <xf numFmtId="0" fontId="25" fillId="3" borderId="13" xfId="65" applyNumberFormat="1" applyFont="1" applyFill="1" applyBorder="1" applyAlignment="1">
      <alignment horizontal="center" vertical="center"/>
    </xf>
    <xf numFmtId="0" fontId="26" fillId="3" borderId="11" xfId="65" applyFont="1" applyFill="1" applyBorder="1" applyAlignment="1">
      <alignment horizontal="center" vertical="center"/>
    </xf>
    <xf numFmtId="0" fontId="27" fillId="3" borderId="7" xfId="65" applyFont="1" applyFill="1" applyBorder="1" applyAlignment="1">
      <alignment horizontal="center" vertical="center"/>
    </xf>
    <xf numFmtId="0" fontId="22" fillId="3" borderId="9" xfId="65" applyNumberFormat="1" applyFont="1" applyFill="1" applyBorder="1" applyAlignment="1">
      <alignment horizontal="center" vertical="center"/>
    </xf>
    <xf numFmtId="0" fontId="22" fillId="3" borderId="11" xfId="65" applyNumberFormat="1" applyFont="1" applyFill="1" applyBorder="1" applyAlignment="1">
      <alignment horizontal="center" vertical="center"/>
    </xf>
    <xf numFmtId="0" fontId="27" fillId="3" borderId="11" xfId="65" applyNumberFormat="1" applyFont="1" applyFill="1" applyBorder="1" applyAlignment="1">
      <alignment horizontal="center" vertical="center"/>
    </xf>
    <xf numFmtId="49" fontId="22" fillId="3" borderId="1" xfId="65" applyNumberFormat="1" applyFont="1" applyFill="1" applyBorder="1" applyAlignment="1">
      <alignment horizontal="center" vertical="center"/>
    </xf>
    <xf numFmtId="0" fontId="28" fillId="3" borderId="3" xfId="65" applyFont="1" applyFill="1" applyBorder="1" applyAlignment="1">
      <alignment horizontal="center" vertical="center"/>
    </xf>
    <xf numFmtId="49" fontId="22" fillId="3" borderId="8" xfId="65" applyNumberFormat="1" applyFont="1" applyFill="1" applyBorder="1" applyAlignment="1">
      <alignment horizontal="center" vertical="center"/>
    </xf>
    <xf numFmtId="0" fontId="28" fillId="3" borderId="8" xfId="65" applyFont="1" applyFill="1" applyBorder="1" applyAlignment="1">
      <alignment horizontal="center" vertical="center"/>
    </xf>
    <xf numFmtId="0" fontId="26" fillId="3" borderId="8" xfId="65" applyFont="1" applyFill="1" applyBorder="1" applyAlignment="1">
      <alignment horizontal="center" vertical="center"/>
    </xf>
    <xf numFmtId="0" fontId="27" fillId="3" borderId="12" xfId="65" applyNumberFormat="1" applyFont="1" applyFill="1" applyBorder="1" applyAlignment="1">
      <alignment horizontal="center" vertical="center"/>
    </xf>
    <xf numFmtId="0" fontId="27" fillId="3" borderId="8" xfId="65" applyNumberFormat="1" applyFont="1" applyFill="1" applyBorder="1" applyAlignment="1">
      <alignment horizontal="center" vertical="center"/>
    </xf>
    <xf numFmtId="0" fontId="27" fillId="3" borderId="7" xfId="65" applyNumberFormat="1" applyFont="1" applyFill="1" applyBorder="1" applyAlignment="1">
      <alignment horizontal="center" vertical="center"/>
    </xf>
    <xf numFmtId="0" fontId="22" fillId="4" borderId="9" xfId="65" applyNumberFormat="1" applyFont="1" applyFill="1" applyBorder="1" applyAlignment="1">
      <alignment horizontal="center" vertical="center"/>
    </xf>
    <xf numFmtId="0" fontId="22" fillId="4" borderId="10" xfId="65" applyNumberFormat="1" applyFont="1" applyFill="1" applyBorder="1" applyAlignment="1">
      <alignment horizontal="center" vertical="center"/>
    </xf>
    <xf numFmtId="0" fontId="27" fillId="4" borderId="12" xfId="65" applyNumberFormat="1" applyFont="1" applyFill="1" applyBorder="1" applyAlignment="1">
      <alignment horizontal="center" vertical="center"/>
    </xf>
    <xf numFmtId="49" fontId="22" fillId="3" borderId="8" xfId="66" applyNumberFormat="1" applyFont="1" applyFill="1" applyBorder="1" applyAlignment="1">
      <alignment horizontal="center" vertical="center"/>
    </xf>
    <xf numFmtId="0" fontId="28" fillId="3" borderId="8" xfId="66" applyFont="1" applyFill="1" applyBorder="1" applyAlignment="1">
      <alignment horizontal="center" vertical="center"/>
    </xf>
    <xf numFmtId="0" fontId="28" fillId="3" borderId="7" xfId="65" applyFont="1" applyFill="1" applyBorder="1" applyAlignment="1">
      <alignment horizontal="center" vertical="center"/>
    </xf>
    <xf numFmtId="0" fontId="22" fillId="3" borderId="8" xfId="65" applyFont="1" applyFill="1" applyBorder="1" applyAlignment="1">
      <alignment horizontal="center" vertical="center"/>
    </xf>
    <xf numFmtId="0" fontId="33" fillId="6" borderId="9" xfId="65" applyNumberFormat="1" applyFont="1" applyFill="1" applyBorder="1" applyAlignment="1">
      <alignment horizontal="center" vertical="center"/>
    </xf>
    <xf numFmtId="0" fontId="34" fillId="6" borderId="10" xfId="65" applyNumberFormat="1" applyFont="1" applyFill="1" applyBorder="1"/>
    <xf numFmtId="0" fontId="27" fillId="6" borderId="12" xfId="65" applyNumberFormat="1" applyFont="1" applyFill="1" applyBorder="1" applyAlignment="1">
      <alignment horizontal="center" vertical="center"/>
    </xf>
    <xf numFmtId="0" fontId="29" fillId="5" borderId="9" xfId="67" applyNumberFormat="1" applyFont="1" applyFill="1" applyBorder="1" applyAlignment="1">
      <alignment horizontal="center" vertical="center"/>
    </xf>
    <xf numFmtId="0" fontId="29" fillId="5" borderId="10" xfId="67" applyNumberFormat="1" applyFont="1" applyFill="1" applyBorder="1" applyAlignment="1">
      <alignment horizontal="center" vertical="center"/>
    </xf>
    <xf numFmtId="0" fontId="30" fillId="5" borderId="12" xfId="67" applyNumberFormat="1" applyFont="1" applyFill="1" applyBorder="1" applyAlignment="1">
      <alignment horizontal="center" vertical="center"/>
    </xf>
    <xf numFmtId="0" fontId="35" fillId="0" borderId="0" xfId="65" applyFont="1" applyAlignment="1">
      <alignment horizontal="center" vertical="center"/>
    </xf>
    <xf numFmtId="0" fontId="32" fillId="0" borderId="0" xfId="65" applyFont="1"/>
    <xf numFmtId="0" fontId="3" fillId="0" borderId="0" xfId="68"/>
    <xf numFmtId="49" fontId="39" fillId="2" borderId="12" xfId="68" applyNumberFormat="1" applyFont="1" applyFill="1" applyBorder="1" applyAlignment="1">
      <alignment horizontal="center" vertical="center"/>
    </xf>
    <xf numFmtId="0" fontId="39" fillId="2" borderId="12" xfId="68" applyNumberFormat="1" applyFont="1" applyFill="1" applyBorder="1" applyAlignment="1">
      <alignment horizontal="center" vertical="center"/>
    </xf>
    <xf numFmtId="49" fontId="39" fillId="2" borderId="16" xfId="68" applyNumberFormat="1" applyFont="1" applyFill="1" applyBorder="1" applyAlignment="1">
      <alignment horizontal="center" vertical="center"/>
    </xf>
    <xf numFmtId="0" fontId="39" fillId="2" borderId="16" xfId="68" applyNumberFormat="1" applyFont="1" applyFill="1" applyBorder="1" applyAlignment="1">
      <alignment horizontal="center" vertical="center"/>
    </xf>
    <xf numFmtId="49" fontId="39" fillId="2" borderId="14" xfId="68" applyNumberFormat="1" applyFont="1" applyFill="1" applyBorder="1" applyAlignment="1">
      <alignment horizontal="center" vertical="center"/>
    </xf>
    <xf numFmtId="0" fontId="39" fillId="2" borderId="14" xfId="68" applyNumberFormat="1" applyFont="1" applyFill="1" applyBorder="1" applyAlignment="1">
      <alignment horizontal="center" vertical="center"/>
    </xf>
    <xf numFmtId="0" fontId="20" fillId="0" borderId="0" xfId="68" applyFont="1"/>
    <xf numFmtId="0" fontId="40" fillId="3" borderId="8" xfId="68" applyFont="1" applyFill="1" applyBorder="1" applyAlignment="1">
      <alignment horizontal="center" vertical="center"/>
    </xf>
    <xf numFmtId="0" fontId="22" fillId="3" borderId="8" xfId="68" applyFont="1" applyFill="1" applyBorder="1" applyAlignment="1">
      <alignment horizontal="center" vertical="top"/>
    </xf>
    <xf numFmtId="0" fontId="28" fillId="3" borderId="8" xfId="68" applyFont="1" applyFill="1" applyBorder="1" applyAlignment="1">
      <alignment horizontal="center" vertical="top"/>
    </xf>
    <xf numFmtId="0" fontId="41" fillId="3" borderId="17" xfId="68" applyNumberFormat="1" applyFont="1" applyFill="1" applyBorder="1" applyAlignment="1">
      <alignment horizontal="center" vertical="center"/>
    </xf>
    <xf numFmtId="0" fontId="28" fillId="3" borderId="18" xfId="68" applyNumberFormat="1" applyFont="1" applyFill="1" applyBorder="1" applyAlignment="1">
      <alignment horizontal="center" vertical="center"/>
    </xf>
    <xf numFmtId="0" fontId="28" fillId="3" borderId="17" xfId="68" applyNumberFormat="1" applyFont="1" applyFill="1" applyBorder="1" applyAlignment="1">
      <alignment horizontal="center" vertical="center"/>
    </xf>
    <xf numFmtId="0" fontId="41" fillId="3" borderId="18" xfId="68" applyNumberFormat="1" applyFont="1" applyFill="1" applyBorder="1" applyAlignment="1">
      <alignment horizontal="center" vertical="center"/>
    </xf>
    <xf numFmtId="0" fontId="28" fillId="3" borderId="5" xfId="68" applyNumberFormat="1" applyFont="1" applyFill="1" applyBorder="1" applyAlignment="1">
      <alignment horizontal="center" vertical="center"/>
    </xf>
    <xf numFmtId="0" fontId="41" fillId="3" borderId="5" xfId="68" applyNumberFormat="1" applyFont="1" applyFill="1" applyBorder="1" applyAlignment="1">
      <alignment horizontal="center" vertical="center"/>
    </xf>
    <xf numFmtId="0" fontId="28" fillId="3" borderId="0" xfId="68" applyNumberFormat="1" applyFont="1" applyFill="1" applyBorder="1" applyAlignment="1">
      <alignment horizontal="center" vertical="center"/>
    </xf>
    <xf numFmtId="49" fontId="41" fillId="3" borderId="17" xfId="68" applyNumberFormat="1" applyFont="1" applyFill="1" applyBorder="1" applyAlignment="1">
      <alignment horizontal="center" vertical="center"/>
    </xf>
    <xf numFmtId="0" fontId="28" fillId="3" borderId="5" xfId="68" applyFont="1" applyFill="1" applyBorder="1" applyAlignment="1">
      <alignment horizontal="center" vertical="center"/>
    </xf>
    <xf numFmtId="49" fontId="41" fillId="3" borderId="5" xfId="68" applyNumberFormat="1" applyFont="1" applyFill="1" applyBorder="1" applyAlignment="1">
      <alignment horizontal="center" vertical="center"/>
    </xf>
    <xf numFmtId="0" fontId="28" fillId="3" borderId="0" xfId="68" applyFont="1" applyFill="1" applyBorder="1" applyAlignment="1">
      <alignment horizontal="center" vertical="center"/>
    </xf>
    <xf numFmtId="0" fontId="28" fillId="3" borderId="17" xfId="68" applyFont="1" applyFill="1" applyBorder="1" applyAlignment="1">
      <alignment horizontal="center" vertical="center"/>
    </xf>
    <xf numFmtId="0" fontId="28" fillId="3" borderId="8" xfId="68" applyFont="1" applyFill="1" applyBorder="1" applyAlignment="1">
      <alignment horizontal="center" vertical="center"/>
    </xf>
    <xf numFmtId="0" fontId="42" fillId="0" borderId="0" xfId="68" applyFont="1"/>
    <xf numFmtId="0" fontId="22" fillId="3" borderId="11" xfId="68" applyFont="1" applyFill="1" applyBorder="1" applyAlignment="1">
      <alignment horizontal="center" vertical="top"/>
    </xf>
    <xf numFmtId="0" fontId="41" fillId="3" borderId="12" xfId="68" applyNumberFormat="1" applyFont="1" applyFill="1" applyBorder="1" applyAlignment="1">
      <alignment horizontal="center" vertical="center"/>
    </xf>
    <xf numFmtId="0" fontId="28" fillId="3" borderId="12" xfId="68" applyNumberFormat="1" applyFont="1" applyFill="1" applyBorder="1" applyAlignment="1">
      <alignment horizontal="center" vertical="center"/>
    </xf>
    <xf numFmtId="49" fontId="41" fillId="3" borderId="12" xfId="68" applyNumberFormat="1" applyFont="1" applyFill="1" applyBorder="1" applyAlignment="1">
      <alignment horizontal="center" vertical="center"/>
    </xf>
    <xf numFmtId="0" fontId="28" fillId="3" borderId="12" xfId="68" applyFont="1" applyFill="1" applyBorder="1" applyAlignment="1">
      <alignment horizontal="center" vertical="center"/>
    </xf>
    <xf numFmtId="0" fontId="40" fillId="3" borderId="11" xfId="68" applyFont="1" applyFill="1" applyBorder="1" applyAlignment="1">
      <alignment horizontal="center" vertical="center"/>
    </xf>
    <xf numFmtId="0" fontId="43" fillId="5" borderId="12" xfId="68" applyFont="1" applyFill="1" applyBorder="1" applyAlignment="1">
      <alignment horizontal="center" vertical="top"/>
    </xf>
    <xf numFmtId="0" fontId="35" fillId="0" borderId="0" xfId="68" applyFont="1" applyAlignment="1">
      <alignment horizontal="center" vertical="center"/>
    </xf>
    <xf numFmtId="0" fontId="3" fillId="0" borderId="0" xfId="68" applyAlignment="1">
      <alignment vertical="center"/>
    </xf>
    <xf numFmtId="0" fontId="43" fillId="5" borderId="0" xfId="68" applyFont="1" applyFill="1" applyBorder="1" applyAlignment="1">
      <alignment horizontal="center" vertical="top"/>
    </xf>
    <xf numFmtId="0" fontId="2" fillId="0" borderId="0" xfId="70"/>
    <xf numFmtId="49" fontId="39" fillId="2" borderId="12" xfId="70" applyNumberFormat="1" applyFont="1" applyFill="1" applyBorder="1" applyAlignment="1">
      <alignment horizontal="center" vertical="center"/>
    </xf>
    <xf numFmtId="0" fontId="39" fillId="2" borderId="12" xfId="70" applyNumberFormat="1" applyFont="1" applyFill="1" applyBorder="1" applyAlignment="1">
      <alignment horizontal="center" vertical="center"/>
    </xf>
    <xf numFmtId="49" fontId="39" fillId="2" borderId="16" xfId="70" applyNumberFormat="1" applyFont="1" applyFill="1" applyBorder="1" applyAlignment="1">
      <alignment horizontal="center" vertical="center"/>
    </xf>
    <xf numFmtId="0" fontId="39" fillId="2" borderId="16" xfId="70" applyNumberFormat="1" applyFont="1" applyFill="1" applyBorder="1" applyAlignment="1">
      <alignment horizontal="center" vertical="center"/>
    </xf>
    <xf numFmtId="49" fontId="39" fillId="2" borderId="14" xfId="70" applyNumberFormat="1" applyFont="1" applyFill="1" applyBorder="1" applyAlignment="1">
      <alignment horizontal="center" vertical="center"/>
    </xf>
    <xf numFmtId="0" fontId="39" fillId="2" borderId="14" xfId="70" applyNumberFormat="1" applyFont="1" applyFill="1" applyBorder="1" applyAlignment="1">
      <alignment horizontal="center" vertical="center"/>
    </xf>
    <xf numFmtId="0" fontId="20" fillId="0" borderId="0" xfId="70" applyFont="1"/>
    <xf numFmtId="0" fontId="40" fillId="3" borderId="8" xfId="70" applyFont="1" applyFill="1" applyBorder="1" applyAlignment="1">
      <alignment horizontal="center" vertical="center"/>
    </xf>
    <xf numFmtId="0" fontId="22" fillId="3" borderId="8" xfId="70" applyFont="1" applyFill="1" applyBorder="1" applyAlignment="1">
      <alignment horizontal="center" vertical="top"/>
    </xf>
    <xf numFmtId="0" fontId="28" fillId="3" borderId="8" xfId="70" applyFont="1" applyFill="1" applyBorder="1" applyAlignment="1">
      <alignment horizontal="center" vertical="top"/>
    </xf>
    <xf numFmtId="0" fontId="41" fillId="3" borderId="19" xfId="70" applyNumberFormat="1" applyFont="1" applyFill="1" applyBorder="1" applyAlignment="1">
      <alignment horizontal="center" vertical="center"/>
    </xf>
    <xf numFmtId="0" fontId="28" fillId="3" borderId="13" xfId="70" applyNumberFormat="1" applyFont="1" applyFill="1" applyBorder="1" applyAlignment="1">
      <alignment horizontal="center" vertical="center"/>
    </xf>
    <xf numFmtId="0" fontId="28" fillId="3" borderId="19" xfId="70" applyNumberFormat="1" applyFont="1" applyFill="1" applyBorder="1" applyAlignment="1">
      <alignment horizontal="center" vertical="center"/>
    </xf>
    <xf numFmtId="0" fontId="41" fillId="3" borderId="13" xfId="70" applyNumberFormat="1" applyFont="1" applyFill="1" applyBorder="1" applyAlignment="1">
      <alignment horizontal="center" vertical="center"/>
    </xf>
    <xf numFmtId="0" fontId="28" fillId="3" borderId="8" xfId="70" applyNumberFormat="1" applyFont="1" applyFill="1" applyBorder="1" applyAlignment="1">
      <alignment horizontal="center" vertical="center"/>
    </xf>
    <xf numFmtId="0" fontId="41" fillId="3" borderId="8" xfId="70" applyNumberFormat="1" applyFont="1" applyFill="1" applyBorder="1" applyAlignment="1">
      <alignment horizontal="center" vertical="center"/>
    </xf>
    <xf numFmtId="0" fontId="28" fillId="3" borderId="0" xfId="70" applyNumberFormat="1" applyFont="1" applyFill="1" applyBorder="1" applyAlignment="1">
      <alignment horizontal="center" vertical="center"/>
    </xf>
    <xf numFmtId="49" fontId="41" fillId="3" borderId="19" xfId="70" applyNumberFormat="1" applyFont="1" applyFill="1" applyBorder="1" applyAlignment="1">
      <alignment horizontal="center" vertical="center"/>
    </xf>
    <xf numFmtId="0" fontId="28" fillId="3" borderId="8" xfId="70" applyFont="1" applyFill="1" applyBorder="1" applyAlignment="1">
      <alignment horizontal="center" vertical="center"/>
    </xf>
    <xf numFmtId="49" fontId="41" fillId="3" borderId="8" xfId="70" applyNumberFormat="1" applyFont="1" applyFill="1" applyBorder="1" applyAlignment="1">
      <alignment horizontal="center" vertical="center"/>
    </xf>
    <xf numFmtId="0" fontId="28" fillId="3" borderId="0" xfId="70" applyFont="1" applyFill="1" applyBorder="1" applyAlignment="1">
      <alignment horizontal="center" vertical="center"/>
    </xf>
    <xf numFmtId="0" fontId="22" fillId="3" borderId="11" xfId="70" applyFont="1" applyFill="1" applyBorder="1" applyAlignment="1">
      <alignment horizontal="center" vertical="top"/>
    </xf>
    <xf numFmtId="0" fontId="28" fillId="3" borderId="12" xfId="70" applyNumberFormat="1" applyFont="1" applyFill="1" applyBorder="1" applyAlignment="1">
      <alignment horizontal="center" vertical="center"/>
    </xf>
    <xf numFmtId="49" fontId="41" fillId="3" borderId="12" xfId="70" applyNumberFormat="1" applyFont="1" applyFill="1" applyBorder="1" applyAlignment="1">
      <alignment horizontal="center" vertical="center"/>
    </xf>
    <xf numFmtId="0" fontId="28" fillId="3" borderId="12" xfId="70" applyFont="1" applyFill="1" applyBorder="1" applyAlignment="1">
      <alignment horizontal="center" vertical="center"/>
    </xf>
    <xf numFmtId="0" fontId="43" fillId="5" borderId="12" xfId="70" applyFont="1" applyFill="1" applyBorder="1" applyAlignment="1">
      <alignment horizontal="center" vertical="top"/>
    </xf>
    <xf numFmtId="0" fontId="40" fillId="3" borderId="11" xfId="70" applyFont="1" applyFill="1" applyBorder="1" applyAlignment="1">
      <alignment horizontal="center" vertical="center"/>
    </xf>
    <xf numFmtId="0" fontId="43" fillId="5" borderId="19" xfId="70" applyFont="1" applyFill="1" applyBorder="1" applyAlignment="1">
      <alignment horizontal="center" vertical="top"/>
    </xf>
    <xf numFmtId="0" fontId="35" fillId="0" borderId="0" xfId="70" applyFont="1" applyAlignment="1">
      <alignment horizontal="center" vertical="center"/>
    </xf>
    <xf numFmtId="0" fontId="2" fillId="0" borderId="0" xfId="70" applyNumberFormat="1"/>
    <xf numFmtId="0" fontId="2" fillId="0" borderId="0" xfId="70" applyAlignment="1">
      <alignment vertical="center"/>
    </xf>
    <xf numFmtId="0" fontId="43" fillId="5" borderId="0" xfId="70" applyFont="1" applyFill="1" applyBorder="1" applyAlignment="1">
      <alignment horizontal="center" vertical="top"/>
    </xf>
    <xf numFmtId="0" fontId="2" fillId="0" borderId="0" xfId="71"/>
    <xf numFmtId="49" fontId="23" fillId="2" borderId="12" xfId="71" applyNumberFormat="1" applyFont="1" applyFill="1" applyBorder="1" applyAlignment="1">
      <alignment horizontal="center" vertical="center"/>
    </xf>
    <xf numFmtId="49" fontId="22" fillId="2" borderId="12" xfId="71" applyNumberFormat="1" applyFont="1" applyFill="1" applyBorder="1" applyAlignment="1">
      <alignment horizontal="center"/>
    </xf>
    <xf numFmtId="0" fontId="20" fillId="0" borderId="0" xfId="71" applyFont="1"/>
    <xf numFmtId="0" fontId="25" fillId="3" borderId="13" xfId="71" applyNumberFormat="1" applyFont="1" applyFill="1" applyBorder="1" applyAlignment="1">
      <alignment horizontal="center" vertical="center"/>
    </xf>
    <xf numFmtId="0" fontId="26" fillId="3" borderId="11" xfId="71" applyFont="1" applyFill="1" applyBorder="1" applyAlignment="1">
      <alignment horizontal="center" vertical="center"/>
    </xf>
    <xf numFmtId="0" fontId="27" fillId="3" borderId="7" xfId="71" applyFont="1" applyFill="1" applyBorder="1" applyAlignment="1">
      <alignment horizontal="center" vertical="center"/>
    </xf>
    <xf numFmtId="0" fontId="22" fillId="3" borderId="9" xfId="71" applyNumberFormat="1" applyFont="1" applyFill="1" applyBorder="1" applyAlignment="1">
      <alignment horizontal="center" vertical="center"/>
    </xf>
    <xf numFmtId="0" fontId="22" fillId="3" borderId="11" xfId="71" applyNumberFormat="1" applyFont="1" applyFill="1" applyBorder="1" applyAlignment="1">
      <alignment horizontal="center" vertical="center"/>
    </xf>
    <xf numFmtId="0" fontId="27" fillId="3" borderId="11" xfId="71" applyNumberFormat="1" applyFont="1" applyFill="1" applyBorder="1" applyAlignment="1">
      <alignment horizontal="center" vertical="center"/>
    </xf>
    <xf numFmtId="49" fontId="22" fillId="3" borderId="1" xfId="71" applyNumberFormat="1" applyFont="1" applyFill="1" applyBorder="1" applyAlignment="1">
      <alignment horizontal="center" vertical="center"/>
    </xf>
    <xf numFmtId="0" fontId="28" fillId="3" borderId="3" xfId="71" applyFont="1" applyFill="1" applyBorder="1" applyAlignment="1">
      <alignment horizontal="center" vertical="center"/>
    </xf>
    <xf numFmtId="49" fontId="22" fillId="3" borderId="8" xfId="71" applyNumberFormat="1" applyFont="1" applyFill="1" applyBorder="1" applyAlignment="1">
      <alignment horizontal="center" vertical="center"/>
    </xf>
    <xf numFmtId="0" fontId="28" fillId="3" borderId="8" xfId="71" applyFont="1" applyFill="1" applyBorder="1" applyAlignment="1">
      <alignment horizontal="center" vertical="center"/>
    </xf>
    <xf numFmtId="0" fontId="26" fillId="3" borderId="8" xfId="71" applyFont="1" applyFill="1" applyBorder="1" applyAlignment="1">
      <alignment horizontal="center" vertical="center"/>
    </xf>
    <xf numFmtId="0" fontId="27" fillId="3" borderId="12" xfId="71" applyNumberFormat="1" applyFont="1" applyFill="1" applyBorder="1" applyAlignment="1">
      <alignment horizontal="center" vertical="center"/>
    </xf>
    <xf numFmtId="0" fontId="27" fillId="3" borderId="8" xfId="71" applyNumberFormat="1" applyFont="1" applyFill="1" applyBorder="1" applyAlignment="1">
      <alignment horizontal="center" vertical="center"/>
    </xf>
    <xf numFmtId="0" fontId="27" fillId="3" borderId="7" xfId="71" applyNumberFormat="1" applyFont="1" applyFill="1" applyBorder="1" applyAlignment="1">
      <alignment horizontal="center" vertical="center"/>
    </xf>
    <xf numFmtId="0" fontId="22" fillId="4" borderId="9" xfId="71" applyNumberFormat="1" applyFont="1" applyFill="1" applyBorder="1" applyAlignment="1">
      <alignment horizontal="center" vertical="center"/>
    </xf>
    <xf numFmtId="0" fontId="22" fillId="4" borderId="11" xfId="71" applyNumberFormat="1" applyFont="1" applyFill="1" applyBorder="1" applyAlignment="1">
      <alignment horizontal="center" vertical="center"/>
    </xf>
    <xf numFmtId="0" fontId="27" fillId="4" borderId="12" xfId="71" applyNumberFormat="1" applyFont="1" applyFill="1" applyBorder="1" applyAlignment="1">
      <alignment horizontal="center" vertical="center"/>
    </xf>
    <xf numFmtId="49" fontId="22" fillId="3" borderId="8" xfId="73" applyNumberFormat="1" applyFont="1" applyFill="1" applyBorder="1" applyAlignment="1">
      <alignment horizontal="center" vertical="center"/>
    </xf>
    <xf numFmtId="0" fontId="28" fillId="3" borderId="8" xfId="73" applyFont="1" applyFill="1" applyBorder="1" applyAlignment="1">
      <alignment horizontal="center" vertical="center"/>
    </xf>
    <xf numFmtId="0" fontId="22" fillId="3" borderId="8" xfId="71" applyFont="1" applyFill="1" applyBorder="1" applyAlignment="1">
      <alignment horizontal="center" vertical="center"/>
    </xf>
    <xf numFmtId="0" fontId="29" fillId="5" borderId="9" xfId="70" applyNumberFormat="1" applyFont="1" applyFill="1" applyBorder="1" applyAlignment="1">
      <alignment horizontal="center" vertical="center"/>
    </xf>
    <xf numFmtId="0" fontId="29" fillId="5" borderId="11" xfId="70" applyNumberFormat="1" applyFont="1" applyFill="1" applyBorder="1" applyAlignment="1">
      <alignment horizontal="center" vertical="center"/>
    </xf>
    <xf numFmtId="0" fontId="30" fillId="5" borderId="11" xfId="70" applyNumberFormat="1" applyFont="1" applyFill="1" applyBorder="1" applyAlignment="1">
      <alignment horizontal="center" vertical="center"/>
    </xf>
    <xf numFmtId="0" fontId="33" fillId="6" borderId="9" xfId="71" applyNumberFormat="1" applyFont="1" applyFill="1" applyBorder="1" applyAlignment="1">
      <alignment horizontal="center" vertical="center"/>
    </xf>
    <xf numFmtId="0" fontId="34" fillId="6" borderId="10" xfId="71" applyNumberFormat="1" applyFont="1" applyFill="1" applyBorder="1"/>
    <xf numFmtId="0" fontId="27" fillId="6" borderId="12" xfId="71" applyNumberFormat="1" applyFont="1" applyFill="1" applyBorder="1" applyAlignment="1">
      <alignment horizontal="center" vertical="center"/>
    </xf>
    <xf numFmtId="0" fontId="29" fillId="5" borderId="10" xfId="70" applyNumberFormat="1" applyFont="1" applyFill="1" applyBorder="1" applyAlignment="1">
      <alignment horizontal="center" vertical="center"/>
    </xf>
    <xf numFmtId="0" fontId="30" fillId="5" borderId="12" xfId="70" applyNumberFormat="1" applyFont="1" applyFill="1" applyBorder="1" applyAlignment="1">
      <alignment horizontal="center" vertical="center"/>
    </xf>
    <xf numFmtId="0" fontId="31" fillId="0" borderId="0" xfId="71" applyFont="1" applyAlignment="1">
      <alignment horizontal="center" vertical="center"/>
    </xf>
    <xf numFmtId="0" fontId="32" fillId="0" borderId="0" xfId="71" applyFont="1"/>
    <xf numFmtId="0" fontId="22" fillId="4" borderId="10" xfId="71" applyNumberFormat="1" applyFont="1" applyFill="1" applyBorder="1" applyAlignment="1">
      <alignment horizontal="center" vertical="center"/>
    </xf>
    <xf numFmtId="0" fontId="24" fillId="3" borderId="12" xfId="1" applyFont="1" applyFill="1" applyBorder="1" applyAlignment="1">
      <alignment horizontal="center" vertical="center"/>
    </xf>
    <xf numFmtId="0" fontId="19" fillId="0" borderId="1" xfId="1" applyBorder="1" applyAlignment="1">
      <alignment horizontal="center"/>
    </xf>
    <xf numFmtId="0" fontId="19" fillId="0" borderId="2" xfId="1" applyBorder="1" applyAlignment="1">
      <alignment horizontal="center"/>
    </xf>
    <xf numFmtId="0" fontId="19" fillId="0" borderId="3" xfId="1" applyBorder="1" applyAlignment="1">
      <alignment horizontal="center"/>
    </xf>
    <xf numFmtId="0" fontId="19" fillId="0" borderId="4" xfId="1" applyBorder="1" applyAlignment="1">
      <alignment horizontal="center"/>
    </xf>
    <xf numFmtId="0" fontId="19" fillId="0" borderId="0" xfId="1" applyBorder="1" applyAlignment="1">
      <alignment horizontal="center"/>
    </xf>
    <xf numFmtId="0" fontId="19" fillId="0" borderId="5" xfId="1" applyBorder="1" applyAlignment="1">
      <alignment horizontal="center"/>
    </xf>
    <xf numFmtId="0" fontId="19" fillId="0" borderId="6" xfId="1" applyBorder="1" applyAlignment="1">
      <alignment horizontal="center"/>
    </xf>
    <xf numFmtId="0" fontId="19" fillId="0" borderId="7" xfId="1" applyBorder="1" applyAlignment="1">
      <alignment horizontal="center"/>
    </xf>
    <xf numFmtId="0" fontId="19" fillId="0" borderId="8" xfId="1" applyBorder="1" applyAlignment="1">
      <alignment horizontal="center"/>
    </xf>
    <xf numFmtId="49" fontId="22" fillId="2" borderId="9" xfId="1" applyNumberFormat="1" applyFont="1" applyFill="1" applyBorder="1" applyAlignment="1">
      <alignment horizontal="center" vertical="center"/>
    </xf>
    <xf numFmtId="49" fontId="22" fillId="2" borderId="10" xfId="1" applyNumberFormat="1" applyFont="1" applyFill="1" applyBorder="1" applyAlignment="1">
      <alignment horizontal="center" vertical="center"/>
    </xf>
    <xf numFmtId="49" fontId="22" fillId="2" borderId="11" xfId="1" applyNumberFormat="1" applyFont="1" applyFill="1" applyBorder="1" applyAlignment="1">
      <alignment horizontal="center" vertical="center"/>
    </xf>
    <xf numFmtId="49" fontId="22" fillId="2" borderId="1" xfId="1" applyNumberFormat="1" applyFont="1" applyFill="1" applyBorder="1" applyAlignment="1">
      <alignment horizontal="center"/>
    </xf>
    <xf numFmtId="49" fontId="22" fillId="2" borderId="3" xfId="1" applyNumberFormat="1" applyFont="1" applyFill="1" applyBorder="1" applyAlignment="1">
      <alignment horizontal="center"/>
    </xf>
    <xf numFmtId="0" fontId="24" fillId="3" borderId="12" xfId="29" applyFont="1" applyFill="1" applyBorder="1" applyAlignment="1">
      <alignment horizontal="center" vertical="center"/>
    </xf>
    <xf numFmtId="0" fontId="17" fillId="0" borderId="1" xfId="29" applyBorder="1" applyAlignment="1">
      <alignment horizontal="center"/>
    </xf>
    <xf numFmtId="0" fontId="17" fillId="0" borderId="2" xfId="29" applyBorder="1" applyAlignment="1">
      <alignment horizontal="center"/>
    </xf>
    <xf numFmtId="0" fontId="17" fillId="0" borderId="3" xfId="29" applyBorder="1" applyAlignment="1">
      <alignment horizontal="center"/>
    </xf>
    <xf numFmtId="0" fontId="17" fillId="0" borderId="4" xfId="29" applyBorder="1" applyAlignment="1">
      <alignment horizontal="center"/>
    </xf>
    <xf numFmtId="0" fontId="17" fillId="0" borderId="0" xfId="29" applyBorder="1" applyAlignment="1">
      <alignment horizontal="center"/>
    </xf>
    <xf numFmtId="0" fontId="17" fillId="0" borderId="5" xfId="29" applyBorder="1" applyAlignment="1">
      <alignment horizontal="center"/>
    </xf>
    <xf numFmtId="0" fontId="17" fillId="0" borderId="6" xfId="29" applyBorder="1" applyAlignment="1">
      <alignment horizontal="center"/>
    </xf>
    <xf numFmtId="0" fontId="17" fillId="0" borderId="7" xfId="29" applyBorder="1" applyAlignment="1">
      <alignment horizontal="center"/>
    </xf>
    <xf numFmtId="0" fontId="17" fillId="0" borderId="8" xfId="29" applyBorder="1" applyAlignment="1">
      <alignment horizontal="center"/>
    </xf>
    <xf numFmtId="49" fontId="22" fillId="2" borderId="9" xfId="29" applyNumberFormat="1" applyFont="1" applyFill="1" applyBorder="1" applyAlignment="1">
      <alignment horizontal="center" vertical="center"/>
    </xf>
    <xf numFmtId="49" fontId="22" fillId="2" borderId="10" xfId="29" applyNumberFormat="1" applyFont="1" applyFill="1" applyBorder="1" applyAlignment="1">
      <alignment horizontal="center" vertical="center"/>
    </xf>
    <xf numFmtId="49" fontId="22" fillId="2" borderId="11" xfId="29" applyNumberFormat="1" applyFont="1" applyFill="1" applyBorder="1" applyAlignment="1">
      <alignment horizontal="center" vertical="center"/>
    </xf>
    <xf numFmtId="49" fontId="22" fillId="2" borderId="1" xfId="29" applyNumberFormat="1" applyFont="1" applyFill="1" applyBorder="1" applyAlignment="1">
      <alignment horizontal="center"/>
    </xf>
    <xf numFmtId="49" fontId="22" fillId="2" borderId="3" xfId="29" applyNumberFormat="1" applyFont="1" applyFill="1" applyBorder="1" applyAlignment="1">
      <alignment horizontal="center"/>
    </xf>
    <xf numFmtId="0" fontId="24" fillId="3" borderId="12" xfId="31" applyFont="1" applyFill="1" applyBorder="1" applyAlignment="1">
      <alignment horizontal="center" vertical="center"/>
    </xf>
    <xf numFmtId="0" fontId="16" fillId="0" borderId="1" xfId="31" applyBorder="1" applyAlignment="1">
      <alignment horizontal="center"/>
    </xf>
    <xf numFmtId="0" fontId="16" fillId="0" borderId="2" xfId="31" applyBorder="1" applyAlignment="1">
      <alignment horizontal="center"/>
    </xf>
    <xf numFmtId="0" fontId="16" fillId="0" borderId="3" xfId="31" applyBorder="1" applyAlignment="1">
      <alignment horizontal="center"/>
    </xf>
    <xf numFmtId="0" fontId="16" fillId="0" borderId="4" xfId="31" applyBorder="1" applyAlignment="1">
      <alignment horizontal="center"/>
    </xf>
    <xf numFmtId="0" fontId="16" fillId="0" borderId="0" xfId="31" applyBorder="1" applyAlignment="1">
      <alignment horizontal="center"/>
    </xf>
    <xf numFmtId="0" fontId="16" fillId="0" borderId="5" xfId="31" applyBorder="1" applyAlignment="1">
      <alignment horizontal="center"/>
    </xf>
    <xf numFmtId="0" fontId="16" fillId="0" borderId="6" xfId="31" applyBorder="1" applyAlignment="1">
      <alignment horizontal="center"/>
    </xf>
    <xf numFmtId="0" fontId="16" fillId="0" borderId="7" xfId="31" applyBorder="1" applyAlignment="1">
      <alignment horizontal="center"/>
    </xf>
    <xf numFmtId="0" fontId="16" fillId="0" borderId="8" xfId="31" applyBorder="1" applyAlignment="1">
      <alignment horizontal="center"/>
    </xf>
    <xf numFmtId="49" fontId="22" fillId="2" borderId="9" xfId="31" applyNumberFormat="1" applyFont="1" applyFill="1" applyBorder="1" applyAlignment="1">
      <alignment horizontal="center" vertical="center"/>
    </xf>
    <xf numFmtId="49" fontId="22" fillId="2" borderId="10" xfId="31" applyNumberFormat="1" applyFont="1" applyFill="1" applyBorder="1" applyAlignment="1">
      <alignment horizontal="center" vertical="center"/>
    </xf>
    <xf numFmtId="49" fontId="22" fillId="2" borderId="11" xfId="31" applyNumberFormat="1" applyFont="1" applyFill="1" applyBorder="1" applyAlignment="1">
      <alignment horizontal="center" vertical="center"/>
    </xf>
    <xf numFmtId="49" fontId="22" fillId="2" borderId="1" xfId="31" applyNumberFormat="1" applyFont="1" applyFill="1" applyBorder="1" applyAlignment="1">
      <alignment horizontal="center"/>
    </xf>
    <xf numFmtId="49" fontId="22" fillId="2" borderId="3" xfId="31" applyNumberFormat="1" applyFont="1" applyFill="1" applyBorder="1" applyAlignment="1">
      <alignment horizontal="center"/>
    </xf>
    <xf numFmtId="0" fontId="24" fillId="3" borderId="12" xfId="33" applyFont="1" applyFill="1" applyBorder="1" applyAlignment="1">
      <alignment horizontal="center" vertical="center"/>
    </xf>
    <xf numFmtId="0" fontId="15" fillId="0" borderId="1" xfId="33" applyBorder="1" applyAlignment="1">
      <alignment horizontal="center"/>
    </xf>
    <xf numFmtId="0" fontId="15" fillId="0" borderId="2" xfId="33" applyBorder="1" applyAlignment="1">
      <alignment horizontal="center"/>
    </xf>
    <xf numFmtId="0" fontId="15" fillId="0" borderId="3" xfId="33" applyBorder="1" applyAlignment="1">
      <alignment horizontal="center"/>
    </xf>
    <xf numFmtId="0" fontId="15" fillId="0" borderId="4" xfId="33" applyBorder="1" applyAlignment="1">
      <alignment horizontal="center"/>
    </xf>
    <xf numFmtId="0" fontId="15" fillId="0" borderId="0" xfId="33" applyBorder="1" applyAlignment="1">
      <alignment horizontal="center"/>
    </xf>
    <xf numFmtId="0" fontId="15" fillId="0" borderId="5" xfId="33" applyBorder="1" applyAlignment="1">
      <alignment horizontal="center"/>
    </xf>
    <xf numFmtId="0" fontId="15" fillId="0" borderId="6" xfId="33" applyBorder="1" applyAlignment="1">
      <alignment horizontal="center"/>
    </xf>
    <xf numFmtId="0" fontId="15" fillId="0" borderId="7" xfId="33" applyBorder="1" applyAlignment="1">
      <alignment horizontal="center"/>
    </xf>
    <xf numFmtId="0" fontId="15" fillId="0" borderId="8" xfId="33" applyBorder="1" applyAlignment="1">
      <alignment horizontal="center"/>
    </xf>
    <xf numFmtId="49" fontId="22" fillId="2" borderId="9" xfId="33" applyNumberFormat="1" applyFont="1" applyFill="1" applyBorder="1" applyAlignment="1">
      <alignment horizontal="center" vertical="center"/>
    </xf>
    <xf numFmtId="49" fontId="22" fillId="2" borderId="10" xfId="33" applyNumberFormat="1" applyFont="1" applyFill="1" applyBorder="1" applyAlignment="1">
      <alignment horizontal="center" vertical="center"/>
    </xf>
    <xf numFmtId="49" fontId="22" fillId="2" borderId="11" xfId="33" applyNumberFormat="1" applyFont="1" applyFill="1" applyBorder="1" applyAlignment="1">
      <alignment horizontal="center" vertical="center"/>
    </xf>
    <xf numFmtId="49" fontId="22" fillId="2" borderId="1" xfId="33" applyNumberFormat="1" applyFont="1" applyFill="1" applyBorder="1" applyAlignment="1">
      <alignment horizontal="center"/>
    </xf>
    <xf numFmtId="49" fontId="22" fillId="2" borderId="3" xfId="33" applyNumberFormat="1" applyFont="1" applyFill="1" applyBorder="1" applyAlignment="1">
      <alignment horizontal="center"/>
    </xf>
    <xf numFmtId="0" fontId="24" fillId="3" borderId="12" xfId="35" applyFont="1" applyFill="1" applyBorder="1" applyAlignment="1">
      <alignment horizontal="center" vertical="center"/>
    </xf>
    <xf numFmtId="0" fontId="14" fillId="0" borderId="1" xfId="35" applyBorder="1" applyAlignment="1">
      <alignment horizontal="center"/>
    </xf>
    <xf numFmtId="0" fontId="14" fillId="0" borderId="2" xfId="35" applyBorder="1" applyAlignment="1">
      <alignment horizontal="center"/>
    </xf>
    <xf numFmtId="0" fontId="14" fillId="0" borderId="3" xfId="35" applyBorder="1" applyAlignment="1">
      <alignment horizontal="center"/>
    </xf>
    <xf numFmtId="0" fontId="14" fillId="0" borderId="4" xfId="35" applyBorder="1" applyAlignment="1">
      <alignment horizontal="center"/>
    </xf>
    <xf numFmtId="0" fontId="14" fillId="0" borderId="0" xfId="35" applyBorder="1" applyAlignment="1">
      <alignment horizontal="center"/>
    </xf>
    <xf numFmtId="0" fontId="14" fillId="0" borderId="5" xfId="35" applyBorder="1" applyAlignment="1">
      <alignment horizontal="center"/>
    </xf>
    <xf numFmtId="0" fontId="14" fillId="0" borderId="6" xfId="35" applyBorder="1" applyAlignment="1">
      <alignment horizontal="center"/>
    </xf>
    <xf numFmtId="0" fontId="14" fillId="0" borderId="7" xfId="35" applyBorder="1" applyAlignment="1">
      <alignment horizontal="center"/>
    </xf>
    <xf numFmtId="0" fontId="14" fillId="0" borderId="8" xfId="35" applyBorder="1" applyAlignment="1">
      <alignment horizontal="center"/>
    </xf>
    <xf numFmtId="49" fontId="22" fillId="2" borderId="9" xfId="35" applyNumberFormat="1" applyFont="1" applyFill="1" applyBorder="1" applyAlignment="1">
      <alignment horizontal="center" vertical="center"/>
    </xf>
    <xf numFmtId="49" fontId="22" fillId="2" borderId="10" xfId="35" applyNumberFormat="1" applyFont="1" applyFill="1" applyBorder="1" applyAlignment="1">
      <alignment horizontal="center" vertical="center"/>
    </xf>
    <xf numFmtId="49" fontId="22" fillId="2" borderId="11" xfId="35" applyNumberFormat="1" applyFont="1" applyFill="1" applyBorder="1" applyAlignment="1">
      <alignment horizontal="center" vertical="center"/>
    </xf>
    <xf numFmtId="49" fontId="22" fillId="2" borderId="1" xfId="35" applyNumberFormat="1" applyFont="1" applyFill="1" applyBorder="1" applyAlignment="1">
      <alignment horizontal="center"/>
    </xf>
    <xf numFmtId="49" fontId="22" fillId="2" borderId="3" xfId="35" applyNumberFormat="1" applyFont="1" applyFill="1" applyBorder="1" applyAlignment="1">
      <alignment horizontal="center"/>
    </xf>
    <xf numFmtId="0" fontId="24" fillId="3" borderId="12" xfId="38" applyFont="1" applyFill="1" applyBorder="1" applyAlignment="1">
      <alignment horizontal="center" vertical="center"/>
    </xf>
    <xf numFmtId="0" fontId="13" fillId="0" borderId="1" xfId="38" applyBorder="1" applyAlignment="1">
      <alignment horizontal="center"/>
    </xf>
    <xf numFmtId="0" fontId="13" fillId="0" borderId="2" xfId="38" applyBorder="1" applyAlignment="1">
      <alignment horizontal="center"/>
    </xf>
    <xf numFmtId="0" fontId="13" fillId="0" borderId="3" xfId="38" applyBorder="1" applyAlignment="1">
      <alignment horizontal="center"/>
    </xf>
    <xf numFmtId="0" fontId="13" fillId="0" borderId="4" xfId="38" applyBorder="1" applyAlignment="1">
      <alignment horizontal="center"/>
    </xf>
    <xf numFmtId="0" fontId="13" fillId="0" borderId="0" xfId="38" applyBorder="1" applyAlignment="1">
      <alignment horizontal="center"/>
    </xf>
    <xf numFmtId="0" fontId="13" fillId="0" borderId="5" xfId="38" applyBorder="1" applyAlignment="1">
      <alignment horizontal="center"/>
    </xf>
    <xf numFmtId="0" fontId="13" fillId="0" borderId="6" xfId="38" applyBorder="1" applyAlignment="1">
      <alignment horizontal="center"/>
    </xf>
    <xf numFmtId="0" fontId="13" fillId="0" borderId="7" xfId="38" applyBorder="1" applyAlignment="1">
      <alignment horizontal="center"/>
    </xf>
    <xf numFmtId="0" fontId="13" fillId="0" borderId="8" xfId="38" applyBorder="1" applyAlignment="1">
      <alignment horizontal="center"/>
    </xf>
    <xf numFmtId="49" fontId="22" fillId="2" borderId="9" xfId="38" applyNumberFormat="1" applyFont="1" applyFill="1" applyBorder="1" applyAlignment="1">
      <alignment horizontal="center" vertical="center"/>
    </xf>
    <xf numFmtId="49" fontId="22" fillId="2" borderId="10" xfId="38" applyNumberFormat="1" applyFont="1" applyFill="1" applyBorder="1" applyAlignment="1">
      <alignment horizontal="center" vertical="center"/>
    </xf>
    <xf numFmtId="49" fontId="22" fillId="2" borderId="11" xfId="38" applyNumberFormat="1" applyFont="1" applyFill="1" applyBorder="1" applyAlignment="1">
      <alignment horizontal="center" vertical="center"/>
    </xf>
    <xf numFmtId="49" fontId="22" fillId="2" borderId="1" xfId="38" applyNumberFormat="1" applyFont="1" applyFill="1" applyBorder="1" applyAlignment="1">
      <alignment horizontal="center"/>
    </xf>
    <xf numFmtId="49" fontId="22" fillId="2" borderId="3" xfId="38" applyNumberFormat="1" applyFont="1" applyFill="1" applyBorder="1" applyAlignment="1">
      <alignment horizontal="center"/>
    </xf>
    <xf numFmtId="0" fontId="24" fillId="3" borderId="12" xfId="41" applyFont="1" applyFill="1" applyBorder="1" applyAlignment="1">
      <alignment horizontal="center" vertical="center"/>
    </xf>
    <xf numFmtId="0" fontId="12" fillId="0" borderId="1" xfId="41" applyBorder="1" applyAlignment="1">
      <alignment horizontal="center"/>
    </xf>
    <xf numFmtId="0" fontId="12" fillId="0" borderId="2" xfId="41" applyBorder="1" applyAlignment="1">
      <alignment horizontal="center"/>
    </xf>
    <xf numFmtId="0" fontId="12" fillId="0" borderId="3" xfId="41" applyBorder="1" applyAlignment="1">
      <alignment horizontal="center"/>
    </xf>
    <xf numFmtId="0" fontId="12" fillId="0" borderId="4" xfId="41" applyBorder="1" applyAlignment="1">
      <alignment horizontal="center"/>
    </xf>
    <xf numFmtId="0" fontId="12" fillId="0" borderId="0" xfId="41" applyBorder="1" applyAlignment="1">
      <alignment horizontal="center"/>
    </xf>
    <xf numFmtId="0" fontId="12" fillId="0" borderId="5" xfId="41" applyBorder="1" applyAlignment="1">
      <alignment horizontal="center"/>
    </xf>
    <xf numFmtId="0" fontId="12" fillId="0" borderId="6" xfId="41" applyBorder="1" applyAlignment="1">
      <alignment horizontal="center"/>
    </xf>
    <xf numFmtId="0" fontId="12" fillId="0" borderId="7" xfId="41" applyBorder="1" applyAlignment="1">
      <alignment horizontal="center"/>
    </xf>
    <xf numFmtId="0" fontId="12" fillId="0" borderId="8" xfId="41" applyBorder="1" applyAlignment="1">
      <alignment horizontal="center"/>
    </xf>
    <xf numFmtId="49" fontId="22" fillId="2" borderId="9" xfId="41" applyNumberFormat="1" applyFont="1" applyFill="1" applyBorder="1" applyAlignment="1">
      <alignment horizontal="center" vertical="center"/>
    </xf>
    <xf numFmtId="49" fontId="22" fillId="2" borderId="10" xfId="41" applyNumberFormat="1" applyFont="1" applyFill="1" applyBorder="1" applyAlignment="1">
      <alignment horizontal="center" vertical="center"/>
    </xf>
    <xf numFmtId="49" fontId="22" fillId="2" borderId="11" xfId="41" applyNumberFormat="1" applyFont="1" applyFill="1" applyBorder="1" applyAlignment="1">
      <alignment horizontal="center" vertical="center"/>
    </xf>
    <xf numFmtId="49" fontId="22" fillId="2" borderId="1" xfId="41" applyNumberFormat="1" applyFont="1" applyFill="1" applyBorder="1" applyAlignment="1">
      <alignment horizontal="center"/>
    </xf>
    <xf numFmtId="49" fontId="22" fillId="2" borderId="3" xfId="41" applyNumberFormat="1" applyFont="1" applyFill="1" applyBorder="1" applyAlignment="1">
      <alignment horizontal="center"/>
    </xf>
    <xf numFmtId="0" fontId="24" fillId="3" borderId="12" xfId="44" applyFont="1" applyFill="1" applyBorder="1" applyAlignment="1">
      <alignment horizontal="center" vertical="center"/>
    </xf>
    <xf numFmtId="0" fontId="11" fillId="0" borderId="1" xfId="44" applyBorder="1" applyAlignment="1">
      <alignment horizontal="center"/>
    </xf>
    <xf numFmtId="0" fontId="11" fillId="0" borderId="2" xfId="44" applyBorder="1" applyAlignment="1">
      <alignment horizontal="center"/>
    </xf>
    <xf numFmtId="0" fontId="11" fillId="0" borderId="3" xfId="44" applyBorder="1" applyAlignment="1">
      <alignment horizontal="center"/>
    </xf>
    <xf numFmtId="0" fontId="11" fillId="0" borderId="4" xfId="44" applyBorder="1" applyAlignment="1">
      <alignment horizontal="center"/>
    </xf>
    <xf numFmtId="0" fontId="11" fillId="0" borderId="0" xfId="44" applyBorder="1" applyAlignment="1">
      <alignment horizontal="center"/>
    </xf>
    <xf numFmtId="0" fontId="11" fillId="0" borderId="5" xfId="44" applyBorder="1" applyAlignment="1">
      <alignment horizontal="center"/>
    </xf>
    <xf numFmtId="0" fontId="11" fillId="0" borderId="6" xfId="44" applyBorder="1" applyAlignment="1">
      <alignment horizontal="center"/>
    </xf>
    <xf numFmtId="0" fontId="11" fillId="0" borderId="7" xfId="44" applyBorder="1" applyAlignment="1">
      <alignment horizontal="center"/>
    </xf>
    <xf numFmtId="0" fontId="11" fillId="0" borderId="8" xfId="44" applyBorder="1" applyAlignment="1">
      <alignment horizontal="center"/>
    </xf>
    <xf numFmtId="49" fontId="22" fillId="2" borderId="9" xfId="44" applyNumberFormat="1" applyFont="1" applyFill="1" applyBorder="1" applyAlignment="1">
      <alignment horizontal="center" vertical="center"/>
    </xf>
    <xf numFmtId="49" fontId="22" fillId="2" borderId="10" xfId="44" applyNumberFormat="1" applyFont="1" applyFill="1" applyBorder="1" applyAlignment="1">
      <alignment horizontal="center" vertical="center"/>
    </xf>
    <xf numFmtId="49" fontId="22" fillId="2" borderId="11" xfId="44" applyNumberFormat="1" applyFont="1" applyFill="1" applyBorder="1" applyAlignment="1">
      <alignment horizontal="center" vertical="center"/>
    </xf>
    <xf numFmtId="49" fontId="22" fillId="2" borderId="1" xfId="44" applyNumberFormat="1" applyFont="1" applyFill="1" applyBorder="1" applyAlignment="1">
      <alignment horizontal="center"/>
    </xf>
    <xf numFmtId="49" fontId="22" fillId="2" borderId="3" xfId="44" applyNumberFormat="1" applyFont="1" applyFill="1" applyBorder="1" applyAlignment="1">
      <alignment horizontal="center"/>
    </xf>
    <xf numFmtId="0" fontId="24" fillId="3" borderId="12" xfId="47" applyFont="1" applyFill="1" applyBorder="1" applyAlignment="1">
      <alignment horizontal="center" vertical="center"/>
    </xf>
    <xf numFmtId="0" fontId="10" fillId="0" borderId="1" xfId="47" applyBorder="1" applyAlignment="1">
      <alignment horizontal="center"/>
    </xf>
    <xf numFmtId="0" fontId="10" fillId="0" borderId="2" xfId="47" applyBorder="1" applyAlignment="1">
      <alignment horizontal="center"/>
    </xf>
    <xf numFmtId="0" fontId="10" fillId="0" borderId="3" xfId="47" applyBorder="1" applyAlignment="1">
      <alignment horizontal="center"/>
    </xf>
    <xf numFmtId="0" fontId="10" fillId="0" borderId="4" xfId="47" applyBorder="1" applyAlignment="1">
      <alignment horizontal="center"/>
    </xf>
    <xf numFmtId="0" fontId="10" fillId="0" borderId="0" xfId="47" applyBorder="1" applyAlignment="1">
      <alignment horizontal="center"/>
    </xf>
    <xf numFmtId="0" fontId="10" fillId="0" borderId="5" xfId="47" applyBorder="1" applyAlignment="1">
      <alignment horizontal="center"/>
    </xf>
    <xf numFmtId="0" fontId="10" fillId="0" borderId="6" xfId="47" applyBorder="1" applyAlignment="1">
      <alignment horizontal="center"/>
    </xf>
    <xf numFmtId="0" fontId="10" fillId="0" borderId="7" xfId="47" applyBorder="1" applyAlignment="1">
      <alignment horizontal="center"/>
    </xf>
    <xf numFmtId="0" fontId="10" fillId="0" borderId="8" xfId="47" applyBorder="1" applyAlignment="1">
      <alignment horizontal="center"/>
    </xf>
    <xf numFmtId="49" fontId="22" fillId="2" borderId="9" xfId="47" applyNumberFormat="1" applyFont="1" applyFill="1" applyBorder="1" applyAlignment="1">
      <alignment horizontal="center" vertical="center"/>
    </xf>
    <xf numFmtId="49" fontId="22" fillId="2" borderId="10" xfId="47" applyNumberFormat="1" applyFont="1" applyFill="1" applyBorder="1" applyAlignment="1">
      <alignment horizontal="center" vertical="center"/>
    </xf>
    <xf numFmtId="49" fontId="22" fillId="2" borderId="11" xfId="47" applyNumberFormat="1" applyFont="1" applyFill="1" applyBorder="1" applyAlignment="1">
      <alignment horizontal="center" vertical="center"/>
    </xf>
    <xf numFmtId="49" fontId="22" fillId="2" borderId="1" xfId="47" applyNumberFormat="1" applyFont="1" applyFill="1" applyBorder="1" applyAlignment="1">
      <alignment horizontal="center"/>
    </xf>
    <xf numFmtId="49" fontId="22" fillId="2" borderId="3" xfId="47" applyNumberFormat="1" applyFont="1" applyFill="1" applyBorder="1" applyAlignment="1">
      <alignment horizontal="center"/>
    </xf>
    <xf numFmtId="0" fontId="24" fillId="3" borderId="12" xfId="50" applyFont="1" applyFill="1" applyBorder="1" applyAlignment="1">
      <alignment horizontal="center" vertical="center"/>
    </xf>
    <xf numFmtId="0" fontId="9" fillId="0" borderId="1" xfId="50" applyBorder="1" applyAlignment="1">
      <alignment horizontal="center"/>
    </xf>
    <xf numFmtId="0" fontId="9" fillId="0" borderId="2" xfId="50" applyBorder="1" applyAlignment="1">
      <alignment horizontal="center"/>
    </xf>
    <xf numFmtId="0" fontId="9" fillId="0" borderId="3" xfId="50" applyBorder="1" applyAlignment="1">
      <alignment horizontal="center"/>
    </xf>
    <xf numFmtId="0" fontId="9" fillId="0" borderId="4" xfId="50" applyBorder="1" applyAlignment="1">
      <alignment horizontal="center"/>
    </xf>
    <xf numFmtId="0" fontId="9" fillId="0" borderId="0" xfId="50" applyBorder="1" applyAlignment="1">
      <alignment horizontal="center"/>
    </xf>
    <xf numFmtId="0" fontId="9" fillId="0" borderId="5" xfId="50" applyBorder="1" applyAlignment="1">
      <alignment horizontal="center"/>
    </xf>
    <xf numFmtId="0" fontId="9" fillId="0" borderId="6" xfId="50" applyBorder="1" applyAlignment="1">
      <alignment horizontal="center"/>
    </xf>
    <xf numFmtId="0" fontId="9" fillId="0" borderId="7" xfId="50" applyBorder="1" applyAlignment="1">
      <alignment horizontal="center"/>
    </xf>
    <xf numFmtId="0" fontId="9" fillId="0" borderId="8" xfId="50" applyBorder="1" applyAlignment="1">
      <alignment horizontal="center"/>
    </xf>
    <xf numFmtId="49" fontId="22" fillId="2" borderId="9" xfId="50" applyNumberFormat="1" applyFont="1" applyFill="1" applyBorder="1" applyAlignment="1">
      <alignment horizontal="center" vertical="center"/>
    </xf>
    <xf numFmtId="49" fontId="22" fillId="2" borderId="10" xfId="50" applyNumberFormat="1" applyFont="1" applyFill="1" applyBorder="1" applyAlignment="1">
      <alignment horizontal="center" vertical="center"/>
    </xf>
    <xf numFmtId="49" fontId="22" fillId="2" borderId="11" xfId="50" applyNumberFormat="1" applyFont="1" applyFill="1" applyBorder="1" applyAlignment="1">
      <alignment horizontal="center" vertical="center"/>
    </xf>
    <xf numFmtId="49" fontId="22" fillId="2" borderId="1" xfId="50" applyNumberFormat="1" applyFont="1" applyFill="1" applyBorder="1" applyAlignment="1">
      <alignment horizontal="center"/>
    </xf>
    <xf numFmtId="49" fontId="22" fillId="2" borderId="3" xfId="50" applyNumberFormat="1" applyFont="1" applyFill="1" applyBorder="1" applyAlignment="1">
      <alignment horizontal="center"/>
    </xf>
    <xf numFmtId="49" fontId="22" fillId="3" borderId="9" xfId="50" applyNumberFormat="1" applyFont="1" applyFill="1" applyBorder="1" applyAlignment="1">
      <alignment horizontal="center" vertical="center"/>
    </xf>
    <xf numFmtId="49" fontId="22" fillId="3" borderId="11" xfId="50" applyNumberFormat="1" applyFont="1" applyFill="1" applyBorder="1" applyAlignment="1">
      <alignment horizontal="center" vertical="center"/>
    </xf>
    <xf numFmtId="0" fontId="24" fillId="3" borderId="12" xfId="53" applyFont="1" applyFill="1" applyBorder="1" applyAlignment="1">
      <alignment horizontal="center" vertical="center"/>
    </xf>
    <xf numFmtId="0" fontId="8" fillId="0" borderId="1" xfId="53" applyBorder="1" applyAlignment="1">
      <alignment horizontal="center"/>
    </xf>
    <xf numFmtId="0" fontId="8" fillId="0" borderId="2" xfId="53" applyBorder="1" applyAlignment="1">
      <alignment horizontal="center"/>
    </xf>
    <xf numFmtId="0" fontId="8" fillId="0" borderId="3" xfId="53" applyBorder="1" applyAlignment="1">
      <alignment horizontal="center"/>
    </xf>
    <xf numFmtId="0" fontId="8" fillId="0" borderId="4" xfId="53" applyBorder="1" applyAlignment="1">
      <alignment horizontal="center"/>
    </xf>
    <xf numFmtId="0" fontId="8" fillId="0" borderId="0" xfId="53" applyBorder="1" applyAlignment="1">
      <alignment horizontal="center"/>
    </xf>
    <xf numFmtId="0" fontId="8" fillId="0" borderId="5" xfId="53" applyBorder="1" applyAlignment="1">
      <alignment horizontal="center"/>
    </xf>
    <xf numFmtId="0" fontId="8" fillId="0" borderId="6" xfId="53" applyBorder="1" applyAlignment="1">
      <alignment horizontal="center"/>
    </xf>
    <xf numFmtId="0" fontId="8" fillId="0" borderId="7" xfId="53" applyBorder="1" applyAlignment="1">
      <alignment horizontal="center"/>
    </xf>
    <xf numFmtId="0" fontId="8" fillId="0" borderId="8" xfId="53" applyBorder="1" applyAlignment="1">
      <alignment horizontal="center"/>
    </xf>
    <xf numFmtId="49" fontId="22" fillId="2" borderId="9" xfId="53" applyNumberFormat="1" applyFont="1" applyFill="1" applyBorder="1" applyAlignment="1">
      <alignment horizontal="center" vertical="center"/>
    </xf>
    <xf numFmtId="49" fontId="22" fillId="2" borderId="10" xfId="53" applyNumberFormat="1" applyFont="1" applyFill="1" applyBorder="1" applyAlignment="1">
      <alignment horizontal="center" vertical="center"/>
    </xf>
    <xf numFmtId="49" fontId="22" fillId="2" borderId="11" xfId="53" applyNumberFormat="1" applyFont="1" applyFill="1" applyBorder="1" applyAlignment="1">
      <alignment horizontal="center" vertical="center"/>
    </xf>
    <xf numFmtId="49" fontId="22" fillId="2" borderId="1" xfId="53" applyNumberFormat="1" applyFont="1" applyFill="1" applyBorder="1" applyAlignment="1">
      <alignment horizontal="center"/>
    </xf>
    <xf numFmtId="49" fontId="22" fillId="2" borderId="3" xfId="53" applyNumberFormat="1" applyFont="1" applyFill="1" applyBorder="1" applyAlignment="1">
      <alignment horizontal="center"/>
    </xf>
    <xf numFmtId="0" fontId="7" fillId="0" borderId="1" xfId="56" applyBorder="1" applyAlignment="1">
      <alignment horizontal="center"/>
    </xf>
    <xf numFmtId="0" fontId="7" fillId="0" borderId="2" xfId="56" applyBorder="1" applyAlignment="1">
      <alignment horizontal="center"/>
    </xf>
    <xf numFmtId="0" fontId="7" fillId="0" borderId="3" xfId="56" applyBorder="1" applyAlignment="1">
      <alignment horizontal="center"/>
    </xf>
    <xf numFmtId="0" fontId="7" fillId="0" borderId="4" xfId="56" applyBorder="1" applyAlignment="1">
      <alignment horizontal="center"/>
    </xf>
    <xf numFmtId="0" fontId="7" fillId="0" borderId="0" xfId="56" applyBorder="1" applyAlignment="1">
      <alignment horizontal="center"/>
    </xf>
    <xf numFmtId="0" fontId="7" fillId="0" borderId="5" xfId="56" applyBorder="1" applyAlignment="1">
      <alignment horizontal="center"/>
    </xf>
    <xf numFmtId="0" fontId="7" fillId="0" borderId="6" xfId="56" applyBorder="1" applyAlignment="1">
      <alignment horizontal="center"/>
    </xf>
    <xf numFmtId="0" fontId="7" fillId="0" borderId="7" xfId="56" applyBorder="1" applyAlignment="1">
      <alignment horizontal="center"/>
    </xf>
    <xf numFmtId="0" fontId="7" fillId="0" borderId="8" xfId="56" applyBorder="1" applyAlignment="1">
      <alignment horizontal="center"/>
    </xf>
    <xf numFmtId="49" fontId="22" fillId="2" borderId="9" xfId="56" applyNumberFormat="1" applyFont="1" applyFill="1" applyBorder="1" applyAlignment="1">
      <alignment horizontal="center" vertical="center"/>
    </xf>
    <xf numFmtId="49" fontId="22" fillId="2" borderId="10" xfId="56" applyNumberFormat="1" applyFont="1" applyFill="1" applyBorder="1" applyAlignment="1">
      <alignment horizontal="center" vertical="center"/>
    </xf>
    <xf numFmtId="49" fontId="22" fillId="2" borderId="11" xfId="56" applyNumberFormat="1" applyFont="1" applyFill="1" applyBorder="1" applyAlignment="1">
      <alignment horizontal="center" vertical="center"/>
    </xf>
    <xf numFmtId="49" fontId="22" fillId="2" borderId="1" xfId="56" applyNumberFormat="1" applyFont="1" applyFill="1" applyBorder="1" applyAlignment="1">
      <alignment horizontal="center"/>
    </xf>
    <xf numFmtId="49" fontId="22" fillId="2" borderId="3" xfId="56" applyNumberFormat="1" applyFont="1" applyFill="1" applyBorder="1" applyAlignment="1">
      <alignment horizontal="center"/>
    </xf>
    <xf numFmtId="0" fontId="24" fillId="3" borderId="12" xfId="56" applyFont="1" applyFill="1" applyBorder="1" applyAlignment="1">
      <alignment horizontal="center" vertical="center"/>
    </xf>
    <xf numFmtId="49" fontId="22" fillId="3" borderId="9" xfId="56" applyNumberFormat="1" applyFont="1" applyFill="1" applyBorder="1" applyAlignment="1">
      <alignment horizontal="center" vertical="center"/>
    </xf>
    <xf numFmtId="49" fontId="22" fillId="3" borderId="11" xfId="56" applyNumberFormat="1" applyFont="1" applyFill="1" applyBorder="1" applyAlignment="1">
      <alignment horizontal="center" vertical="center"/>
    </xf>
    <xf numFmtId="49" fontId="22" fillId="3" borderId="9" xfId="59" applyNumberFormat="1" applyFont="1" applyFill="1" applyBorder="1" applyAlignment="1">
      <alignment horizontal="center" vertical="center"/>
    </xf>
    <xf numFmtId="49" fontId="22" fillId="3" borderId="11" xfId="59" applyNumberFormat="1" applyFont="1" applyFill="1" applyBorder="1" applyAlignment="1">
      <alignment horizontal="center" vertical="center"/>
    </xf>
    <xf numFmtId="0" fontId="24" fillId="3" borderId="12" xfId="59" applyFont="1" applyFill="1" applyBorder="1" applyAlignment="1">
      <alignment horizontal="center" vertical="center"/>
    </xf>
    <xf numFmtId="0" fontId="6" fillId="0" borderId="1" xfId="59" applyBorder="1" applyAlignment="1">
      <alignment horizontal="center"/>
    </xf>
    <xf numFmtId="0" fontId="6" fillId="0" borderId="2" xfId="59" applyBorder="1" applyAlignment="1">
      <alignment horizontal="center"/>
    </xf>
    <xf numFmtId="0" fontId="6" fillId="0" borderId="3" xfId="59" applyBorder="1" applyAlignment="1">
      <alignment horizontal="center"/>
    </xf>
    <xf numFmtId="0" fontId="6" fillId="0" borderId="4" xfId="59" applyBorder="1" applyAlignment="1">
      <alignment horizontal="center"/>
    </xf>
    <xf numFmtId="0" fontId="6" fillId="0" borderId="0" xfId="59" applyBorder="1" applyAlignment="1">
      <alignment horizontal="center"/>
    </xf>
    <xf numFmtId="0" fontId="6" fillId="0" borderId="5" xfId="59" applyBorder="1" applyAlignment="1">
      <alignment horizontal="center"/>
    </xf>
    <xf numFmtId="0" fontId="6" fillId="0" borderId="6" xfId="59" applyBorder="1" applyAlignment="1">
      <alignment horizontal="center"/>
    </xf>
    <xf numFmtId="0" fontId="6" fillId="0" borderId="7" xfId="59" applyBorder="1" applyAlignment="1">
      <alignment horizontal="center"/>
    </xf>
    <xf numFmtId="0" fontId="6" fillId="0" borderId="8" xfId="59" applyBorder="1" applyAlignment="1">
      <alignment horizontal="center"/>
    </xf>
    <xf numFmtId="49" fontId="22" fillId="2" borderId="9" xfId="59" applyNumberFormat="1" applyFont="1" applyFill="1" applyBorder="1" applyAlignment="1">
      <alignment horizontal="center" vertical="center"/>
    </xf>
    <xf numFmtId="49" fontId="22" fillId="2" borderId="10" xfId="59" applyNumberFormat="1" applyFont="1" applyFill="1" applyBorder="1" applyAlignment="1">
      <alignment horizontal="center" vertical="center"/>
    </xf>
    <xf numFmtId="49" fontId="22" fillId="2" borderId="11" xfId="59" applyNumberFormat="1" applyFont="1" applyFill="1" applyBorder="1" applyAlignment="1">
      <alignment horizontal="center" vertical="center"/>
    </xf>
    <xf numFmtId="49" fontId="22" fillId="2" borderId="1" xfId="59" applyNumberFormat="1" applyFont="1" applyFill="1" applyBorder="1" applyAlignment="1">
      <alignment horizontal="center"/>
    </xf>
    <xf numFmtId="49" fontId="22" fillId="2" borderId="3" xfId="59" applyNumberFormat="1" applyFont="1" applyFill="1" applyBorder="1" applyAlignment="1">
      <alignment horizontal="center"/>
    </xf>
    <xf numFmtId="0" fontId="5" fillId="0" borderId="1" xfId="62" applyBorder="1" applyAlignment="1">
      <alignment horizontal="center"/>
    </xf>
    <xf numFmtId="0" fontId="5" fillId="0" borderId="2" xfId="62" applyBorder="1" applyAlignment="1">
      <alignment horizontal="center"/>
    </xf>
    <xf numFmtId="0" fontId="5" fillId="0" borderId="3" xfId="62" applyBorder="1" applyAlignment="1">
      <alignment horizontal="center"/>
    </xf>
    <xf numFmtId="0" fontId="5" fillId="0" borderId="4" xfId="62" applyBorder="1" applyAlignment="1">
      <alignment horizontal="center"/>
    </xf>
    <xf numFmtId="0" fontId="5" fillId="0" borderId="0" xfId="62" applyBorder="1" applyAlignment="1">
      <alignment horizontal="center"/>
    </xf>
    <xf numFmtId="0" fontId="5" fillId="0" borderId="5" xfId="62" applyBorder="1" applyAlignment="1">
      <alignment horizontal="center"/>
    </xf>
    <xf numFmtId="0" fontId="5" fillId="0" borderId="6" xfId="62" applyBorder="1" applyAlignment="1">
      <alignment horizontal="center"/>
    </xf>
    <xf numFmtId="0" fontId="5" fillId="0" borderId="7" xfId="62" applyBorder="1" applyAlignment="1">
      <alignment horizontal="center"/>
    </xf>
    <xf numFmtId="0" fontId="5" fillId="0" borderId="8" xfId="62" applyBorder="1" applyAlignment="1">
      <alignment horizontal="center"/>
    </xf>
    <xf numFmtId="49" fontId="22" fillId="2" borderId="9" xfId="62" applyNumberFormat="1" applyFont="1" applyFill="1" applyBorder="1" applyAlignment="1">
      <alignment horizontal="center" vertical="center"/>
    </xf>
    <xf numFmtId="49" fontId="22" fillId="2" borderId="10" xfId="62" applyNumberFormat="1" applyFont="1" applyFill="1" applyBorder="1" applyAlignment="1">
      <alignment horizontal="center" vertical="center"/>
    </xf>
    <xf numFmtId="49" fontId="22" fillId="2" borderId="11" xfId="62" applyNumberFormat="1" applyFont="1" applyFill="1" applyBorder="1" applyAlignment="1">
      <alignment horizontal="center" vertical="center"/>
    </xf>
    <xf numFmtId="49" fontId="22" fillId="2" borderId="1" xfId="62" applyNumberFormat="1" applyFont="1" applyFill="1" applyBorder="1" applyAlignment="1">
      <alignment horizontal="center"/>
    </xf>
    <xf numFmtId="49" fontId="22" fillId="2" borderId="3" xfId="62" applyNumberFormat="1" applyFont="1" applyFill="1" applyBorder="1" applyAlignment="1">
      <alignment horizontal="center"/>
    </xf>
    <xf numFmtId="49" fontId="22" fillId="3" borderId="9" xfId="62" applyNumberFormat="1" applyFont="1" applyFill="1" applyBorder="1" applyAlignment="1">
      <alignment horizontal="center" vertical="center"/>
    </xf>
    <xf numFmtId="49" fontId="22" fillId="3" borderId="11" xfId="62" applyNumberFormat="1" applyFont="1" applyFill="1" applyBorder="1" applyAlignment="1">
      <alignment horizontal="center" vertical="center"/>
    </xf>
    <xf numFmtId="0" fontId="24" fillId="3" borderId="12" xfId="62" applyFont="1" applyFill="1" applyBorder="1" applyAlignment="1">
      <alignment horizontal="center" vertical="center"/>
    </xf>
    <xf numFmtId="49" fontId="37" fillId="2" borderId="9" xfId="68" applyNumberFormat="1" applyFont="1" applyFill="1" applyBorder="1" applyAlignment="1">
      <alignment horizontal="center" vertical="center"/>
    </xf>
    <xf numFmtId="49" fontId="37" fillId="2" borderId="11" xfId="68" applyNumberFormat="1" applyFont="1" applyFill="1" applyBorder="1" applyAlignment="1">
      <alignment horizontal="center" vertical="center"/>
    </xf>
    <xf numFmtId="0" fontId="3" fillId="0" borderId="1" xfId="68" applyBorder="1" applyAlignment="1">
      <alignment horizontal="center"/>
    </xf>
    <xf numFmtId="0" fontId="3" fillId="0" borderId="2" xfId="68" applyBorder="1" applyAlignment="1">
      <alignment horizontal="center"/>
    </xf>
    <xf numFmtId="0" fontId="3" fillId="0" borderId="3" xfId="68" applyBorder="1" applyAlignment="1">
      <alignment horizontal="center"/>
    </xf>
    <xf numFmtId="0" fontId="3" fillId="0" borderId="4" xfId="68" applyBorder="1" applyAlignment="1">
      <alignment horizontal="center"/>
    </xf>
    <xf numFmtId="0" fontId="3" fillId="0" borderId="0" xfId="68" applyBorder="1" applyAlignment="1">
      <alignment horizontal="center"/>
    </xf>
    <xf numFmtId="0" fontId="3" fillId="0" borderId="5" xfId="68" applyBorder="1" applyAlignment="1">
      <alignment horizontal="center"/>
    </xf>
    <xf numFmtId="0" fontId="3" fillId="0" borderId="6" xfId="68" applyBorder="1" applyAlignment="1">
      <alignment horizontal="center"/>
    </xf>
    <xf numFmtId="0" fontId="3" fillId="0" borderId="7" xfId="68" applyBorder="1" applyAlignment="1">
      <alignment horizontal="center"/>
    </xf>
    <xf numFmtId="0" fontId="3" fillId="0" borderId="8" xfId="68" applyBorder="1" applyAlignment="1">
      <alignment horizontal="center"/>
    </xf>
    <xf numFmtId="49" fontId="36" fillId="2" borderId="12" xfId="69" applyNumberFormat="1" applyFont="1" applyFill="1" applyBorder="1" applyAlignment="1">
      <alignment horizontal="center" vertical="center"/>
    </xf>
    <xf numFmtId="49" fontId="38" fillId="2" borderId="14" xfId="69" applyNumberFormat="1" applyFont="1" applyFill="1" applyBorder="1" applyAlignment="1">
      <alignment horizontal="center" vertical="center"/>
    </xf>
    <xf numFmtId="49" fontId="38" fillId="2" borderId="15" xfId="69" applyNumberFormat="1" applyFont="1" applyFill="1" applyBorder="1" applyAlignment="1">
      <alignment horizontal="center" vertical="center"/>
    </xf>
    <xf numFmtId="49" fontId="22" fillId="3" borderId="9" xfId="65" applyNumberFormat="1" applyFont="1" applyFill="1" applyBorder="1" applyAlignment="1">
      <alignment horizontal="center" vertical="center"/>
    </xf>
    <xf numFmtId="49" fontId="22" fillId="3" borderId="11" xfId="65" applyNumberFormat="1" applyFont="1" applyFill="1" applyBorder="1" applyAlignment="1">
      <alignment horizontal="center" vertical="center"/>
    </xf>
    <xf numFmtId="0" fontId="24" fillId="3" borderId="12" xfId="65" applyFont="1" applyFill="1" applyBorder="1" applyAlignment="1">
      <alignment horizontal="center" vertical="center"/>
    </xf>
    <xf numFmtId="0" fontId="4" fillId="0" borderId="1" xfId="65" applyBorder="1" applyAlignment="1">
      <alignment horizontal="center"/>
    </xf>
    <xf numFmtId="0" fontId="4" fillId="0" borderId="2" xfId="65" applyBorder="1" applyAlignment="1">
      <alignment horizontal="center"/>
    </xf>
    <xf numFmtId="0" fontId="4" fillId="0" borderId="3" xfId="65" applyBorder="1" applyAlignment="1">
      <alignment horizontal="center"/>
    </xf>
    <xf numFmtId="0" fontId="4" fillId="0" borderId="4" xfId="65" applyBorder="1" applyAlignment="1">
      <alignment horizontal="center"/>
    </xf>
    <xf numFmtId="0" fontId="4" fillId="0" borderId="0" xfId="65" applyBorder="1" applyAlignment="1">
      <alignment horizontal="center"/>
    </xf>
    <xf numFmtId="0" fontId="4" fillId="0" borderId="5" xfId="65" applyBorder="1" applyAlignment="1">
      <alignment horizontal="center"/>
    </xf>
    <xf numFmtId="0" fontId="4" fillId="0" borderId="6" xfId="65" applyBorder="1" applyAlignment="1">
      <alignment horizontal="center"/>
    </xf>
    <xf numFmtId="0" fontId="4" fillId="0" borderId="7" xfId="65" applyBorder="1" applyAlignment="1">
      <alignment horizontal="center"/>
    </xf>
    <xf numFmtId="0" fontId="4" fillId="0" borderId="8" xfId="65" applyBorder="1" applyAlignment="1">
      <alignment horizontal="center"/>
    </xf>
    <xf numFmtId="49" fontId="22" fillId="2" borderId="9" xfId="65" applyNumberFormat="1" applyFont="1" applyFill="1" applyBorder="1" applyAlignment="1">
      <alignment horizontal="center" vertical="center"/>
    </xf>
    <xf numFmtId="49" fontId="22" fillId="2" borderId="10" xfId="65" applyNumberFormat="1" applyFont="1" applyFill="1" applyBorder="1" applyAlignment="1">
      <alignment horizontal="center" vertical="center"/>
    </xf>
    <xf numFmtId="49" fontId="22" fillId="2" borderId="11" xfId="65" applyNumberFormat="1" applyFont="1" applyFill="1" applyBorder="1" applyAlignment="1">
      <alignment horizontal="center" vertical="center"/>
    </xf>
    <xf numFmtId="49" fontId="22" fillId="2" borderId="1" xfId="65" applyNumberFormat="1" applyFont="1" applyFill="1" applyBorder="1" applyAlignment="1">
      <alignment horizontal="center"/>
    </xf>
    <xf numFmtId="49" fontId="22" fillId="2" borderId="3" xfId="65" applyNumberFormat="1" applyFont="1" applyFill="1" applyBorder="1" applyAlignment="1">
      <alignment horizontal="center"/>
    </xf>
    <xf numFmtId="49" fontId="38" fillId="2" borderId="14" xfId="71" applyNumberFormat="1" applyFont="1" applyFill="1" applyBorder="1" applyAlignment="1">
      <alignment horizontal="center" vertical="center"/>
    </xf>
    <xf numFmtId="49" fontId="38" fillId="2" borderId="15" xfId="71" applyNumberFormat="1" applyFont="1" applyFill="1" applyBorder="1" applyAlignment="1">
      <alignment horizontal="center" vertical="center"/>
    </xf>
    <xf numFmtId="49" fontId="37" fillId="2" borderId="9" xfId="70" applyNumberFormat="1" applyFont="1" applyFill="1" applyBorder="1" applyAlignment="1">
      <alignment horizontal="center" vertical="center"/>
    </xf>
    <xf numFmtId="49" fontId="37" fillId="2" borderId="11" xfId="70" applyNumberFormat="1" applyFont="1" applyFill="1" applyBorder="1" applyAlignment="1">
      <alignment horizontal="center" vertical="center"/>
    </xf>
    <xf numFmtId="0" fontId="2" fillId="0" borderId="1" xfId="70" applyBorder="1" applyAlignment="1">
      <alignment horizontal="center"/>
    </xf>
    <xf numFmtId="0" fontId="2" fillId="0" borderId="2" xfId="70" applyBorder="1" applyAlignment="1">
      <alignment horizontal="center"/>
    </xf>
    <xf numFmtId="0" fontId="2" fillId="0" borderId="3" xfId="70" applyBorder="1" applyAlignment="1">
      <alignment horizontal="center"/>
    </xf>
    <xf numFmtId="0" fontId="2" fillId="0" borderId="4" xfId="70" applyBorder="1" applyAlignment="1">
      <alignment horizontal="center"/>
    </xf>
    <xf numFmtId="0" fontId="2" fillId="0" borderId="0" xfId="70" applyBorder="1" applyAlignment="1">
      <alignment horizontal="center"/>
    </xf>
    <xf numFmtId="0" fontId="2" fillId="0" borderId="5" xfId="70" applyBorder="1" applyAlignment="1">
      <alignment horizontal="center"/>
    </xf>
    <xf numFmtId="0" fontId="2" fillId="0" borderId="6" xfId="70" applyBorder="1" applyAlignment="1">
      <alignment horizontal="center"/>
    </xf>
    <xf numFmtId="0" fontId="2" fillId="0" borderId="7" xfId="70" applyBorder="1" applyAlignment="1">
      <alignment horizontal="center"/>
    </xf>
    <xf numFmtId="0" fontId="2" fillId="0" borderId="8" xfId="70" applyBorder="1" applyAlignment="1">
      <alignment horizontal="center"/>
    </xf>
    <xf numFmtId="49" fontId="36" fillId="2" borderId="12" xfId="71" applyNumberFormat="1" applyFont="1" applyFill="1" applyBorder="1" applyAlignment="1">
      <alignment horizontal="center" vertical="center"/>
    </xf>
    <xf numFmtId="49" fontId="22" fillId="3" borderId="9" xfId="71" applyNumberFormat="1" applyFont="1" applyFill="1" applyBorder="1" applyAlignment="1">
      <alignment horizontal="center" vertical="center"/>
    </xf>
    <xf numFmtId="49" fontId="22" fillId="3" borderId="11" xfId="71" applyNumberFormat="1" applyFont="1" applyFill="1" applyBorder="1" applyAlignment="1">
      <alignment horizontal="center" vertical="center"/>
    </xf>
    <xf numFmtId="0" fontId="24" fillId="3" borderId="12" xfId="71" applyFont="1" applyFill="1" applyBorder="1" applyAlignment="1">
      <alignment horizontal="center" vertical="center"/>
    </xf>
    <xf numFmtId="0" fontId="2" fillId="0" borderId="1" xfId="71" applyBorder="1" applyAlignment="1">
      <alignment horizontal="center"/>
    </xf>
    <xf numFmtId="0" fontId="2" fillId="0" borderId="2" xfId="71" applyBorder="1" applyAlignment="1">
      <alignment horizontal="center"/>
    </xf>
    <xf numFmtId="0" fontId="2" fillId="0" borderId="3" xfId="71" applyBorder="1" applyAlignment="1">
      <alignment horizontal="center"/>
    </xf>
    <xf numFmtId="0" fontId="2" fillId="0" borderId="4" xfId="71" applyBorder="1" applyAlignment="1">
      <alignment horizontal="center"/>
    </xf>
    <xf numFmtId="0" fontId="2" fillId="0" borderId="0" xfId="71" applyBorder="1" applyAlignment="1">
      <alignment horizontal="center"/>
    </xf>
    <xf numFmtId="0" fontId="2" fillId="0" borderId="5" xfId="71" applyBorder="1" applyAlignment="1">
      <alignment horizontal="center"/>
    </xf>
    <xf numFmtId="0" fontId="2" fillId="0" borderId="6" xfId="71" applyBorder="1" applyAlignment="1">
      <alignment horizontal="center"/>
    </xf>
    <xf numFmtId="0" fontId="2" fillId="0" borderId="7" xfId="71" applyBorder="1" applyAlignment="1">
      <alignment horizontal="center"/>
    </xf>
    <xf numFmtId="0" fontId="2" fillId="0" borderId="8" xfId="71" applyBorder="1" applyAlignment="1">
      <alignment horizontal="center"/>
    </xf>
    <xf numFmtId="49" fontId="22" fillId="2" borderId="9" xfId="71" applyNumberFormat="1" applyFont="1" applyFill="1" applyBorder="1" applyAlignment="1">
      <alignment horizontal="center" vertical="center"/>
    </xf>
    <xf numFmtId="49" fontId="22" fillId="2" borderId="10" xfId="71" applyNumberFormat="1" applyFont="1" applyFill="1" applyBorder="1" applyAlignment="1">
      <alignment horizontal="center" vertical="center"/>
    </xf>
    <xf numFmtId="49" fontId="22" fillId="2" borderId="11" xfId="71" applyNumberFormat="1" applyFont="1" applyFill="1" applyBorder="1" applyAlignment="1">
      <alignment horizontal="center" vertical="center"/>
    </xf>
    <xf numFmtId="49" fontId="22" fillId="2" borderId="1" xfId="71" applyNumberFormat="1" applyFont="1" applyFill="1" applyBorder="1" applyAlignment="1">
      <alignment horizontal="center"/>
    </xf>
    <xf numFmtId="49" fontId="22" fillId="2" borderId="3" xfId="71" applyNumberFormat="1" applyFont="1" applyFill="1" applyBorder="1" applyAlignment="1">
      <alignment horizontal="center"/>
    </xf>
    <xf numFmtId="0" fontId="1" fillId="0" borderId="0" xfId="74"/>
    <xf numFmtId="0" fontId="1" fillId="0" borderId="1" xfId="74" applyBorder="1" applyAlignment="1">
      <alignment horizontal="center"/>
    </xf>
    <xf numFmtId="0" fontId="1" fillId="0" borderId="2" xfId="74" applyBorder="1" applyAlignment="1">
      <alignment horizontal="center"/>
    </xf>
    <xf numFmtId="0" fontId="1" fillId="0" borderId="3" xfId="74" applyBorder="1" applyAlignment="1">
      <alignment horizontal="center"/>
    </xf>
    <xf numFmtId="0" fontId="1" fillId="0" borderId="4" xfId="74" applyBorder="1" applyAlignment="1">
      <alignment horizontal="center"/>
    </xf>
    <xf numFmtId="0" fontId="1" fillId="0" borderId="0" xfId="74" applyBorder="1" applyAlignment="1">
      <alignment horizontal="center"/>
    </xf>
    <xf numFmtId="0" fontId="1" fillId="0" borderId="5" xfId="74" applyBorder="1" applyAlignment="1">
      <alignment horizontal="center"/>
    </xf>
    <xf numFmtId="0" fontId="1" fillId="0" borderId="6" xfId="74" applyBorder="1" applyAlignment="1">
      <alignment horizontal="center"/>
    </xf>
    <xf numFmtId="0" fontId="1" fillId="0" borderId="7" xfId="74" applyBorder="1" applyAlignment="1">
      <alignment horizontal="center"/>
    </xf>
    <xf numFmtId="0" fontId="1" fillId="0" borderId="8" xfId="74" applyBorder="1" applyAlignment="1">
      <alignment horizontal="center"/>
    </xf>
    <xf numFmtId="49" fontId="22" fillId="2" borderId="9" xfId="74" applyNumberFormat="1" applyFont="1" applyFill="1" applyBorder="1" applyAlignment="1">
      <alignment horizontal="center" vertical="center"/>
    </xf>
    <xf numFmtId="49" fontId="22" fillId="2" borderId="10" xfId="74" applyNumberFormat="1" applyFont="1" applyFill="1" applyBorder="1" applyAlignment="1">
      <alignment horizontal="center" vertical="center"/>
    </xf>
    <xf numFmtId="49" fontId="22" fillId="2" borderId="11" xfId="74" applyNumberFormat="1" applyFont="1" applyFill="1" applyBorder="1" applyAlignment="1">
      <alignment horizontal="center" vertical="center"/>
    </xf>
    <xf numFmtId="49" fontId="23" fillId="2" borderId="12" xfId="74" applyNumberFormat="1" applyFont="1" applyFill="1" applyBorder="1" applyAlignment="1">
      <alignment horizontal="center" vertical="center"/>
    </xf>
    <xf numFmtId="49" fontId="22" fillId="2" borderId="12" xfId="74" applyNumberFormat="1" applyFont="1" applyFill="1" applyBorder="1" applyAlignment="1">
      <alignment horizontal="center"/>
    </xf>
    <xf numFmtId="49" fontId="22" fillId="2" borderId="1" xfId="74" applyNumberFormat="1" applyFont="1" applyFill="1" applyBorder="1" applyAlignment="1">
      <alignment horizontal="center"/>
    </xf>
    <xf numFmtId="49" fontId="22" fillId="2" borderId="3" xfId="74" applyNumberFormat="1" applyFont="1" applyFill="1" applyBorder="1" applyAlignment="1">
      <alignment horizontal="center"/>
    </xf>
    <xf numFmtId="0" fontId="24" fillId="3" borderId="12" xfId="74" applyFont="1" applyFill="1" applyBorder="1" applyAlignment="1">
      <alignment horizontal="center" vertical="center"/>
    </xf>
    <xf numFmtId="0" fontId="20" fillId="0" borderId="0" xfId="74" applyFont="1"/>
    <xf numFmtId="0" fontId="25" fillId="3" borderId="13" xfId="74" applyNumberFormat="1" applyFont="1" applyFill="1" applyBorder="1" applyAlignment="1">
      <alignment horizontal="center" vertical="center"/>
    </xf>
    <xf numFmtId="0" fontId="26" fillId="3" borderId="11" xfId="74" applyFont="1" applyFill="1" applyBorder="1" applyAlignment="1">
      <alignment horizontal="center" vertical="center"/>
    </xf>
    <xf numFmtId="0" fontId="27" fillId="3" borderId="7" xfId="74" applyFont="1" applyFill="1" applyBorder="1" applyAlignment="1">
      <alignment horizontal="center" vertical="center"/>
    </xf>
    <xf numFmtId="0" fontId="22" fillId="3" borderId="9" xfId="74" applyNumberFormat="1" applyFont="1" applyFill="1" applyBorder="1" applyAlignment="1">
      <alignment horizontal="center" vertical="center"/>
    </xf>
    <xf numFmtId="0" fontId="22" fillId="3" borderId="11" xfId="74" applyNumberFormat="1" applyFont="1" applyFill="1" applyBorder="1" applyAlignment="1">
      <alignment horizontal="center" vertical="center"/>
    </xf>
    <xf numFmtId="0" fontId="27" fillId="3" borderId="11" xfId="74" applyNumberFormat="1" applyFont="1" applyFill="1" applyBorder="1" applyAlignment="1">
      <alignment horizontal="center" vertical="center"/>
    </xf>
    <xf numFmtId="49" fontId="22" fillId="3" borderId="1" xfId="74" applyNumberFormat="1" applyFont="1" applyFill="1" applyBorder="1" applyAlignment="1">
      <alignment horizontal="center" vertical="center"/>
    </xf>
    <xf numFmtId="0" fontId="28" fillId="3" borderId="3" xfId="74" applyFont="1" applyFill="1" applyBorder="1" applyAlignment="1">
      <alignment horizontal="center" vertical="center"/>
    </xf>
    <xf numFmtId="49" fontId="22" fillId="3" borderId="8" xfId="74" applyNumberFormat="1" applyFont="1" applyFill="1" applyBorder="1" applyAlignment="1">
      <alignment horizontal="center" vertical="center"/>
    </xf>
    <xf numFmtId="0" fontId="28" fillId="3" borderId="8" xfId="74" applyFont="1" applyFill="1" applyBorder="1" applyAlignment="1">
      <alignment horizontal="center" vertical="center"/>
    </xf>
    <xf numFmtId="0" fontId="26" fillId="3" borderId="8" xfId="74" applyFont="1" applyFill="1" applyBorder="1" applyAlignment="1">
      <alignment horizontal="center" vertical="center"/>
    </xf>
    <xf numFmtId="0" fontId="29" fillId="5" borderId="9" xfId="75" applyNumberFormat="1" applyFont="1" applyFill="1" applyBorder="1" applyAlignment="1">
      <alignment horizontal="center" vertical="center"/>
    </xf>
    <xf numFmtId="0" fontId="29" fillId="5" borderId="10" xfId="75" applyNumberFormat="1" applyFont="1" applyFill="1" applyBorder="1" applyAlignment="1">
      <alignment horizontal="center" vertical="center"/>
    </xf>
    <xf numFmtId="0" fontId="30" fillId="5" borderId="12" xfId="75" applyNumberFormat="1" applyFont="1" applyFill="1" applyBorder="1" applyAlignment="1">
      <alignment horizontal="center" vertical="center"/>
    </xf>
    <xf numFmtId="0" fontId="27" fillId="3" borderId="7" xfId="74" applyNumberFormat="1" applyFont="1" applyFill="1" applyBorder="1" applyAlignment="1">
      <alignment horizontal="center" vertical="center"/>
    </xf>
    <xf numFmtId="0" fontId="27" fillId="3" borderId="8" xfId="74" applyNumberFormat="1" applyFont="1" applyFill="1" applyBorder="1" applyAlignment="1">
      <alignment horizontal="center" vertical="center"/>
    </xf>
    <xf numFmtId="49" fontId="22" fillId="3" borderId="9" xfId="74" applyNumberFormat="1" applyFont="1" applyFill="1" applyBorder="1" applyAlignment="1">
      <alignment horizontal="center" vertical="center"/>
    </xf>
    <xf numFmtId="49" fontId="22" fillId="3" borderId="11" xfId="74" applyNumberFormat="1" applyFont="1" applyFill="1" applyBorder="1" applyAlignment="1">
      <alignment horizontal="center" vertical="center"/>
    </xf>
    <xf numFmtId="0" fontId="27" fillId="3" borderId="12" xfId="74" applyNumberFormat="1" applyFont="1" applyFill="1" applyBorder="1" applyAlignment="1">
      <alignment horizontal="center" vertical="center"/>
    </xf>
    <xf numFmtId="49" fontId="22" fillId="3" borderId="11" xfId="74" applyNumberFormat="1" applyFont="1" applyFill="1" applyBorder="1" applyAlignment="1">
      <alignment vertical="center"/>
    </xf>
    <xf numFmtId="49" fontId="22" fillId="3" borderId="8" xfId="76" applyNumberFormat="1" applyFont="1" applyFill="1" applyBorder="1" applyAlignment="1">
      <alignment horizontal="center" vertical="center"/>
    </xf>
    <xf numFmtId="0" fontId="28" fillId="3" borderId="8" xfId="76" applyFont="1" applyFill="1" applyBorder="1" applyAlignment="1">
      <alignment horizontal="center" vertical="center"/>
    </xf>
    <xf numFmtId="0" fontId="22" fillId="3" borderId="8" xfId="74" applyFont="1" applyFill="1" applyBorder="1" applyAlignment="1">
      <alignment horizontal="center" vertical="center"/>
    </xf>
    <xf numFmtId="0" fontId="33" fillId="6" borderId="9" xfId="74" applyNumberFormat="1" applyFont="1" applyFill="1" applyBorder="1" applyAlignment="1">
      <alignment horizontal="center" vertical="center"/>
    </xf>
    <xf numFmtId="0" fontId="34" fillId="6" borderId="10" xfId="74" applyNumberFormat="1" applyFont="1" applyFill="1" applyBorder="1"/>
    <xf numFmtId="0" fontId="27" fillId="6" borderId="12" xfId="74" applyNumberFormat="1" applyFont="1" applyFill="1" applyBorder="1" applyAlignment="1">
      <alignment horizontal="center" vertical="center"/>
    </xf>
    <xf numFmtId="0" fontId="31" fillId="0" borderId="0" xfId="74" applyFont="1" applyAlignment="1">
      <alignment horizontal="center" vertical="center"/>
    </xf>
    <xf numFmtId="0" fontId="32" fillId="0" borderId="0" xfId="74" applyFont="1"/>
    <xf numFmtId="0" fontId="22" fillId="4" borderId="9" xfId="74" applyNumberFormat="1" applyFont="1" applyFill="1" applyBorder="1" applyAlignment="1">
      <alignment horizontal="center" vertical="center"/>
    </xf>
    <xf numFmtId="0" fontId="22" fillId="4" borderId="10" xfId="74" applyNumberFormat="1" applyFont="1" applyFill="1" applyBorder="1" applyAlignment="1">
      <alignment horizontal="center" vertical="center"/>
    </xf>
    <xf numFmtId="0" fontId="27" fillId="4" borderId="12" xfId="74" applyNumberFormat="1" applyFont="1" applyFill="1" applyBorder="1" applyAlignment="1">
      <alignment horizontal="center" vertical="center"/>
    </xf>
  </cellXfs>
  <cellStyles count="77">
    <cellStyle name="Обычный" xfId="0" builtinId="0"/>
    <cellStyle name="Обычный 2" xfId="3"/>
    <cellStyle name="Обычный 2 2" xfId="4"/>
    <cellStyle name="Обычный 2 2 2" xfId="5"/>
    <cellStyle name="Обычный 2 2 2 2" xfId="6"/>
    <cellStyle name="Обычный 2 3" xfId="7"/>
    <cellStyle name="Обычный 2 3 2" xfId="8"/>
    <cellStyle name="Обычный 2 4" xfId="9"/>
    <cellStyle name="Обычный 2 4 2" xfId="1"/>
    <cellStyle name="Обычный 2 4 2 10" xfId="50"/>
    <cellStyle name="Обычный 2 4 2 11" xfId="53"/>
    <cellStyle name="Обычный 2 4 2 12" xfId="56"/>
    <cellStyle name="Обычный 2 4 2 13" xfId="59"/>
    <cellStyle name="Обычный 2 4 2 14" xfId="62"/>
    <cellStyle name="Обычный 2 4 2 15" xfId="65"/>
    <cellStyle name="Обычный 2 4 2 16" xfId="69"/>
    <cellStyle name="Обычный 2 4 2 17" xfId="71"/>
    <cellStyle name="Обычный 2 4 2 18" xfId="74"/>
    <cellStyle name="Обычный 2 4 2 2" xfId="29"/>
    <cellStyle name="Обычный 2 4 2 3" xfId="31"/>
    <cellStyle name="Обычный 2 4 2 3 10" xfId="61"/>
    <cellStyle name="Обычный 2 4 2 3 11" xfId="63"/>
    <cellStyle name="Обычный 2 4 2 3 12" xfId="66"/>
    <cellStyle name="Обычный 2 4 2 3 13" xfId="73"/>
    <cellStyle name="Обычный 2 4 2 3 14" xfId="76"/>
    <cellStyle name="Обычный 2 4 2 3 2" xfId="37"/>
    <cellStyle name="Обычный 2 4 2 3 3" xfId="40"/>
    <cellStyle name="Обычный 2 4 2 3 4" xfId="43"/>
    <cellStyle name="Обычный 2 4 2 3 5" xfId="45"/>
    <cellStyle name="Обычный 2 4 2 3 6" xfId="48"/>
    <cellStyle name="Обычный 2 4 2 3 7" xfId="52"/>
    <cellStyle name="Обычный 2 4 2 3 8" xfId="54"/>
    <cellStyle name="Обычный 2 4 2 3 9" xfId="58"/>
    <cellStyle name="Обычный 2 4 2 4" xfId="33"/>
    <cellStyle name="Обычный 2 4 2 5" xfId="35"/>
    <cellStyle name="Обычный 2 4 2 6" xfId="38"/>
    <cellStyle name="Обычный 2 4 2 7" xfId="41"/>
    <cellStyle name="Обычный 2 4 2 8" xfId="44"/>
    <cellStyle name="Обычный 2 4 2 9" xfId="47"/>
    <cellStyle name="Обычный 2 5" xfId="10"/>
    <cellStyle name="Обычный 2 5 2" xfId="2"/>
    <cellStyle name="Обычный 2 5 2 10" xfId="51"/>
    <cellStyle name="Обычный 2 5 2 11" xfId="55"/>
    <cellStyle name="Обычный 2 5 2 12" xfId="57"/>
    <cellStyle name="Обычный 2 5 2 13" xfId="60"/>
    <cellStyle name="Обычный 2 5 2 14" xfId="64"/>
    <cellStyle name="Обычный 2 5 2 15" xfId="67"/>
    <cellStyle name="Обычный 2 5 2 16" xfId="68"/>
    <cellStyle name="Обычный 2 5 2 17" xfId="70"/>
    <cellStyle name="Обычный 2 5 2 18" xfId="75"/>
    <cellStyle name="Обычный 2 5 2 2" xfId="30"/>
    <cellStyle name="Обычный 2 5 2 3" xfId="32"/>
    <cellStyle name="Обычный 2 5 2 4" xfId="34"/>
    <cellStyle name="Обычный 2 5 2 5" xfId="36"/>
    <cellStyle name="Обычный 2 5 2 6" xfId="39"/>
    <cellStyle name="Обычный 2 5 2 7" xfId="42"/>
    <cellStyle name="Обычный 2 5 2 8" xfId="46"/>
    <cellStyle name="Обычный 2 5 2 9" xfId="49"/>
    <cellStyle name="Обычный 3" xfId="11"/>
    <cellStyle name="Обычный 4" xfId="12"/>
    <cellStyle name="Обычный 4 2" xfId="13"/>
    <cellStyle name="Обычный 4 2 2" xfId="14"/>
    <cellStyle name="Обычный 5" xfId="15"/>
    <cellStyle name="Обычный 5 2" xfId="16"/>
    <cellStyle name="Обычный 5 2 2" xfId="17"/>
    <cellStyle name="Обычный 6" xfId="18"/>
    <cellStyle name="Обычный 7" xfId="19"/>
    <cellStyle name="Обычный 7 2" xfId="20"/>
    <cellStyle name="Обычный 7 2 2" xfId="21"/>
    <cellStyle name="Обычный 8" xfId="22"/>
    <cellStyle name="Обычный 8 2" xfId="23"/>
    <cellStyle name="Обычный 8 2 2" xfId="24"/>
    <cellStyle name="Обычный 9" xfId="72"/>
    <cellStyle name="Финансовый 2" xfId="25"/>
    <cellStyle name="Финансовый 3" xfId="26"/>
    <cellStyle name="Финансовый 3 2" xfId="27"/>
    <cellStyle name="Финансовый 3 2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0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38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6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54" Type="http://schemas.openxmlformats.org/officeDocument/2006/relationships/image" Target="../media/image148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55" Type="http://schemas.microsoft.com/office/2007/relationships/hdphoto" Target="../media/hdphoto13.wdp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2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4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9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4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49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5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0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54" Type="http://schemas.openxmlformats.org/officeDocument/2006/relationships/image" Target="../media/image152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6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1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6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1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4.png"/><Relationship Id="rId2" Type="http://schemas.microsoft.com/office/2007/relationships/hdphoto" Target="../media/hdphoto17.wdp"/><Relationship Id="rId1" Type="http://schemas.openxmlformats.org/officeDocument/2006/relationships/image" Target="../media/image153.jpeg"/><Relationship Id="rId4" Type="http://schemas.microsoft.com/office/2007/relationships/hdphoto" Target="../media/hdphoto18.wdp"/></Relationships>
</file>

<file path=xl/drawings/_rels/drawing1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1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5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4.png"/><Relationship Id="rId2" Type="http://schemas.microsoft.com/office/2007/relationships/hdphoto" Target="../media/hdphoto17.wdp"/><Relationship Id="rId1" Type="http://schemas.openxmlformats.org/officeDocument/2006/relationships/image" Target="../media/image153.jpeg"/><Relationship Id="rId4" Type="http://schemas.microsoft.com/office/2007/relationships/hdphoto" Target="../media/hdphoto18.wdp"/></Relationships>
</file>

<file path=xl/drawings/_rels/drawing2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20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6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53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151" Type="http://schemas.microsoft.com/office/2007/relationships/hdphoto" Target="../media/hdphoto11.wdp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52" Type="http://schemas.openxmlformats.org/officeDocument/2006/relationships/image" Target="../media/image15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Relationship Id="rId3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openxmlformats.org/officeDocument/2006/relationships/image" Target="../media/image143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4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150" Type="http://schemas.microsoft.com/office/2007/relationships/hdphoto" Target="../media/hdphoto10.wdp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drawing9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3.png"/><Relationship Id="rId117" Type="http://schemas.openxmlformats.org/officeDocument/2006/relationships/image" Target="../media/image110.png"/><Relationship Id="rId21" Type="http://schemas.microsoft.com/office/2007/relationships/hdphoto" Target="../media/hdphoto3.wdp"/><Relationship Id="rId42" Type="http://schemas.openxmlformats.org/officeDocument/2006/relationships/image" Target="../media/image38.png"/><Relationship Id="rId47" Type="http://schemas.openxmlformats.org/officeDocument/2006/relationships/image" Target="../media/image42.png"/><Relationship Id="rId63" Type="http://schemas.openxmlformats.org/officeDocument/2006/relationships/image" Target="../media/image58.png"/><Relationship Id="rId68" Type="http://schemas.openxmlformats.org/officeDocument/2006/relationships/image" Target="../media/image63.png"/><Relationship Id="rId84" Type="http://schemas.openxmlformats.org/officeDocument/2006/relationships/image" Target="../media/image79.png"/><Relationship Id="rId89" Type="http://schemas.openxmlformats.org/officeDocument/2006/relationships/image" Target="../media/image84.png"/><Relationship Id="rId112" Type="http://schemas.openxmlformats.org/officeDocument/2006/relationships/image" Target="../media/image105.png"/><Relationship Id="rId133" Type="http://schemas.openxmlformats.org/officeDocument/2006/relationships/image" Target="../media/image125.png"/><Relationship Id="rId138" Type="http://schemas.openxmlformats.org/officeDocument/2006/relationships/image" Target="../media/image130.png"/><Relationship Id="rId16" Type="http://schemas.openxmlformats.org/officeDocument/2006/relationships/image" Target="../media/image14.png"/><Relationship Id="rId107" Type="http://schemas.openxmlformats.org/officeDocument/2006/relationships/image" Target="../media/image100.png"/><Relationship Id="rId11" Type="http://schemas.openxmlformats.org/officeDocument/2006/relationships/image" Target="../media/image9.png"/><Relationship Id="rId32" Type="http://schemas.openxmlformats.org/officeDocument/2006/relationships/image" Target="../media/image29.png"/><Relationship Id="rId37" Type="http://schemas.openxmlformats.org/officeDocument/2006/relationships/image" Target="../media/image34.png"/><Relationship Id="rId53" Type="http://schemas.openxmlformats.org/officeDocument/2006/relationships/image" Target="../media/image48.png"/><Relationship Id="rId58" Type="http://schemas.openxmlformats.org/officeDocument/2006/relationships/image" Target="../media/image53.png"/><Relationship Id="rId74" Type="http://schemas.openxmlformats.org/officeDocument/2006/relationships/image" Target="../media/image69.png"/><Relationship Id="rId79" Type="http://schemas.openxmlformats.org/officeDocument/2006/relationships/image" Target="../media/image74.png"/><Relationship Id="rId102" Type="http://schemas.openxmlformats.org/officeDocument/2006/relationships/image" Target="../media/image95.png"/><Relationship Id="rId123" Type="http://schemas.openxmlformats.org/officeDocument/2006/relationships/image" Target="../media/image116.gif"/><Relationship Id="rId128" Type="http://schemas.openxmlformats.org/officeDocument/2006/relationships/image" Target="../media/image121.png"/><Relationship Id="rId144" Type="http://schemas.openxmlformats.org/officeDocument/2006/relationships/image" Target="../media/image135.png"/><Relationship Id="rId149" Type="http://schemas.openxmlformats.org/officeDocument/2006/relationships/image" Target="../media/image142.png"/><Relationship Id="rId5" Type="http://schemas.microsoft.com/office/2007/relationships/hdphoto" Target="../media/hdphoto2.wdp"/><Relationship Id="rId90" Type="http://schemas.microsoft.com/office/2007/relationships/hdphoto" Target="../media/hdphoto6.wdp"/><Relationship Id="rId95" Type="http://schemas.openxmlformats.org/officeDocument/2006/relationships/image" Target="../media/image88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Relationship Id="rId43" Type="http://schemas.openxmlformats.org/officeDocument/2006/relationships/image" Target="../media/image39.png"/><Relationship Id="rId48" Type="http://schemas.openxmlformats.org/officeDocument/2006/relationships/image" Target="../media/image43.png"/><Relationship Id="rId64" Type="http://schemas.openxmlformats.org/officeDocument/2006/relationships/image" Target="../media/image59.png"/><Relationship Id="rId69" Type="http://schemas.openxmlformats.org/officeDocument/2006/relationships/image" Target="../media/image64.png"/><Relationship Id="rId113" Type="http://schemas.openxmlformats.org/officeDocument/2006/relationships/image" Target="../media/image106.png"/><Relationship Id="rId118" Type="http://schemas.openxmlformats.org/officeDocument/2006/relationships/image" Target="../media/image111.png"/><Relationship Id="rId134" Type="http://schemas.openxmlformats.org/officeDocument/2006/relationships/image" Target="../media/image126.png"/><Relationship Id="rId139" Type="http://schemas.openxmlformats.org/officeDocument/2006/relationships/image" Target="../media/image131.png"/><Relationship Id="rId80" Type="http://schemas.openxmlformats.org/officeDocument/2006/relationships/image" Target="../media/image75.png"/><Relationship Id="rId85" Type="http://schemas.openxmlformats.org/officeDocument/2006/relationships/image" Target="../media/image80.png"/><Relationship Id="rId3" Type="http://schemas.openxmlformats.org/officeDocument/2006/relationships/image" Target="../media/image2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33" Type="http://schemas.openxmlformats.org/officeDocument/2006/relationships/image" Target="../media/image30.png"/><Relationship Id="rId38" Type="http://schemas.openxmlformats.org/officeDocument/2006/relationships/image" Target="../media/image35.png"/><Relationship Id="rId46" Type="http://schemas.openxmlformats.org/officeDocument/2006/relationships/image" Target="../media/image41.png"/><Relationship Id="rId59" Type="http://schemas.openxmlformats.org/officeDocument/2006/relationships/image" Target="../media/image54.png"/><Relationship Id="rId67" Type="http://schemas.openxmlformats.org/officeDocument/2006/relationships/image" Target="../media/image62.png"/><Relationship Id="rId103" Type="http://schemas.openxmlformats.org/officeDocument/2006/relationships/image" Target="../media/image96.png"/><Relationship Id="rId108" Type="http://schemas.openxmlformats.org/officeDocument/2006/relationships/image" Target="../media/image101.png"/><Relationship Id="rId116" Type="http://schemas.openxmlformats.org/officeDocument/2006/relationships/image" Target="../media/image109.png"/><Relationship Id="rId124" Type="http://schemas.openxmlformats.org/officeDocument/2006/relationships/image" Target="../media/image117.png"/><Relationship Id="rId129" Type="http://schemas.openxmlformats.org/officeDocument/2006/relationships/image" Target="../media/image122.png"/><Relationship Id="rId137" Type="http://schemas.openxmlformats.org/officeDocument/2006/relationships/image" Target="../media/image129.png"/><Relationship Id="rId20" Type="http://schemas.openxmlformats.org/officeDocument/2006/relationships/image" Target="../media/image18.png"/><Relationship Id="rId41" Type="http://schemas.openxmlformats.org/officeDocument/2006/relationships/image" Target="../media/image37.png"/><Relationship Id="rId54" Type="http://schemas.openxmlformats.org/officeDocument/2006/relationships/image" Target="../media/image49.png"/><Relationship Id="rId62" Type="http://schemas.openxmlformats.org/officeDocument/2006/relationships/image" Target="../media/image57.png"/><Relationship Id="rId70" Type="http://schemas.openxmlformats.org/officeDocument/2006/relationships/image" Target="../media/image65.png"/><Relationship Id="rId75" Type="http://schemas.openxmlformats.org/officeDocument/2006/relationships/image" Target="../media/image70.png"/><Relationship Id="rId83" Type="http://schemas.openxmlformats.org/officeDocument/2006/relationships/image" Target="../media/image78.png"/><Relationship Id="rId88" Type="http://schemas.openxmlformats.org/officeDocument/2006/relationships/image" Target="../media/image83.png"/><Relationship Id="rId91" Type="http://schemas.openxmlformats.org/officeDocument/2006/relationships/image" Target="../media/image85.png"/><Relationship Id="rId96" Type="http://schemas.openxmlformats.org/officeDocument/2006/relationships/image" Target="../media/image89.png"/><Relationship Id="rId111" Type="http://schemas.openxmlformats.org/officeDocument/2006/relationships/image" Target="../media/image104.png"/><Relationship Id="rId132" Type="http://schemas.openxmlformats.org/officeDocument/2006/relationships/image" Target="../media/image124.png"/><Relationship Id="rId140" Type="http://schemas.openxmlformats.org/officeDocument/2006/relationships/image" Target="../media/image132.png"/><Relationship Id="rId145" Type="http://schemas.openxmlformats.org/officeDocument/2006/relationships/image" Target="../media/image136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5" Type="http://schemas.openxmlformats.org/officeDocument/2006/relationships/image" Target="../media/image13.png"/><Relationship Id="rId23" Type="http://schemas.openxmlformats.org/officeDocument/2006/relationships/image" Target="../media/image20.png"/><Relationship Id="rId28" Type="http://schemas.openxmlformats.org/officeDocument/2006/relationships/image" Target="../media/image25.png"/><Relationship Id="rId36" Type="http://schemas.openxmlformats.org/officeDocument/2006/relationships/image" Target="../media/image33.png"/><Relationship Id="rId49" Type="http://schemas.openxmlformats.org/officeDocument/2006/relationships/image" Target="../media/image44.png"/><Relationship Id="rId57" Type="http://schemas.openxmlformats.org/officeDocument/2006/relationships/image" Target="../media/image52.png"/><Relationship Id="rId106" Type="http://schemas.openxmlformats.org/officeDocument/2006/relationships/image" Target="../media/image99.png"/><Relationship Id="rId114" Type="http://schemas.openxmlformats.org/officeDocument/2006/relationships/image" Target="../media/image107.png"/><Relationship Id="rId119" Type="http://schemas.openxmlformats.org/officeDocument/2006/relationships/image" Target="../media/image112.png"/><Relationship Id="rId127" Type="http://schemas.openxmlformats.org/officeDocument/2006/relationships/image" Target="../media/image120.png"/><Relationship Id="rId10" Type="http://schemas.openxmlformats.org/officeDocument/2006/relationships/image" Target="../media/image8.png"/><Relationship Id="rId31" Type="http://schemas.openxmlformats.org/officeDocument/2006/relationships/image" Target="../media/image28.png"/><Relationship Id="rId44" Type="http://schemas.openxmlformats.org/officeDocument/2006/relationships/image" Target="../media/image40.png"/><Relationship Id="rId52" Type="http://schemas.openxmlformats.org/officeDocument/2006/relationships/image" Target="../media/image47.png"/><Relationship Id="rId60" Type="http://schemas.openxmlformats.org/officeDocument/2006/relationships/image" Target="../media/image55.png"/><Relationship Id="rId65" Type="http://schemas.openxmlformats.org/officeDocument/2006/relationships/image" Target="../media/image60.png"/><Relationship Id="rId73" Type="http://schemas.openxmlformats.org/officeDocument/2006/relationships/image" Target="../media/image68.png"/><Relationship Id="rId78" Type="http://schemas.openxmlformats.org/officeDocument/2006/relationships/image" Target="../media/image73.png"/><Relationship Id="rId81" Type="http://schemas.openxmlformats.org/officeDocument/2006/relationships/image" Target="../media/image76.gif"/><Relationship Id="rId86" Type="http://schemas.openxmlformats.org/officeDocument/2006/relationships/image" Target="../media/image81.png"/><Relationship Id="rId94" Type="http://schemas.openxmlformats.org/officeDocument/2006/relationships/image" Target="../media/image87.png"/><Relationship Id="rId99" Type="http://schemas.openxmlformats.org/officeDocument/2006/relationships/image" Target="../media/image92.png"/><Relationship Id="rId101" Type="http://schemas.openxmlformats.org/officeDocument/2006/relationships/image" Target="../media/image94.png"/><Relationship Id="rId122" Type="http://schemas.openxmlformats.org/officeDocument/2006/relationships/image" Target="../media/image115.png"/><Relationship Id="rId130" Type="http://schemas.microsoft.com/office/2007/relationships/hdphoto" Target="../media/hdphoto8.wdp"/><Relationship Id="rId135" Type="http://schemas.openxmlformats.org/officeDocument/2006/relationships/image" Target="../media/image127.png"/><Relationship Id="rId143" Type="http://schemas.openxmlformats.org/officeDocument/2006/relationships/image" Target="../media/image134.png"/><Relationship Id="rId148" Type="http://schemas.openxmlformats.org/officeDocument/2006/relationships/image" Target="../media/image13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9" Type="http://schemas.openxmlformats.org/officeDocument/2006/relationships/image" Target="../media/image36.png"/><Relationship Id="rId109" Type="http://schemas.openxmlformats.org/officeDocument/2006/relationships/image" Target="../media/image102.png"/><Relationship Id="rId34" Type="http://schemas.openxmlformats.org/officeDocument/2006/relationships/image" Target="../media/image31.png"/><Relationship Id="rId50" Type="http://schemas.openxmlformats.org/officeDocument/2006/relationships/image" Target="../media/image45.gif"/><Relationship Id="rId55" Type="http://schemas.openxmlformats.org/officeDocument/2006/relationships/image" Target="../media/image50.png"/><Relationship Id="rId76" Type="http://schemas.openxmlformats.org/officeDocument/2006/relationships/image" Target="../media/image71.png"/><Relationship Id="rId97" Type="http://schemas.openxmlformats.org/officeDocument/2006/relationships/image" Target="../media/image90.png"/><Relationship Id="rId104" Type="http://schemas.openxmlformats.org/officeDocument/2006/relationships/image" Target="../media/image97.png"/><Relationship Id="rId120" Type="http://schemas.openxmlformats.org/officeDocument/2006/relationships/image" Target="../media/image113.png"/><Relationship Id="rId125" Type="http://schemas.openxmlformats.org/officeDocument/2006/relationships/image" Target="../media/image118.png"/><Relationship Id="rId141" Type="http://schemas.microsoft.com/office/2007/relationships/hdphoto" Target="../media/hdphoto9.wdp"/><Relationship Id="rId146" Type="http://schemas.openxmlformats.org/officeDocument/2006/relationships/image" Target="../media/image137.png"/><Relationship Id="rId7" Type="http://schemas.openxmlformats.org/officeDocument/2006/relationships/image" Target="../media/image5.png"/><Relationship Id="rId71" Type="http://schemas.openxmlformats.org/officeDocument/2006/relationships/image" Target="../media/image66.png"/><Relationship Id="rId92" Type="http://schemas.microsoft.com/office/2007/relationships/hdphoto" Target="../media/hdphoto7.wdp"/><Relationship Id="rId2" Type="http://schemas.microsoft.com/office/2007/relationships/hdphoto" Target="../media/hdphoto1.wdp"/><Relationship Id="rId29" Type="http://schemas.openxmlformats.org/officeDocument/2006/relationships/image" Target="../media/image26.png"/><Relationship Id="rId24" Type="http://schemas.openxmlformats.org/officeDocument/2006/relationships/image" Target="../media/image21.png"/><Relationship Id="rId40" Type="http://schemas.microsoft.com/office/2007/relationships/hdphoto" Target="../media/hdphoto4.wdp"/><Relationship Id="rId45" Type="http://schemas.microsoft.com/office/2007/relationships/hdphoto" Target="../media/hdphoto5.wdp"/><Relationship Id="rId66" Type="http://schemas.openxmlformats.org/officeDocument/2006/relationships/image" Target="../media/image61.png"/><Relationship Id="rId87" Type="http://schemas.openxmlformats.org/officeDocument/2006/relationships/image" Target="../media/image82.png"/><Relationship Id="rId110" Type="http://schemas.openxmlformats.org/officeDocument/2006/relationships/image" Target="../media/image103.png"/><Relationship Id="rId115" Type="http://schemas.openxmlformats.org/officeDocument/2006/relationships/image" Target="../media/image108.png"/><Relationship Id="rId131" Type="http://schemas.openxmlformats.org/officeDocument/2006/relationships/image" Target="../media/image123.png"/><Relationship Id="rId136" Type="http://schemas.openxmlformats.org/officeDocument/2006/relationships/image" Target="../media/image128.png"/><Relationship Id="rId61" Type="http://schemas.openxmlformats.org/officeDocument/2006/relationships/image" Target="../media/image56.png"/><Relationship Id="rId82" Type="http://schemas.openxmlformats.org/officeDocument/2006/relationships/image" Target="../media/image77.png"/><Relationship Id="rId19" Type="http://schemas.openxmlformats.org/officeDocument/2006/relationships/image" Target="../media/image17.png"/><Relationship Id="rId14" Type="http://schemas.openxmlformats.org/officeDocument/2006/relationships/image" Target="../media/image12.png"/><Relationship Id="rId30" Type="http://schemas.openxmlformats.org/officeDocument/2006/relationships/image" Target="../media/image27.png"/><Relationship Id="rId35" Type="http://schemas.openxmlformats.org/officeDocument/2006/relationships/image" Target="../media/image32.png"/><Relationship Id="rId56" Type="http://schemas.openxmlformats.org/officeDocument/2006/relationships/image" Target="../media/image51.png"/><Relationship Id="rId77" Type="http://schemas.openxmlformats.org/officeDocument/2006/relationships/image" Target="../media/image72.png"/><Relationship Id="rId100" Type="http://schemas.openxmlformats.org/officeDocument/2006/relationships/image" Target="../media/image93.png"/><Relationship Id="rId105" Type="http://schemas.openxmlformats.org/officeDocument/2006/relationships/image" Target="../media/image98.png"/><Relationship Id="rId126" Type="http://schemas.openxmlformats.org/officeDocument/2006/relationships/image" Target="../media/image119.png"/><Relationship Id="rId147" Type="http://schemas.openxmlformats.org/officeDocument/2006/relationships/image" Target="../media/image140.png"/><Relationship Id="rId8" Type="http://schemas.openxmlformats.org/officeDocument/2006/relationships/image" Target="../media/image6.png"/><Relationship Id="rId51" Type="http://schemas.openxmlformats.org/officeDocument/2006/relationships/image" Target="../media/image46.png"/><Relationship Id="rId72" Type="http://schemas.openxmlformats.org/officeDocument/2006/relationships/image" Target="../media/image67.png"/><Relationship Id="rId93" Type="http://schemas.openxmlformats.org/officeDocument/2006/relationships/image" Target="../media/image86.png"/><Relationship Id="rId98" Type="http://schemas.openxmlformats.org/officeDocument/2006/relationships/image" Target="../media/image91.png"/><Relationship Id="rId121" Type="http://schemas.openxmlformats.org/officeDocument/2006/relationships/image" Target="../media/image114.png"/><Relationship Id="rId142" Type="http://schemas.openxmlformats.org/officeDocument/2006/relationships/image" Target="../media/image13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498661</xdr:rowOff>
    </xdr:to>
    <xdr:pic>
      <xdr:nvPicPr>
        <xdr:cNvPr id="141" name="Рисунок 14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4004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42" name="Рисунок 14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43" name="Рисунок 14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44" name="Рисунок 14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145" name="Рисунок 14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498311</xdr:rowOff>
    </xdr:to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499" cy="498311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499" cy="498311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556022</xdr:colOff>
      <xdr:row>6</xdr:row>
      <xdr:rowOff>500061</xdr:rowOff>
    </xdr:to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592050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5547" cy="50006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9149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006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006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006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65547" cy="50006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006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09728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006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14776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65547" cy="500061"/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72250" y="140017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0061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5547" cy="500061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11100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498928</xdr:rowOff>
    </xdr:to>
    <xdr:pic>
      <xdr:nvPicPr>
        <xdr:cNvPr id="169" name="Рисунок 168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6581775" y="3905250"/>
          <a:ext cx="571500" cy="49892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8928"/>
    <xdr:pic>
      <xdr:nvPicPr>
        <xdr:cNvPr id="170" name="Рисунок 169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9591675" y="9458325"/>
          <a:ext cx="571500" cy="498928"/>
        </a:xfrm>
        <a:prstGeom prst="rect">
          <a:avLst/>
        </a:prstGeom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9</xdr:col>
      <xdr:colOff>18209</xdr:colOff>
      <xdr:row>8</xdr:row>
      <xdr:rowOff>3736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3905250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601615" cy="503799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44100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14</xdr:row>
      <xdr:rowOff>0</xdr:rowOff>
    </xdr:from>
    <xdr:ext cx="601615" cy="503799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6572250" y="743902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601615" cy="503799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12601575" y="14506575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601615" cy="503799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9591675" y="15011400"/>
          <a:ext cx="601615" cy="503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8</xdr:row>
      <xdr:rowOff>11906</xdr:rowOff>
    </xdr:from>
    <xdr:to>
      <xdr:col>6</xdr:col>
      <xdr:colOff>0</xdr:colOff>
      <xdr:row>9</xdr:row>
      <xdr:rowOff>2411</xdr:rowOff>
    </xdr:to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4421981"/>
          <a:ext cx="571500" cy="495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11906</xdr:rowOff>
    </xdr:from>
    <xdr:ext cx="571500" cy="490567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49268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71500" cy="490567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9601200" y="59364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11906</xdr:rowOff>
    </xdr:from>
    <xdr:ext cx="571500" cy="490567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54316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11906</xdr:rowOff>
    </xdr:from>
    <xdr:ext cx="571500" cy="490567"/>
    <xdr:pic>
      <xdr:nvPicPr>
        <xdr:cNvPr id="181" name="Рисунок 18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694610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11906</xdr:rowOff>
    </xdr:from>
    <xdr:ext cx="571500" cy="490567"/>
    <xdr:pic>
      <xdr:nvPicPr>
        <xdr:cNvPr id="182" name="Рисунок 18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84605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500" cy="490567"/>
    <xdr:pic>
      <xdr:nvPicPr>
        <xdr:cNvPr id="183" name="Рисунок 18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91300" y="1047988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11906</xdr:rowOff>
    </xdr:from>
    <xdr:ext cx="571500" cy="490567"/>
    <xdr:pic>
      <xdr:nvPicPr>
        <xdr:cNvPr id="184" name="Рисунок 18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5528131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11906</xdr:rowOff>
    </xdr:from>
    <xdr:ext cx="571500" cy="490567"/>
    <xdr:pic>
      <xdr:nvPicPr>
        <xdr:cNvPr id="185" name="Рисунок 18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6581775" y="16032956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86" name="Рисунок 185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565547</xdr:colOff>
      <xdr:row>8</xdr:row>
      <xdr:rowOff>488155</xdr:rowOff>
    </xdr:to>
    <xdr:pic>
      <xdr:nvPicPr>
        <xdr:cNvPr id="187" name="Рисунок 186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4410075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65547" cy="488155"/>
    <xdr:pic>
      <xdr:nvPicPr>
        <xdr:cNvPr id="188" name="Рисунок 187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12601575" y="69342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89" name="Рисунок 18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9525</xdr:rowOff>
    </xdr:from>
    <xdr:to>
      <xdr:col>11</xdr:col>
      <xdr:colOff>577222</xdr:colOff>
      <xdr:row>9</xdr:row>
      <xdr:rowOff>498145</xdr:rowOff>
    </xdr:to>
    <xdr:pic>
      <xdr:nvPicPr>
        <xdr:cNvPr id="190" name="Рисунок 189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01575" y="492442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22</xdr:row>
      <xdr:rowOff>0</xdr:rowOff>
    </xdr:from>
    <xdr:ext cx="589359" cy="506015"/>
    <xdr:pic>
      <xdr:nvPicPr>
        <xdr:cNvPr id="191" name="Рисунок 190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6572250" y="114776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14</xdr:row>
      <xdr:rowOff>0</xdr:rowOff>
    </xdr:from>
    <xdr:ext cx="589359" cy="506015"/>
    <xdr:pic>
      <xdr:nvPicPr>
        <xdr:cNvPr id="192" name="Рисунок 191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2592050" y="7439025"/>
          <a:ext cx="58935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4761</xdr:rowOff>
    </xdr:to>
    <xdr:pic>
      <xdr:nvPicPr>
        <xdr:cNvPr id="193" name="Рисунок 19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9582150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7222" cy="488620"/>
    <xdr:pic>
      <xdr:nvPicPr>
        <xdr:cNvPr id="194" name="Рисунок 193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658177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15</xdr:row>
      <xdr:rowOff>0</xdr:rowOff>
    </xdr:from>
    <xdr:to>
      <xdr:col>12</xdr:col>
      <xdr:colOff>0</xdr:colOff>
      <xdr:row>16</xdr:row>
      <xdr:rowOff>5952</xdr:rowOff>
    </xdr:to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794385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2028825</xdr:colOff>
      <xdr:row>19</xdr:row>
      <xdr:rowOff>0</xdr:rowOff>
    </xdr:from>
    <xdr:ext cx="583406" cy="506015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72625" y="99631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83406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160210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83406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349692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83406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65817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16</xdr:row>
      <xdr:rowOff>0</xdr:rowOff>
    </xdr:from>
    <xdr:to>
      <xdr:col>11</xdr:col>
      <xdr:colOff>561975</xdr:colOff>
      <xdr:row>17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84486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91675" y="145065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29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150114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55162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32</xdr:row>
      <xdr:rowOff>0</xdr:rowOff>
    </xdr:from>
    <xdr:ext cx="571500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72250" y="165258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571500</xdr:colOff>
      <xdr:row>15</xdr:row>
      <xdr:rowOff>488156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7943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28</xdr:row>
      <xdr:rowOff>0</xdr:rowOff>
    </xdr:from>
    <xdr:ext cx="571500" cy="488156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4506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83406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400175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17</xdr:row>
      <xdr:rowOff>9525</xdr:rowOff>
    </xdr:from>
    <xdr:to>
      <xdr:col>8</xdr:col>
      <xdr:colOff>571500</xdr:colOff>
      <xdr:row>17</xdr:row>
      <xdr:rowOff>497681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23</xdr:row>
      <xdr:rowOff>9525</xdr:rowOff>
    </xdr:from>
    <xdr:ext cx="571500" cy="488156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1991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88156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20</xdr:row>
      <xdr:rowOff>0</xdr:rowOff>
    </xdr:from>
    <xdr:ext cx="571500" cy="488156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04679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571500</xdr:colOff>
      <xdr:row>18</xdr:row>
      <xdr:rowOff>0</xdr:rowOff>
    </xdr:to>
    <xdr:pic>
      <xdr:nvPicPr>
        <xdr:cNvPr id="214" name="Рисунок 213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89535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24</xdr:row>
      <xdr:rowOff>0</xdr:rowOff>
    </xdr:from>
    <xdr:ext cx="571500" cy="500063"/>
    <xdr:pic>
      <xdr:nvPicPr>
        <xdr:cNvPr id="215" name="Рисунок 21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65722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3"/>
    <xdr:pic>
      <xdr:nvPicPr>
        <xdr:cNvPr id="216" name="Рисунок 2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1964533</xdr:colOff>
      <xdr:row>18</xdr:row>
      <xdr:rowOff>116679</xdr:rowOff>
    </xdr:from>
    <xdr:to>
      <xdr:col>6</xdr:col>
      <xdr:colOff>34317</xdr:colOff>
      <xdr:row>18</xdr:row>
      <xdr:rowOff>412729</xdr:rowOff>
    </xdr:to>
    <xdr:pic>
      <xdr:nvPicPr>
        <xdr:cNvPr id="217" name="Рисунок 216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433" y="9575004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1964533</xdr:colOff>
      <xdr:row>20</xdr:row>
      <xdr:rowOff>116679</xdr:rowOff>
    </xdr:from>
    <xdr:ext cx="701066" cy="296050"/>
    <xdr:pic>
      <xdr:nvPicPr>
        <xdr:cNvPr id="218" name="Рисунок 217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05846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1964533</xdr:colOff>
      <xdr:row>32</xdr:row>
      <xdr:rowOff>116679</xdr:rowOff>
    </xdr:from>
    <xdr:ext cx="701066" cy="296050"/>
    <xdr:pic>
      <xdr:nvPicPr>
        <xdr:cNvPr id="219" name="Рисунок 2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8333" y="16642554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220" name="Рисунок 219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25</xdr:row>
      <xdr:rowOff>0</xdr:rowOff>
    </xdr:from>
    <xdr:to>
      <xdr:col>5</xdr:col>
      <xdr:colOff>561975</xdr:colOff>
      <xdr:row>25</xdr:row>
      <xdr:rowOff>498309</xdr:rowOff>
    </xdr:to>
    <xdr:pic>
      <xdr:nvPicPr>
        <xdr:cNvPr id="221" name="Рисунок 220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6572250" y="12992100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71500" cy="498309"/>
    <xdr:pic>
      <xdr:nvPicPr>
        <xdr:cNvPr id="222" name="Рисунок 221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9601200" y="15516225"/>
          <a:ext cx="571500" cy="498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565547</xdr:colOff>
      <xdr:row>7</xdr:row>
      <xdr:rowOff>1</xdr:rowOff>
    </xdr:to>
    <xdr:pic>
      <xdr:nvPicPr>
        <xdr:cNvPr id="147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34004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65547" cy="500063"/>
    <xdr:pic>
      <xdr:nvPicPr>
        <xdr:cNvPr id="14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44100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65547" cy="500063"/>
    <xdr:pic>
      <xdr:nvPicPr>
        <xdr:cNvPr id="149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59245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0</xdr:rowOff>
    </xdr:from>
    <xdr:ext cx="565547" cy="500063"/>
    <xdr:pic>
      <xdr:nvPicPr>
        <xdr:cNvPr id="150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79438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5547" cy="500063"/>
    <xdr:pic>
      <xdr:nvPicPr>
        <xdr:cNvPr id="15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0063"/>
    <xdr:pic>
      <xdr:nvPicPr>
        <xdr:cNvPr id="152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119824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65547" cy="500063"/>
    <xdr:pic>
      <xdr:nvPicPr>
        <xdr:cNvPr id="153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24872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0</xdr:rowOff>
    </xdr:from>
    <xdr:to>
      <xdr:col>11</xdr:col>
      <xdr:colOff>575072</xdr:colOff>
      <xdr:row>7</xdr:row>
      <xdr:rowOff>5953</xdr:rowOff>
    </xdr:to>
    <xdr:pic>
      <xdr:nvPicPr>
        <xdr:cNvPr id="15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11100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65547" cy="506015"/>
    <xdr:pic>
      <xdr:nvPicPr>
        <xdr:cNvPr id="15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65547" cy="506015"/>
    <xdr:pic>
      <xdr:nvPicPr>
        <xdr:cNvPr id="15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49149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7" cy="506015"/>
    <xdr:pic>
      <xdr:nvPicPr>
        <xdr:cNvPr id="15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65547" cy="506015"/>
    <xdr:pic>
      <xdr:nvPicPr>
        <xdr:cNvPr id="15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69342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5547" cy="506015"/>
    <xdr:pic>
      <xdr:nvPicPr>
        <xdr:cNvPr id="15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65547" cy="506015"/>
    <xdr:pic>
      <xdr:nvPicPr>
        <xdr:cNvPr id="16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65547" cy="506015"/>
    <xdr:pic>
      <xdr:nvPicPr>
        <xdr:cNvPr id="16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72250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65547" cy="506015"/>
    <xdr:pic>
      <xdr:nvPicPr>
        <xdr:cNvPr id="16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4679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5547" cy="506015"/>
    <xdr:pic>
      <xdr:nvPicPr>
        <xdr:cNvPr id="16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506015"/>
    <xdr:pic>
      <xdr:nvPicPr>
        <xdr:cNvPr id="16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9824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6015"/>
    <xdr:pic>
      <xdr:nvPicPr>
        <xdr:cNvPr id="16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34969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6015"/>
    <xdr:pic>
      <xdr:nvPicPr>
        <xdr:cNvPr id="16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65547" cy="506015"/>
    <xdr:pic>
      <xdr:nvPicPr>
        <xdr:cNvPr id="16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50114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30</xdr:row>
      <xdr:rowOff>0</xdr:rowOff>
    </xdr:from>
    <xdr:ext cx="565547" cy="506015"/>
    <xdr:pic>
      <xdr:nvPicPr>
        <xdr:cNvPr id="17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65547" cy="500063"/>
    <xdr:pic>
      <xdr:nvPicPr>
        <xdr:cNvPr id="17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577453</xdr:colOff>
      <xdr:row>6</xdr:row>
      <xdr:rowOff>498871</xdr:rowOff>
    </xdr:to>
    <xdr:pic>
      <xdr:nvPicPr>
        <xdr:cNvPr id="172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34004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498871"/>
    <xdr:pic>
      <xdr:nvPicPr>
        <xdr:cNvPr id="173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74390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7</xdr:row>
      <xdr:rowOff>0</xdr:rowOff>
    </xdr:from>
    <xdr:to>
      <xdr:col>5</xdr:col>
      <xdr:colOff>561974</xdr:colOff>
      <xdr:row>7</xdr:row>
      <xdr:rowOff>498311</xdr:rowOff>
    </xdr:to>
    <xdr:pic>
      <xdr:nvPicPr>
        <xdr:cNvPr id="174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498311</xdr:rowOff>
    </xdr:to>
    <xdr:pic>
      <xdr:nvPicPr>
        <xdr:cNvPr id="17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65547" cy="506015"/>
    <xdr:pic>
      <xdr:nvPicPr>
        <xdr:cNvPr id="17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499" cy="498311"/>
    <xdr:pic>
      <xdr:nvPicPr>
        <xdr:cNvPr id="17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79438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7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311"/>
    <xdr:pic>
      <xdr:nvPicPr>
        <xdr:cNvPr id="179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45065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571499</xdr:colOff>
      <xdr:row>13</xdr:row>
      <xdr:rowOff>498311</xdr:rowOff>
    </xdr:to>
    <xdr:pic>
      <xdr:nvPicPr>
        <xdr:cNvPr id="180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69342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8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571499</xdr:colOff>
      <xdr:row>19</xdr:row>
      <xdr:rowOff>498311</xdr:rowOff>
    </xdr:to>
    <xdr:pic>
      <xdr:nvPicPr>
        <xdr:cNvPr id="182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20</xdr:row>
      <xdr:rowOff>0</xdr:rowOff>
    </xdr:from>
    <xdr:ext cx="571499" cy="498311"/>
    <xdr:pic>
      <xdr:nvPicPr>
        <xdr:cNvPr id="183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8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311"/>
    <xdr:pic>
      <xdr:nvPicPr>
        <xdr:cNvPr id="18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498311"/>
    <xdr:pic>
      <xdr:nvPicPr>
        <xdr:cNvPr id="188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5162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7</xdr:row>
      <xdr:rowOff>0</xdr:rowOff>
    </xdr:from>
    <xdr:to>
      <xdr:col>11</xdr:col>
      <xdr:colOff>567927</xdr:colOff>
      <xdr:row>7</xdr:row>
      <xdr:rowOff>500061</xdr:rowOff>
    </xdr:to>
    <xdr:pic>
      <xdr:nvPicPr>
        <xdr:cNvPr id="189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592050" y="3905250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7452" cy="500061"/>
    <xdr:pic>
      <xdr:nvPicPr>
        <xdr:cNvPr id="190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601575" y="14001750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7452" cy="500061"/>
    <xdr:pic>
      <xdr:nvPicPr>
        <xdr:cNvPr id="191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12592050" y="15516225"/>
          <a:ext cx="577452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2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1500" cy="500063"/>
    <xdr:pic>
      <xdr:nvPicPr>
        <xdr:cNvPr id="193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59245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3"/>
    <xdr:pic>
      <xdr:nvPicPr>
        <xdr:cNvPr id="194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3"/>
    <xdr:pic>
      <xdr:nvPicPr>
        <xdr:cNvPr id="195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14776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11906</xdr:rowOff>
    </xdr:from>
    <xdr:to>
      <xdr:col>11</xdr:col>
      <xdr:colOff>571499</xdr:colOff>
      <xdr:row>9</xdr:row>
      <xdr:rowOff>10715</xdr:rowOff>
    </xdr:to>
    <xdr:pic>
      <xdr:nvPicPr>
        <xdr:cNvPr id="19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442198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11906</xdr:rowOff>
    </xdr:from>
    <xdr:ext cx="571499" cy="498871"/>
    <xdr:pic>
      <xdr:nvPicPr>
        <xdr:cNvPr id="197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54316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2047874</xdr:colOff>
      <xdr:row>16</xdr:row>
      <xdr:rowOff>11906</xdr:rowOff>
    </xdr:from>
    <xdr:ext cx="571500" cy="498871"/>
    <xdr:pic>
      <xdr:nvPicPr>
        <xdr:cNvPr id="198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4" y="8460581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11906</xdr:rowOff>
    </xdr:from>
    <xdr:ext cx="571499" cy="498871"/>
    <xdr:pic>
      <xdr:nvPicPr>
        <xdr:cNvPr id="199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99750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11906</xdr:rowOff>
    </xdr:from>
    <xdr:ext cx="571499" cy="498871"/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40136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498871"/>
    <xdr:pic>
      <xdr:nvPicPr>
        <xdr:cNvPr id="20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9</xdr:row>
      <xdr:rowOff>0</xdr:rowOff>
    </xdr:from>
    <xdr:to>
      <xdr:col>8</xdr:col>
      <xdr:colOff>561974</xdr:colOff>
      <xdr:row>9</xdr:row>
      <xdr:rowOff>500061</xdr:rowOff>
    </xdr:to>
    <xdr:pic>
      <xdr:nvPicPr>
        <xdr:cNvPr id="202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82150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203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0061"/>
    <xdr:pic>
      <xdr:nvPicPr>
        <xdr:cNvPr id="20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11906</xdr:rowOff>
    </xdr:from>
    <xdr:to>
      <xdr:col>11</xdr:col>
      <xdr:colOff>556021</xdr:colOff>
      <xdr:row>9</xdr:row>
      <xdr:rowOff>500061</xdr:rowOff>
    </xdr:to>
    <xdr:pic>
      <xdr:nvPicPr>
        <xdr:cNvPr id="20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592050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17</xdr:row>
      <xdr:rowOff>11906</xdr:rowOff>
    </xdr:from>
    <xdr:ext cx="565546" cy="488155"/>
    <xdr:pic>
      <xdr:nvPicPr>
        <xdr:cNvPr id="20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72250" y="89654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18</xdr:row>
      <xdr:rowOff>11906</xdr:rowOff>
    </xdr:from>
    <xdr:ext cx="565546" cy="488155"/>
    <xdr:pic>
      <xdr:nvPicPr>
        <xdr:cNvPr id="20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72250" y="9470231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11906</xdr:rowOff>
    </xdr:from>
    <xdr:ext cx="565546" cy="488155"/>
    <xdr:pic>
      <xdr:nvPicPr>
        <xdr:cNvPr id="20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4518481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571500</xdr:colOff>
      <xdr:row>13</xdr:row>
      <xdr:rowOff>0</xdr:rowOff>
    </xdr:to>
    <xdr:pic>
      <xdr:nvPicPr>
        <xdr:cNvPr id="20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64293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21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500062"/>
    <xdr:pic>
      <xdr:nvPicPr>
        <xdr:cNvPr id="21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0062"/>
    <xdr:pic>
      <xdr:nvPicPr>
        <xdr:cNvPr id="21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567531</xdr:colOff>
      <xdr:row>14</xdr:row>
      <xdr:rowOff>496304</xdr:rowOff>
    </xdr:to>
    <xdr:pic>
      <xdr:nvPicPr>
        <xdr:cNvPr id="213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581775" y="74390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16</xdr:row>
      <xdr:rowOff>0</xdr:rowOff>
    </xdr:from>
    <xdr:to>
      <xdr:col>9</xdr:col>
      <xdr:colOff>700</xdr:colOff>
      <xdr:row>17</xdr:row>
      <xdr:rowOff>4202</xdr:rowOff>
    </xdr:to>
    <xdr:pic>
      <xdr:nvPicPr>
        <xdr:cNvPr id="214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84486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24</xdr:row>
      <xdr:rowOff>0</xdr:rowOff>
    </xdr:from>
    <xdr:to>
      <xdr:col>12</xdr:col>
      <xdr:colOff>700</xdr:colOff>
      <xdr:row>25</xdr:row>
      <xdr:rowOff>4202</xdr:rowOff>
    </xdr:to>
    <xdr:pic>
      <xdr:nvPicPr>
        <xdr:cNvPr id="21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124872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17</xdr:row>
      <xdr:rowOff>0</xdr:rowOff>
    </xdr:from>
    <xdr:to>
      <xdr:col>8</xdr:col>
      <xdr:colOff>561975</xdr:colOff>
      <xdr:row>18</xdr:row>
      <xdr:rowOff>4201</xdr:rowOff>
    </xdr:to>
    <xdr:pic>
      <xdr:nvPicPr>
        <xdr:cNvPr id="216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82150" y="89535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18</xdr:row>
      <xdr:rowOff>0</xdr:rowOff>
    </xdr:from>
    <xdr:to>
      <xdr:col>11</xdr:col>
      <xdr:colOff>561975</xdr:colOff>
      <xdr:row>19</xdr:row>
      <xdr:rowOff>4202</xdr:rowOff>
    </xdr:to>
    <xdr:pic>
      <xdr:nvPicPr>
        <xdr:cNvPr id="217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94583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571500</xdr:colOff>
      <xdr:row>30</xdr:row>
      <xdr:rowOff>4201</xdr:rowOff>
    </xdr:to>
    <xdr:pic>
      <xdr:nvPicPr>
        <xdr:cNvPr id="21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501140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571500</xdr:colOff>
      <xdr:row>21</xdr:row>
      <xdr:rowOff>498871</xdr:rowOff>
    </xdr:to>
    <xdr:pic>
      <xdr:nvPicPr>
        <xdr:cNvPr id="219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24</xdr:row>
      <xdr:rowOff>19050</xdr:rowOff>
    </xdr:from>
    <xdr:to>
      <xdr:col>9</xdr:col>
      <xdr:colOff>5952</xdr:colOff>
      <xdr:row>25</xdr:row>
      <xdr:rowOff>1192</xdr:rowOff>
    </xdr:to>
    <xdr:pic>
      <xdr:nvPicPr>
        <xdr:cNvPr id="220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2506325"/>
          <a:ext cx="586977" cy="486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221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578870</xdr:colOff>
      <xdr:row>13</xdr:row>
      <xdr:rowOff>498927</xdr:rowOff>
    </xdr:to>
    <xdr:pic>
      <xdr:nvPicPr>
        <xdr:cNvPr id="222" name="Picture 2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12601575" y="6934200"/>
          <a:ext cx="578870" cy="498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31</xdr:row>
      <xdr:rowOff>0</xdr:rowOff>
    </xdr:from>
    <xdr:ext cx="565547" cy="506015"/>
    <xdr:pic>
      <xdr:nvPicPr>
        <xdr:cNvPr id="22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60210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0061"/>
    <xdr:pic>
      <xdr:nvPicPr>
        <xdr:cNvPr id="22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60210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12</xdr:row>
      <xdr:rowOff>0</xdr:rowOff>
    </xdr:from>
    <xdr:ext cx="571499" cy="500061"/>
    <xdr:pic>
      <xdr:nvPicPr>
        <xdr:cNvPr id="225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82150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11905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263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173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523874</xdr:colOff>
      <xdr:row>1</xdr:row>
      <xdr:rowOff>126205</xdr:rowOff>
    </xdr:from>
    <xdr:to>
      <xdr:col>11</xdr:col>
      <xdr:colOff>452270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115674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535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925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925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476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476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416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476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476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7215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721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985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985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985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985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985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044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985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667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607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845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667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607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607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667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607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667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171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290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2900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230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230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230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1710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349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1710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230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912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972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853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853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5951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79375" y="5954315"/>
          <a:ext cx="586976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853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853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476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535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721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721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7215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8405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781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781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1679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34428" y="3406378"/>
          <a:ext cx="576751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1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40382" y="4410075"/>
          <a:ext cx="5691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344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699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40381" y="4942682"/>
          <a:ext cx="569818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15874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66179" y="5437586"/>
          <a:ext cx="559195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589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589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589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344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29</xdr:col>
      <xdr:colOff>581024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34429" y="8448676"/>
          <a:ext cx="57507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985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925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985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985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925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925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607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607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607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985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999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0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79376" y="6934200"/>
          <a:ext cx="581024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963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822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801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0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79376" y="7439025"/>
          <a:ext cx="581024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963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019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340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530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963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907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122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849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718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098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098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098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039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098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098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098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098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095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092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151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095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718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604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5602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90581" y="8448676"/>
          <a:ext cx="575421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21</xdr:col>
      <xdr:colOff>581024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85328" y="8965406"/>
          <a:ext cx="575071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985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098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29</xdr:col>
      <xdr:colOff>581024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16569" y="6429376"/>
          <a:ext cx="59293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039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721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985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227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604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978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390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75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449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337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761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907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960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955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839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522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912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0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38502" y="8953501"/>
          <a:ext cx="570998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739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158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2305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466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027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621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967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472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227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21</xdr:col>
      <xdr:colOff>581024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84979" y="10473578"/>
          <a:ext cx="575420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590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227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2328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912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963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739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589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5</xdr:row>
      <xdr:rowOff>309563</xdr:rowOff>
    </xdr:from>
    <xdr:ext cx="571500" cy="494109"/>
    <xdr:pic>
      <xdr:nvPicPr>
        <xdr:cNvPr id="147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3386138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494109"/>
    <xdr:pic>
      <xdr:nvPicPr>
        <xdr:cNvPr id="14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69342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488153</xdr:rowOff>
    </xdr:from>
    <xdr:ext cx="571500" cy="494109"/>
    <xdr:pic>
      <xdr:nvPicPr>
        <xdr:cNvPr id="149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619875" y="10956128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495300</xdr:rowOff>
    </xdr:from>
    <xdr:ext cx="571500" cy="494109"/>
    <xdr:pic>
      <xdr:nvPicPr>
        <xdr:cNvPr id="150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49200" y="11468100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11906</xdr:rowOff>
    </xdr:from>
    <xdr:to>
      <xdr:col>9</xdr:col>
      <xdr:colOff>3571</xdr:colOff>
      <xdr:row>7</xdr:row>
      <xdr:rowOff>11907</xdr:rowOff>
    </xdr:to>
    <xdr:pic>
      <xdr:nvPicPr>
        <xdr:cNvPr id="151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3412331"/>
          <a:ext cx="565546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7</xdr:row>
      <xdr:rowOff>11906</xdr:rowOff>
    </xdr:from>
    <xdr:ext cx="565547" cy="500063"/>
    <xdr:pic>
      <xdr:nvPicPr>
        <xdr:cNvPr id="152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39171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11906</xdr:rowOff>
    </xdr:from>
    <xdr:ext cx="565547" cy="500063"/>
    <xdr:pic>
      <xdr:nvPicPr>
        <xdr:cNvPr id="153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39300" y="59364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11906</xdr:rowOff>
    </xdr:from>
    <xdr:ext cx="565547" cy="500063"/>
    <xdr:pic>
      <xdr:nvPicPr>
        <xdr:cNvPr id="154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79557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17</xdr:row>
      <xdr:rowOff>11906</xdr:rowOff>
    </xdr:from>
    <xdr:ext cx="565547" cy="500063"/>
    <xdr:pic>
      <xdr:nvPicPr>
        <xdr:cNvPr id="155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9648825" y="89654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11906</xdr:rowOff>
    </xdr:from>
    <xdr:ext cx="565547" cy="500063"/>
    <xdr:pic>
      <xdr:nvPicPr>
        <xdr:cNvPr id="1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39675" y="947023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11906</xdr:rowOff>
    </xdr:from>
    <xdr:ext cx="565547" cy="500063"/>
    <xdr:pic>
      <xdr:nvPicPr>
        <xdr:cNvPr id="157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39675" y="99750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23</xdr:row>
      <xdr:rowOff>11906</xdr:rowOff>
    </xdr:from>
    <xdr:ext cx="565547" cy="500063"/>
    <xdr:pic>
      <xdr:nvPicPr>
        <xdr:cNvPr id="158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38925" y="1199435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26</xdr:row>
      <xdr:rowOff>11906</xdr:rowOff>
    </xdr:from>
    <xdr:ext cx="565547" cy="500063"/>
    <xdr:pic>
      <xdr:nvPicPr>
        <xdr:cNvPr id="159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58725" y="1350883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28</xdr:row>
      <xdr:rowOff>11906</xdr:rowOff>
    </xdr:from>
    <xdr:ext cx="565547" cy="500063"/>
    <xdr:pic>
      <xdr:nvPicPr>
        <xdr:cNvPr id="160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4518481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11906</xdr:rowOff>
    </xdr:from>
    <xdr:ext cx="565547" cy="500063"/>
    <xdr:pic>
      <xdr:nvPicPr>
        <xdr:cNvPr id="161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19875" y="150233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5</xdr:row>
      <xdr:rowOff>314325</xdr:rowOff>
    </xdr:from>
    <xdr:to>
      <xdr:col>12</xdr:col>
      <xdr:colOff>510</xdr:colOff>
      <xdr:row>7</xdr:row>
      <xdr:rowOff>630</xdr:rowOff>
    </xdr:to>
    <xdr:pic>
      <xdr:nvPicPr>
        <xdr:cNvPr id="162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39675" y="3390900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495300</xdr:rowOff>
    </xdr:from>
    <xdr:ext cx="581535" cy="510217"/>
    <xdr:pic>
      <xdr:nvPicPr>
        <xdr:cNvPr id="163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39675" y="692467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81535" cy="510217"/>
    <xdr:pic>
      <xdr:nvPicPr>
        <xdr:cNvPr id="164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29775" y="99631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495300</xdr:rowOff>
    </xdr:from>
    <xdr:ext cx="581535" cy="510217"/>
    <xdr:pic>
      <xdr:nvPicPr>
        <xdr:cNvPr id="16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620250" y="124777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499" cy="494109"/>
    <xdr:pic>
      <xdr:nvPicPr>
        <xdr:cNvPr id="166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619875" y="39052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2" cy="506015"/>
    <xdr:pic>
      <xdr:nvPicPr>
        <xdr:cNvPr id="16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6752" cy="506015"/>
    <xdr:pic>
      <xdr:nvPicPr>
        <xdr:cNvPr id="16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6752" cy="506015"/>
    <xdr:pic>
      <xdr:nvPicPr>
        <xdr:cNvPr id="16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6752" cy="506015"/>
    <xdr:pic>
      <xdr:nvPicPr>
        <xdr:cNvPr id="17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76752" cy="506015"/>
    <xdr:pic>
      <xdr:nvPicPr>
        <xdr:cNvPr id="17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94583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6752" cy="506015"/>
    <xdr:pic>
      <xdr:nvPicPr>
        <xdr:cNvPr id="17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6752" cy="506015"/>
    <xdr:pic>
      <xdr:nvPicPr>
        <xdr:cNvPr id="17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6752" cy="506015"/>
    <xdr:pic>
      <xdr:nvPicPr>
        <xdr:cNvPr id="17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19824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6752" cy="506015"/>
    <xdr:pic>
      <xdr:nvPicPr>
        <xdr:cNvPr id="17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6752" cy="506015"/>
    <xdr:pic>
      <xdr:nvPicPr>
        <xdr:cNvPr id="17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9875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6752" cy="506015"/>
    <xdr:pic>
      <xdr:nvPicPr>
        <xdr:cNvPr id="17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39675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6752" cy="506015"/>
    <xdr:pic>
      <xdr:nvPicPr>
        <xdr:cNvPr id="17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20250" y="150114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76752" cy="506015"/>
    <xdr:pic>
      <xdr:nvPicPr>
        <xdr:cNvPr id="17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10350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7</xdr:row>
      <xdr:rowOff>488157</xdr:rowOff>
    </xdr:from>
    <xdr:ext cx="571500" cy="494109"/>
    <xdr:pic>
      <xdr:nvPicPr>
        <xdr:cNvPr id="180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49200" y="43934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8</xdr:row>
      <xdr:rowOff>0</xdr:rowOff>
    </xdr:from>
    <xdr:to>
      <xdr:col>8</xdr:col>
      <xdr:colOff>581024</xdr:colOff>
      <xdr:row>8</xdr:row>
      <xdr:rowOff>498871</xdr:rowOff>
    </xdr:to>
    <xdr:pic>
      <xdr:nvPicPr>
        <xdr:cNvPr id="181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39300" y="44100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500" cy="498871"/>
    <xdr:pic>
      <xdr:nvPicPr>
        <xdr:cNvPr id="182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396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19</xdr:row>
      <xdr:rowOff>0</xdr:rowOff>
    </xdr:from>
    <xdr:ext cx="571500" cy="498871"/>
    <xdr:pic>
      <xdr:nvPicPr>
        <xdr:cNvPr id="183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629400" y="99631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498871"/>
    <xdr:pic>
      <xdr:nvPicPr>
        <xdr:cNvPr id="184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86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7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498871"/>
    <xdr:pic>
      <xdr:nvPicPr>
        <xdr:cNvPr id="188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60210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577453</xdr:colOff>
      <xdr:row>10</xdr:row>
      <xdr:rowOff>4761</xdr:rowOff>
    </xdr:to>
    <xdr:pic>
      <xdr:nvPicPr>
        <xdr:cNvPr id="189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19875" y="49149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10</xdr:row>
      <xdr:rowOff>0</xdr:rowOff>
    </xdr:from>
    <xdr:ext cx="577453" cy="504824"/>
    <xdr:pic>
      <xdr:nvPicPr>
        <xdr:cNvPr id="190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20250" y="54197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7453" cy="504824"/>
    <xdr:pic>
      <xdr:nvPicPr>
        <xdr:cNvPr id="191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29775" y="94583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11906</xdr:rowOff>
    </xdr:from>
    <xdr:ext cx="565547" cy="500063"/>
    <xdr:pic>
      <xdr:nvPicPr>
        <xdr:cNvPr id="192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6629400" y="15023306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7453" cy="504824"/>
    <xdr:pic>
      <xdr:nvPicPr>
        <xdr:cNvPr id="193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19875" y="155162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559594</xdr:colOff>
      <xdr:row>9</xdr:row>
      <xdr:rowOff>494110</xdr:rowOff>
    </xdr:to>
    <xdr:pic>
      <xdr:nvPicPr>
        <xdr:cNvPr id="19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49149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9525</xdr:rowOff>
    </xdr:from>
    <xdr:to>
      <xdr:col>11</xdr:col>
      <xdr:colOff>559594</xdr:colOff>
      <xdr:row>15</xdr:row>
      <xdr:rowOff>3573</xdr:rowOff>
    </xdr:to>
    <xdr:pic>
      <xdr:nvPicPr>
        <xdr:cNvPr id="19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39675" y="7448550"/>
          <a:ext cx="55959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559594</xdr:colOff>
      <xdr:row>12</xdr:row>
      <xdr:rowOff>494110</xdr:rowOff>
    </xdr:to>
    <xdr:pic>
      <xdr:nvPicPr>
        <xdr:cNvPr id="196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642937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572200</xdr:colOff>
      <xdr:row>10</xdr:row>
      <xdr:rowOff>494108</xdr:rowOff>
    </xdr:to>
    <xdr:pic>
      <xdr:nvPicPr>
        <xdr:cNvPr id="197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198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0</xdr:rowOff>
    </xdr:from>
    <xdr:ext cx="572200" cy="494108"/>
    <xdr:pic>
      <xdr:nvPicPr>
        <xdr:cNvPr id="198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39675" y="59245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2200" cy="494108"/>
    <xdr:pic>
      <xdr:nvPicPr>
        <xdr:cNvPr id="199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200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2200" cy="494108"/>
    <xdr:pic>
      <xdr:nvPicPr>
        <xdr:cNvPr id="20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619875" y="895350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2200" cy="494108"/>
    <xdr:pic>
      <xdr:nvPicPr>
        <xdr:cNvPr id="202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134969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2200" cy="494108"/>
    <xdr:pic>
      <xdr:nvPicPr>
        <xdr:cNvPr id="203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629775" y="693420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568099</xdr:colOff>
      <xdr:row>15</xdr:row>
      <xdr:rowOff>3402</xdr:rowOff>
    </xdr:to>
    <xdr:pic>
      <xdr:nvPicPr>
        <xdr:cNvPr id="20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9629775" y="7439025"/>
          <a:ext cx="568099" cy="50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20</xdr:row>
      <xdr:rowOff>0</xdr:rowOff>
    </xdr:from>
    <xdr:to>
      <xdr:col>5</xdr:col>
      <xdr:colOff>577624</xdr:colOff>
      <xdr:row>21</xdr:row>
      <xdr:rowOff>3402</xdr:rowOff>
    </xdr:to>
    <xdr:pic>
      <xdr:nvPicPr>
        <xdr:cNvPr id="205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6629400" y="10467975"/>
          <a:ext cx="568099" cy="508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68099" cy="503464"/>
    <xdr:pic>
      <xdr:nvPicPr>
        <xdr:cNvPr id="206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39675" y="15011400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569608</xdr:colOff>
      <xdr:row>15</xdr:row>
      <xdr:rowOff>498311</xdr:rowOff>
    </xdr:to>
    <xdr:pic>
      <xdr:nvPicPr>
        <xdr:cNvPr id="207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30150" y="79438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31</xdr:row>
      <xdr:rowOff>0</xdr:rowOff>
    </xdr:from>
    <xdr:ext cx="579133" cy="498311"/>
    <xdr:pic>
      <xdr:nvPicPr>
        <xdr:cNvPr id="20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39675" y="160210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9133" cy="498311"/>
    <xdr:pic>
      <xdr:nvPicPr>
        <xdr:cNvPr id="209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6619875" y="1400175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499" cy="500061"/>
    <xdr:pic>
      <xdr:nvPicPr>
        <xdr:cNvPr id="210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19875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0</xdr:rowOff>
    </xdr:from>
    <xdr:ext cx="576752" cy="506015"/>
    <xdr:pic>
      <xdr:nvPicPr>
        <xdr:cNvPr id="21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20625" y="104679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499" cy="500061"/>
    <xdr:pic>
      <xdr:nvPicPr>
        <xdr:cNvPr id="212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30150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9525</xdr:rowOff>
    </xdr:from>
    <xdr:ext cx="571499" cy="500061"/>
    <xdr:pic>
      <xdr:nvPicPr>
        <xdr:cNvPr id="21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30150" y="15525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8099" cy="503464"/>
    <xdr:pic>
      <xdr:nvPicPr>
        <xdr:cNvPr id="21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39675" y="8953500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871"/>
    <xdr:pic>
      <xdr:nvPicPr>
        <xdr:cNvPr id="21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629775" y="104679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22</xdr:row>
      <xdr:rowOff>0</xdr:rowOff>
    </xdr:from>
    <xdr:to>
      <xdr:col>8</xdr:col>
      <xdr:colOff>571499</xdr:colOff>
      <xdr:row>22</xdr:row>
      <xdr:rowOff>500061</xdr:rowOff>
    </xdr:to>
    <xdr:pic>
      <xdr:nvPicPr>
        <xdr:cNvPr id="216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297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24</xdr:row>
      <xdr:rowOff>0</xdr:rowOff>
    </xdr:from>
    <xdr:ext cx="571499" cy="500061"/>
    <xdr:pic>
      <xdr:nvPicPr>
        <xdr:cNvPr id="217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6198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500061"/>
    <xdr:pic>
      <xdr:nvPicPr>
        <xdr:cNvPr id="218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39675" y="129921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26</xdr:row>
      <xdr:rowOff>0</xdr:rowOff>
    </xdr:from>
    <xdr:to>
      <xdr:col>5</xdr:col>
      <xdr:colOff>567531</xdr:colOff>
      <xdr:row>26</xdr:row>
      <xdr:rowOff>496304</xdr:rowOff>
    </xdr:to>
    <xdr:pic>
      <xdr:nvPicPr>
        <xdr:cNvPr id="219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19875" y="134969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4535</xdr:colOff>
      <xdr:row>14</xdr:row>
      <xdr:rowOff>9071</xdr:rowOff>
    </xdr:from>
    <xdr:to>
      <xdr:col>33</xdr:col>
      <xdr:colOff>576034</xdr:colOff>
      <xdr:row>14</xdr:row>
      <xdr:rowOff>498928</xdr:rowOff>
    </xdr:to>
    <xdr:pic>
      <xdr:nvPicPr>
        <xdr:cNvPr id="220" name="Picture 2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43257560" y="7448096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571499</xdr:colOff>
      <xdr:row>21</xdr:row>
      <xdr:rowOff>489857</xdr:rowOff>
    </xdr:to>
    <xdr:pic>
      <xdr:nvPicPr>
        <xdr:cNvPr id="221" name="Picture 2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9629775" y="10972800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28</xdr:row>
      <xdr:rowOff>0</xdr:rowOff>
    </xdr:from>
    <xdr:ext cx="571499" cy="489857"/>
    <xdr:pic>
      <xdr:nvPicPr>
        <xdr:cNvPr id="222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732" t="-2972" r="-11854" b="-3960"/>
        <a:stretch/>
      </xdr:blipFill>
      <xdr:spPr bwMode="auto">
        <a:xfrm>
          <a:off x="12639675" y="14506575"/>
          <a:ext cx="571499" cy="48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500061"/>
    <xdr:pic>
      <xdr:nvPicPr>
        <xdr:cNvPr id="22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619875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4" cy="494110"/>
    <xdr:pic>
      <xdr:nvPicPr>
        <xdr:cNvPr id="22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629775" y="844867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0250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26860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464344</xdr:colOff>
      <xdr:row>1</xdr:row>
      <xdr:rowOff>126205</xdr:rowOff>
    </xdr:from>
    <xdr:to>
      <xdr:col>11</xdr:col>
      <xdr:colOff>392740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65669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63081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020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02075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57128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57128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9</xdr:row>
      <xdr:rowOff>1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51175" y="4914901"/>
          <a:ext cx="577453" cy="51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57129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57127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81678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81679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08028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08029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08028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08028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08028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13982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08028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76256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70304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94116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76256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70303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70303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76256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70303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76256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26625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38531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38531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32578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32578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32578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26626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44485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26626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32578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00807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06761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94854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94855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88900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94854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94854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57129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63082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81679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81678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81678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93584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87631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87631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43953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49907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43953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49906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75704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68504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68504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68504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43954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43954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08028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02076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08028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08028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02075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02076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70303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70303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70304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08029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09433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88901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05878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91741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89691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88901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058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11480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43604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62550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05878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00275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21754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94503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81328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19403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19404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19403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13451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19403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19403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19403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19403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19053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18742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24656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19053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81328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69954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00106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94853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08028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19403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26094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13450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81678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08028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32228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69953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07367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48583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97116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54438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43292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85625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00275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05567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05038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93436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61760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00807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48027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834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25357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32578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56188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12280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71677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06227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56778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32227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94504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68525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32228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32810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00806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05879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83438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68503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2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71621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0</xdr:colOff>
      <xdr:row>6</xdr:row>
      <xdr:rowOff>500061</xdr:rowOff>
    </xdr:to>
    <xdr:pic>
      <xdr:nvPicPr>
        <xdr:cNvPr id="148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638925" y="340042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71500" cy="500061"/>
    <xdr:pic>
      <xdr:nvPicPr>
        <xdr:cNvPr id="149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49200" y="693420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1"/>
    <xdr:pic>
      <xdr:nvPicPr>
        <xdr:cNvPr id="1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49200" y="1147762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1"/>
    <xdr:pic>
      <xdr:nvPicPr>
        <xdr:cNvPr id="151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6629400" y="1450657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1500" cy="500061"/>
    <xdr:pic>
      <xdr:nvPicPr>
        <xdr:cNvPr id="152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639300" y="79438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499" cy="494109"/>
    <xdr:pic>
      <xdr:nvPicPr>
        <xdr:cNvPr id="153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39300" y="340042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494109"/>
    <xdr:pic>
      <xdr:nvPicPr>
        <xdr:cNvPr id="154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39300" y="59245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1"/>
    <xdr:pic>
      <xdr:nvPicPr>
        <xdr:cNvPr id="155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49200" y="59245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9525</xdr:rowOff>
    </xdr:from>
    <xdr:ext cx="571499" cy="494109"/>
    <xdr:pic>
      <xdr:nvPicPr>
        <xdr:cNvPr id="156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9639300" y="135064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499" cy="494109"/>
    <xdr:pic>
      <xdr:nvPicPr>
        <xdr:cNvPr id="15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649200" y="1198245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499" cy="494109"/>
    <xdr:pic>
      <xdr:nvPicPr>
        <xdr:cNvPr id="158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649200" y="109728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1924053</xdr:colOff>
      <xdr:row>6</xdr:row>
      <xdr:rowOff>119060</xdr:rowOff>
    </xdr:from>
    <xdr:to>
      <xdr:col>11</xdr:col>
      <xdr:colOff>577244</xdr:colOff>
      <xdr:row>6</xdr:row>
      <xdr:rowOff>415110</xdr:rowOff>
    </xdr:to>
    <xdr:pic>
      <xdr:nvPicPr>
        <xdr:cNvPr id="15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8" y="351948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1905003</xdr:colOff>
      <xdr:row>8</xdr:row>
      <xdr:rowOff>119060</xdr:rowOff>
    </xdr:from>
    <xdr:ext cx="701066" cy="296050"/>
    <xdr:pic>
      <xdr:nvPicPr>
        <xdr:cNvPr id="160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8" y="452913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1933578</xdr:colOff>
      <xdr:row>10</xdr:row>
      <xdr:rowOff>119060</xdr:rowOff>
    </xdr:from>
    <xdr:ext cx="701066" cy="296050"/>
    <xdr:pic>
      <xdr:nvPicPr>
        <xdr:cNvPr id="161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3" y="553878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1933578</xdr:colOff>
      <xdr:row>14</xdr:row>
      <xdr:rowOff>119060</xdr:rowOff>
    </xdr:from>
    <xdr:ext cx="701066" cy="296050"/>
    <xdr:pic>
      <xdr:nvPicPr>
        <xdr:cNvPr id="162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3" y="755808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1933578</xdr:colOff>
      <xdr:row>20</xdr:row>
      <xdr:rowOff>119060</xdr:rowOff>
    </xdr:from>
    <xdr:ext cx="701066" cy="296050"/>
    <xdr:pic>
      <xdr:nvPicPr>
        <xdr:cNvPr id="163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4903" y="10587035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1924053</xdr:colOff>
      <xdr:row>31</xdr:row>
      <xdr:rowOff>119060</xdr:rowOff>
    </xdr:from>
    <xdr:ext cx="701066" cy="296050"/>
    <xdr:pic>
      <xdr:nvPicPr>
        <xdr:cNvPr id="164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5478" y="16140110"/>
          <a:ext cx="701066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5</xdr:col>
      <xdr:colOff>575072</xdr:colOff>
      <xdr:row>8</xdr:row>
      <xdr:rowOff>5952</xdr:rowOff>
    </xdr:to>
    <xdr:pic>
      <xdr:nvPicPr>
        <xdr:cNvPr id="16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38925" y="39052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6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29400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5547" cy="506015"/>
    <xdr:pic>
      <xdr:nvPicPr>
        <xdr:cNvPr id="16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49200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16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39300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6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629400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6015"/>
    <xdr:pic>
      <xdr:nvPicPr>
        <xdr:cNvPr id="17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39300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65547" cy="506015"/>
    <xdr:pic>
      <xdr:nvPicPr>
        <xdr:cNvPr id="17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49200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498661</xdr:rowOff>
    </xdr:to>
    <xdr:pic>
      <xdr:nvPicPr>
        <xdr:cNvPr id="172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1499" cy="498661"/>
    <xdr:pic>
      <xdr:nvPicPr>
        <xdr:cNvPr id="173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14</xdr:row>
      <xdr:rowOff>0</xdr:rowOff>
    </xdr:from>
    <xdr:ext cx="571499" cy="498661"/>
    <xdr:pic>
      <xdr:nvPicPr>
        <xdr:cNvPr id="174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29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498661"/>
    <xdr:pic>
      <xdr:nvPicPr>
        <xdr:cNvPr id="175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571499</xdr:colOff>
      <xdr:row>9</xdr:row>
      <xdr:rowOff>498661</xdr:rowOff>
    </xdr:to>
    <xdr:pic>
      <xdr:nvPicPr>
        <xdr:cNvPr id="176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49149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1499" cy="498661"/>
    <xdr:pic>
      <xdr:nvPicPr>
        <xdr:cNvPr id="177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7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629400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661"/>
    <xdr:pic>
      <xdr:nvPicPr>
        <xdr:cNvPr id="179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49200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661"/>
    <xdr:pic>
      <xdr:nvPicPr>
        <xdr:cNvPr id="180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39300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7804" cy="505665"/>
    <xdr:pic>
      <xdr:nvPicPr>
        <xdr:cNvPr id="18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12649200" y="390525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571499</xdr:colOff>
      <xdr:row>8</xdr:row>
      <xdr:rowOff>500061</xdr:rowOff>
    </xdr:to>
    <xdr:pic>
      <xdr:nvPicPr>
        <xdr:cNvPr id="182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62940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31</xdr:row>
      <xdr:rowOff>0</xdr:rowOff>
    </xdr:from>
    <xdr:ext cx="571499" cy="500061"/>
    <xdr:pic>
      <xdr:nvPicPr>
        <xdr:cNvPr id="183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49200" y="160210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0061"/>
    <xdr:pic>
      <xdr:nvPicPr>
        <xdr:cNvPr id="18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39300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85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39300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577453</xdr:colOff>
      <xdr:row>9</xdr:row>
      <xdr:rowOff>4762</xdr:rowOff>
    </xdr:to>
    <xdr:pic>
      <xdr:nvPicPr>
        <xdr:cNvPr id="186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49200" y="4410075"/>
          <a:ext cx="577453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77453" cy="504824"/>
    <xdr:pic>
      <xdr:nvPicPr>
        <xdr:cNvPr id="187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49200" y="89535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4824"/>
    <xdr:pic>
      <xdr:nvPicPr>
        <xdr:cNvPr id="18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104679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7453" cy="504824"/>
    <xdr:pic>
      <xdr:nvPicPr>
        <xdr:cNvPr id="189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1198245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3" cy="504824"/>
    <xdr:pic>
      <xdr:nvPicPr>
        <xdr:cNvPr id="190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49200" y="155162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804" cy="505665"/>
    <xdr:pic>
      <xdr:nvPicPr>
        <xdr:cNvPr id="19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6629400" y="6934200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494111</xdr:rowOff>
    </xdr:to>
    <xdr:pic>
      <xdr:nvPicPr>
        <xdr:cNvPr id="192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629400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7453" cy="504824"/>
    <xdr:pic>
      <xdr:nvPicPr>
        <xdr:cNvPr id="193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639300" y="104679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0</xdr:rowOff>
    </xdr:from>
    <xdr:to>
      <xdr:col>11</xdr:col>
      <xdr:colOff>571500</xdr:colOff>
      <xdr:row>9</xdr:row>
      <xdr:rowOff>498661</xdr:rowOff>
    </xdr:to>
    <xdr:pic>
      <xdr:nvPicPr>
        <xdr:cNvPr id="194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39675" y="49149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83406" cy="498661"/>
    <xdr:pic>
      <xdr:nvPicPr>
        <xdr:cNvPr id="195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619875" y="109728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83406" cy="498661"/>
    <xdr:pic>
      <xdr:nvPicPr>
        <xdr:cNvPr id="196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619875" y="1602105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700</xdr:colOff>
      <xdr:row>13</xdr:row>
      <xdr:rowOff>4202</xdr:rowOff>
    </xdr:to>
    <xdr:pic>
      <xdr:nvPicPr>
        <xdr:cNvPr id="197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642937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98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72200" cy="504264"/>
    <xdr:pic>
      <xdr:nvPicPr>
        <xdr:cNvPr id="199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9963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0</xdr:rowOff>
    </xdr:from>
    <xdr:ext cx="572200" cy="504264"/>
    <xdr:pic>
      <xdr:nvPicPr>
        <xdr:cNvPr id="200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48825" y="119824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2200" cy="504264"/>
    <xdr:pic>
      <xdr:nvPicPr>
        <xdr:cNvPr id="201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124872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0</xdr:rowOff>
    </xdr:from>
    <xdr:ext cx="572200" cy="504264"/>
    <xdr:pic>
      <xdr:nvPicPr>
        <xdr:cNvPr id="202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58725" y="13496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2200" cy="504264"/>
    <xdr:pic>
      <xdr:nvPicPr>
        <xdr:cNvPr id="203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294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12</xdr:row>
      <xdr:rowOff>11906</xdr:rowOff>
    </xdr:from>
    <xdr:to>
      <xdr:col>8</xdr:col>
      <xdr:colOff>581024</xdr:colOff>
      <xdr:row>13</xdr:row>
      <xdr:rowOff>10715</xdr:rowOff>
    </xdr:to>
    <xdr:pic>
      <xdr:nvPicPr>
        <xdr:cNvPr id="204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644128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15</xdr:row>
      <xdr:rowOff>11906</xdr:rowOff>
    </xdr:from>
    <xdr:ext cx="571499" cy="498871"/>
    <xdr:pic>
      <xdr:nvPicPr>
        <xdr:cNvPr id="205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79557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11906</xdr:rowOff>
    </xdr:from>
    <xdr:ext cx="571499" cy="498871"/>
    <xdr:pic>
      <xdr:nvPicPr>
        <xdr:cNvPr id="20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39300" y="84605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7453" cy="504824"/>
    <xdr:pic>
      <xdr:nvPicPr>
        <xdr:cNvPr id="207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629400" y="84486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2200" cy="504264"/>
    <xdr:pic>
      <xdr:nvPicPr>
        <xdr:cNvPr id="208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48825" y="895350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11906</xdr:rowOff>
    </xdr:from>
    <xdr:ext cx="571499" cy="498871"/>
    <xdr:pic>
      <xdr:nvPicPr>
        <xdr:cNvPr id="209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94702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19</xdr:row>
      <xdr:rowOff>11906</xdr:rowOff>
    </xdr:from>
    <xdr:ext cx="571499" cy="498871"/>
    <xdr:pic>
      <xdr:nvPicPr>
        <xdr:cNvPr id="21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99750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11906</xdr:rowOff>
    </xdr:from>
    <xdr:ext cx="571499" cy="498871"/>
    <xdr:pic>
      <xdr:nvPicPr>
        <xdr:cNvPr id="21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114895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11906</xdr:rowOff>
    </xdr:from>
    <xdr:ext cx="571499" cy="498871"/>
    <xdr:pic>
      <xdr:nvPicPr>
        <xdr:cNvPr id="21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38925" y="124991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11906</xdr:rowOff>
    </xdr:from>
    <xdr:ext cx="571499" cy="498871"/>
    <xdr:pic>
      <xdr:nvPicPr>
        <xdr:cNvPr id="213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29400" y="135088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577222</xdr:colOff>
      <xdr:row>13</xdr:row>
      <xdr:rowOff>488620</xdr:rowOff>
    </xdr:to>
    <xdr:pic>
      <xdr:nvPicPr>
        <xdr:cNvPr id="214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39300" y="693420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29</xdr:row>
      <xdr:rowOff>0</xdr:rowOff>
    </xdr:from>
    <xdr:ext cx="577222" cy="488620"/>
    <xdr:pic>
      <xdr:nvPicPr>
        <xdr:cNvPr id="215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39300" y="1501140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578393</xdr:colOff>
      <xdr:row>17</xdr:row>
      <xdr:rowOff>496302</xdr:rowOff>
    </xdr:to>
    <xdr:pic>
      <xdr:nvPicPr>
        <xdr:cNvPr id="216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629400" y="895350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19</xdr:row>
      <xdr:rowOff>0</xdr:rowOff>
    </xdr:from>
    <xdr:ext cx="578393" cy="496302"/>
    <xdr:pic>
      <xdr:nvPicPr>
        <xdr:cNvPr id="217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629400" y="99631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8393" cy="496302"/>
    <xdr:pic>
      <xdr:nvPicPr>
        <xdr:cNvPr id="218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63930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21</xdr:row>
      <xdr:rowOff>11906</xdr:rowOff>
    </xdr:from>
    <xdr:to>
      <xdr:col>8</xdr:col>
      <xdr:colOff>573074</xdr:colOff>
      <xdr:row>22</xdr:row>
      <xdr:rowOff>11905</xdr:rowOff>
    </xdr:to>
    <xdr:pic>
      <xdr:nvPicPr>
        <xdr:cNvPr id="219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639300" y="10984706"/>
          <a:ext cx="573074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11906</xdr:rowOff>
    </xdr:from>
    <xdr:ext cx="573074" cy="500062"/>
    <xdr:pic>
      <xdr:nvPicPr>
        <xdr:cNvPr id="220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629400" y="15528131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25</xdr:row>
      <xdr:rowOff>0</xdr:rowOff>
    </xdr:from>
    <xdr:to>
      <xdr:col>5</xdr:col>
      <xdr:colOff>577453</xdr:colOff>
      <xdr:row>26</xdr:row>
      <xdr:rowOff>4761</xdr:rowOff>
    </xdr:to>
    <xdr:pic>
      <xdr:nvPicPr>
        <xdr:cNvPr id="221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6629400" y="129921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28</xdr:row>
      <xdr:rowOff>0</xdr:rowOff>
    </xdr:from>
    <xdr:to>
      <xdr:col>11</xdr:col>
      <xdr:colOff>571500</xdr:colOff>
      <xdr:row>29</xdr:row>
      <xdr:rowOff>4762</xdr:rowOff>
    </xdr:to>
    <xdr:pic>
      <xdr:nvPicPr>
        <xdr:cNvPr id="222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12639675" y="14506575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571499</xdr:colOff>
      <xdr:row>30</xdr:row>
      <xdr:rowOff>4761</xdr:rowOff>
    </xdr:to>
    <xdr:pic>
      <xdr:nvPicPr>
        <xdr:cNvPr id="223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6619875" y="15011400"/>
          <a:ext cx="581024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12</xdr:col>
      <xdr:colOff>23813</xdr:colOff>
      <xdr:row>30</xdr:row>
      <xdr:rowOff>0</xdr:rowOff>
    </xdr:to>
    <xdr:pic>
      <xdr:nvPicPr>
        <xdr:cNvPr id="22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12649200" y="150114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225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312181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555625</xdr:colOff>
      <xdr:row>18</xdr:row>
      <xdr:rowOff>496093</xdr:rowOff>
    </xdr:to>
    <xdr:pic>
      <xdr:nvPicPr>
        <xdr:cNvPr id="226" name="Picture 32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4" cstate="print">
          <a:extLst>
            <a:ext uri="{BEBA8EAE-BF5A-486C-A8C5-ECC9F3942E4B}">
              <a14:imgProps xmlns:a14="http://schemas.microsoft.com/office/drawing/2010/main">
                <a14:imgLayer r:embed="rId155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12649200" y="9458325"/>
          <a:ext cx="555625" cy="496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6</xdr:row>
      <xdr:rowOff>498311</xdr:rowOff>
    </xdr:to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34004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499" cy="49831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499" cy="49831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499" cy="49831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498311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499" cy="498311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94583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499" cy="498311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498311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25</xdr:row>
      <xdr:rowOff>0</xdr:rowOff>
    </xdr:from>
    <xdr:ext cx="571499" cy="49831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592050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26</xdr:row>
      <xdr:rowOff>0</xdr:rowOff>
    </xdr:from>
    <xdr:ext cx="571499" cy="49831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592050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499" cy="498311"/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0</xdr:rowOff>
    </xdr:from>
    <xdr:ext cx="571499" cy="498311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30</xdr:row>
      <xdr:rowOff>0</xdr:rowOff>
    </xdr:from>
    <xdr:ext cx="571499" cy="498311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72250" y="155162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571499</xdr:colOff>
      <xdr:row>6</xdr:row>
      <xdr:rowOff>500061</xdr:rowOff>
    </xdr:to>
    <xdr:pic>
      <xdr:nvPicPr>
        <xdr:cNvPr id="166" name="Рисунок 16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4004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1499" cy="500061"/>
    <xdr:pic>
      <xdr:nvPicPr>
        <xdr:cNvPr id="167" name="Рисунок 16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9963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68" name="Рисунок 167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499" cy="500061"/>
    <xdr:pic>
      <xdr:nvPicPr>
        <xdr:cNvPr id="169" name="Рисунок 16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592050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1</xdr:rowOff>
    </xdr:to>
    <xdr:pic>
      <xdr:nvPicPr>
        <xdr:cNvPr id="170" name="Рисунок 169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34004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22</xdr:row>
      <xdr:rowOff>0</xdr:rowOff>
    </xdr:from>
    <xdr:ext cx="565547" cy="500063"/>
    <xdr:pic>
      <xdr:nvPicPr>
        <xdr:cNvPr id="171" name="Рисунок 17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14776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3"/>
    <xdr:pic>
      <xdr:nvPicPr>
        <xdr:cNvPr id="172" name="Рисунок 171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24872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0063"/>
    <xdr:pic>
      <xdr:nvPicPr>
        <xdr:cNvPr id="173" name="Рисунок 172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0063"/>
    <xdr:pic>
      <xdr:nvPicPr>
        <xdr:cNvPr id="174" name="Рисунок 17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40017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8</xdr:row>
      <xdr:rowOff>9525</xdr:rowOff>
    </xdr:from>
    <xdr:to>
      <xdr:col>8</xdr:col>
      <xdr:colOff>575071</xdr:colOff>
      <xdr:row>8</xdr:row>
      <xdr:rowOff>497680</xdr:rowOff>
    </xdr:to>
    <xdr:pic>
      <xdr:nvPicPr>
        <xdr:cNvPr id="175" name="Рисунок 17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44196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16</xdr:row>
      <xdr:rowOff>9525</xdr:rowOff>
    </xdr:from>
    <xdr:ext cx="565546" cy="488155"/>
    <xdr:pic>
      <xdr:nvPicPr>
        <xdr:cNvPr id="176" name="Рисунок 17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11100" y="8458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65546" cy="488155"/>
    <xdr:pic>
      <xdr:nvPicPr>
        <xdr:cNvPr id="177" name="Рисунок 17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65546" cy="488155"/>
    <xdr:pic>
      <xdr:nvPicPr>
        <xdr:cNvPr id="178" name="Рисунок 17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467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180" name="Рисунок 179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6" cy="488155"/>
    <xdr:pic>
      <xdr:nvPicPr>
        <xdr:cNvPr id="181" name="Рисунок 18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1982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65546" cy="488155"/>
    <xdr:pic>
      <xdr:nvPicPr>
        <xdr:cNvPr id="182" name="Рисунок 18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5011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500061"/>
    <xdr:pic>
      <xdr:nvPicPr>
        <xdr:cNvPr id="183" name="Рисунок 18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571499</xdr:colOff>
      <xdr:row>10</xdr:row>
      <xdr:rowOff>498661</xdr:rowOff>
    </xdr:to>
    <xdr:pic>
      <xdr:nvPicPr>
        <xdr:cNvPr id="184" name="Рисунок 18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71499" cy="498661"/>
    <xdr:pic>
      <xdr:nvPicPr>
        <xdr:cNvPr id="185" name="Рисунок 18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69342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6" name="Рисунок 18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71499" cy="498661"/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91300" y="104679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577452</xdr:colOff>
      <xdr:row>11</xdr:row>
      <xdr:rowOff>494110</xdr:rowOff>
    </xdr:to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7452" cy="494110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74390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2" cy="494110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8</xdr:col>
      <xdr:colOff>565547</xdr:colOff>
      <xdr:row>12</xdr:row>
      <xdr:rowOff>5952</xdr:rowOff>
    </xdr:to>
    <xdr:pic>
      <xdr:nvPicPr>
        <xdr:cNvPr id="195" name="Рисунок 19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565547</xdr:colOff>
      <xdr:row>20</xdr:row>
      <xdr:rowOff>5952</xdr:rowOff>
    </xdr:to>
    <xdr:pic>
      <xdr:nvPicPr>
        <xdr:cNvPr id="196" name="Рисунок 19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9631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7452" cy="494110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14776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11</xdr:col>
      <xdr:colOff>565547</xdr:colOff>
      <xdr:row>24</xdr:row>
      <xdr:rowOff>5952</xdr:rowOff>
    </xdr:to>
    <xdr:pic>
      <xdr:nvPicPr>
        <xdr:cNvPr id="198" name="Рисунок 19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1982450"/>
          <a:ext cx="565547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28</xdr:row>
      <xdr:rowOff>0</xdr:rowOff>
    </xdr:from>
    <xdr:ext cx="565547" cy="506015"/>
    <xdr:pic>
      <xdr:nvPicPr>
        <xdr:cNvPr id="199" name="Рисунок 19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592050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6015"/>
    <xdr:pic>
      <xdr:nvPicPr>
        <xdr:cNvPr id="200" name="Рисунок 19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60210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22</xdr:row>
      <xdr:rowOff>0</xdr:rowOff>
    </xdr:from>
    <xdr:ext cx="565547" cy="506015"/>
    <xdr:pic>
      <xdr:nvPicPr>
        <xdr:cNvPr id="201" name="Рисунок 20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91300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11906</xdr:rowOff>
    </xdr:from>
    <xdr:to>
      <xdr:col>11</xdr:col>
      <xdr:colOff>571499</xdr:colOff>
      <xdr:row>12</xdr:row>
      <xdr:rowOff>10714</xdr:rowOff>
    </xdr:to>
    <xdr:pic>
      <xdr:nvPicPr>
        <xdr:cNvPr id="202" name="Рисунок 20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5936456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11906</xdr:rowOff>
    </xdr:from>
    <xdr:ext cx="571499" cy="498871"/>
    <xdr:pic>
      <xdr:nvPicPr>
        <xdr:cNvPr id="203" name="Рисунок 202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591675" y="135088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12</xdr:row>
      <xdr:rowOff>0</xdr:rowOff>
    </xdr:from>
    <xdr:ext cx="576752" cy="506015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6752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2" cy="506015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30</xdr:row>
      <xdr:rowOff>0</xdr:rowOff>
    </xdr:from>
    <xdr:ext cx="576752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55162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08" name="Рисунок 20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7453" cy="498871"/>
    <xdr:pic>
      <xdr:nvPicPr>
        <xdr:cNvPr id="209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69342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7453" cy="498871"/>
    <xdr:pic>
      <xdr:nvPicPr>
        <xdr:cNvPr id="210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0114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7453" cy="498871"/>
    <xdr:pic>
      <xdr:nvPicPr>
        <xdr:cNvPr id="211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0210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7453" cy="498871"/>
    <xdr:pic>
      <xdr:nvPicPr>
        <xdr:cNvPr id="212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20</xdr:row>
      <xdr:rowOff>0</xdr:rowOff>
    </xdr:from>
    <xdr:to>
      <xdr:col>11</xdr:col>
      <xdr:colOff>571500</xdr:colOff>
      <xdr:row>21</xdr:row>
      <xdr:rowOff>1</xdr:rowOff>
    </xdr:to>
    <xdr:pic>
      <xdr:nvPicPr>
        <xdr:cNvPr id="213" name="Рисунок 21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04679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29</xdr:row>
      <xdr:rowOff>0</xdr:rowOff>
    </xdr:from>
    <xdr:ext cx="571500" cy="500063"/>
    <xdr:pic>
      <xdr:nvPicPr>
        <xdr:cNvPr id="214" name="Рисунок 21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592050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500063"/>
    <xdr:pic>
      <xdr:nvPicPr>
        <xdr:cNvPr id="215" name="Рисунок 21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74390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500" cy="500063"/>
    <xdr:pic>
      <xdr:nvPicPr>
        <xdr:cNvPr id="216" name="Рисунок 21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2028825</xdr:colOff>
      <xdr:row>25</xdr:row>
      <xdr:rowOff>0</xdr:rowOff>
    </xdr:from>
    <xdr:to>
      <xdr:col>8</xdr:col>
      <xdr:colOff>558403</xdr:colOff>
      <xdr:row>25</xdr:row>
      <xdr:rowOff>498871</xdr:rowOff>
    </xdr:to>
    <xdr:pic>
      <xdr:nvPicPr>
        <xdr:cNvPr id="217" name="Рисунок 21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29921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28</xdr:row>
      <xdr:rowOff>9525</xdr:rowOff>
    </xdr:from>
    <xdr:to>
      <xdr:col>8</xdr:col>
      <xdr:colOff>567697</xdr:colOff>
      <xdr:row>28</xdr:row>
      <xdr:rowOff>498145</xdr:rowOff>
    </xdr:to>
    <xdr:pic>
      <xdr:nvPicPr>
        <xdr:cNvPr id="218" name="Рисунок 218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582150" y="1451610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219" name="Рисунок 22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7453" cy="498871"/>
    <xdr:pic>
      <xdr:nvPicPr>
        <xdr:cNvPr id="220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49149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1500" cy="500063"/>
    <xdr:pic>
      <xdr:nvPicPr>
        <xdr:cNvPr id="221" name="Рисунок 22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79438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571500</xdr:colOff>
      <xdr:row>16</xdr:row>
      <xdr:rowOff>0</xdr:rowOff>
    </xdr:to>
    <xdr:pic>
      <xdr:nvPicPr>
        <xdr:cNvPr id="222" name="Рисунок 224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79438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71499" cy="500061"/>
    <xdr:pic>
      <xdr:nvPicPr>
        <xdr:cNvPr id="223" name="Рисунок 22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3"/>
    <xdr:pic>
      <xdr:nvPicPr>
        <xdr:cNvPr id="224" name="Рисунок 22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39052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565547</xdr:colOff>
      <xdr:row>6</xdr:row>
      <xdr:rowOff>500061</xdr:rowOff>
    </xdr:to>
    <xdr:pic>
      <xdr:nvPicPr>
        <xdr:cNvPr id="15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34004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65547" cy="500061"/>
    <xdr:pic>
      <xdr:nvPicPr>
        <xdr:cNvPr id="151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44100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10</xdr:row>
      <xdr:rowOff>0</xdr:rowOff>
    </xdr:from>
    <xdr:ext cx="565547" cy="500061"/>
    <xdr:pic>
      <xdr:nvPicPr>
        <xdr:cNvPr id="152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54197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65547" cy="500061"/>
    <xdr:pic>
      <xdr:nvPicPr>
        <xdr:cNvPr id="153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69342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65547" cy="500061"/>
    <xdr:pic>
      <xdr:nvPicPr>
        <xdr:cNvPr id="154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79438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65547" cy="500061"/>
    <xdr:pic>
      <xdr:nvPicPr>
        <xdr:cNvPr id="155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89535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18</xdr:row>
      <xdr:rowOff>0</xdr:rowOff>
    </xdr:from>
    <xdr:ext cx="565547" cy="500061"/>
    <xdr:pic>
      <xdr:nvPicPr>
        <xdr:cNvPr id="156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94583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19</xdr:row>
      <xdr:rowOff>0</xdr:rowOff>
    </xdr:from>
    <xdr:ext cx="565547" cy="500061"/>
    <xdr:pic>
      <xdr:nvPicPr>
        <xdr:cNvPr id="157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65547" cy="500061"/>
    <xdr:pic>
      <xdr:nvPicPr>
        <xdr:cNvPr id="158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34969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28</xdr:row>
      <xdr:rowOff>0</xdr:rowOff>
    </xdr:from>
    <xdr:ext cx="565547" cy="500061"/>
    <xdr:pic>
      <xdr:nvPicPr>
        <xdr:cNvPr id="159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145065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65547" cy="500061"/>
    <xdr:pic>
      <xdr:nvPicPr>
        <xdr:cNvPr id="16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50114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30</xdr:row>
      <xdr:rowOff>0</xdr:rowOff>
    </xdr:from>
    <xdr:ext cx="565547" cy="500061"/>
    <xdr:pic>
      <xdr:nvPicPr>
        <xdr:cNvPr id="161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91300" y="1551622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0061"/>
    <xdr:pic>
      <xdr:nvPicPr>
        <xdr:cNvPr id="162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1</xdr:colOff>
      <xdr:row>7</xdr:row>
      <xdr:rowOff>4202</xdr:rowOff>
    </xdr:to>
    <xdr:pic>
      <xdr:nvPicPr>
        <xdr:cNvPr id="163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01200" y="3400425"/>
          <a:ext cx="57150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1501" cy="504264"/>
    <xdr:pic>
      <xdr:nvPicPr>
        <xdr:cNvPr id="164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591675" y="59245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1" cy="504264"/>
    <xdr:pic>
      <xdr:nvPicPr>
        <xdr:cNvPr id="165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01575" y="79438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1" cy="504264"/>
    <xdr:pic>
      <xdr:nvPicPr>
        <xdr:cNvPr id="166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12601575" y="119824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1501" cy="504264"/>
    <xdr:pic>
      <xdr:nvPicPr>
        <xdr:cNvPr id="167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9601200" y="14001750"/>
          <a:ext cx="571501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6</xdr:row>
      <xdr:rowOff>0</xdr:rowOff>
    </xdr:from>
    <xdr:to>
      <xdr:col>11</xdr:col>
      <xdr:colOff>556021</xdr:colOff>
      <xdr:row>6</xdr:row>
      <xdr:rowOff>488155</xdr:rowOff>
    </xdr:to>
    <xdr:pic>
      <xdr:nvPicPr>
        <xdr:cNvPr id="16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592050" y="3400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65546" cy="488155"/>
    <xdr:pic>
      <xdr:nvPicPr>
        <xdr:cNvPr id="16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65546" cy="488155"/>
    <xdr:pic>
      <xdr:nvPicPr>
        <xdr:cNvPr id="170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29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7</xdr:row>
      <xdr:rowOff>0</xdr:rowOff>
    </xdr:from>
    <xdr:to>
      <xdr:col>5</xdr:col>
      <xdr:colOff>568628</xdr:colOff>
      <xdr:row>7</xdr:row>
      <xdr:rowOff>498871</xdr:rowOff>
    </xdr:to>
    <xdr:pic>
      <xdr:nvPicPr>
        <xdr:cNvPr id="171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0</xdr:rowOff>
    </xdr:from>
    <xdr:ext cx="578153" cy="498871"/>
    <xdr:pic>
      <xdr:nvPicPr>
        <xdr:cNvPr id="172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8153" cy="498871"/>
    <xdr:pic>
      <xdr:nvPicPr>
        <xdr:cNvPr id="173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04679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8153" cy="498871"/>
    <xdr:pic>
      <xdr:nvPicPr>
        <xdr:cNvPr id="17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8153" cy="498871"/>
    <xdr:pic>
      <xdr:nvPicPr>
        <xdr:cNvPr id="175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34969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8153" cy="498871"/>
    <xdr:pic>
      <xdr:nvPicPr>
        <xdr:cNvPr id="176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60210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7</xdr:row>
      <xdr:rowOff>0</xdr:rowOff>
    </xdr:from>
    <xdr:to>
      <xdr:col>8</xdr:col>
      <xdr:colOff>561975</xdr:colOff>
      <xdr:row>8</xdr:row>
      <xdr:rowOff>5952</xdr:rowOff>
    </xdr:to>
    <xdr:pic>
      <xdr:nvPicPr>
        <xdr:cNvPr id="177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39052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500" cy="506015"/>
    <xdr:pic>
      <xdr:nvPicPr>
        <xdr:cNvPr id="178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601575" y="44100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8153" cy="498871"/>
    <xdr:pic>
      <xdr:nvPicPr>
        <xdr:cNvPr id="179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7</xdr:row>
      <xdr:rowOff>500061</xdr:rowOff>
    </xdr:to>
    <xdr:pic>
      <xdr:nvPicPr>
        <xdr:cNvPr id="18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12601575" y="39052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0061"/>
    <xdr:pic>
      <xdr:nvPicPr>
        <xdr:cNvPr id="181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591675" y="7943850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488157</xdr:rowOff>
    </xdr:from>
    <xdr:ext cx="571500" cy="494109"/>
    <xdr:pic>
      <xdr:nvPicPr>
        <xdr:cNvPr id="182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591675" y="43934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565546</xdr:colOff>
      <xdr:row>10</xdr:row>
      <xdr:rowOff>498871</xdr:rowOff>
    </xdr:to>
    <xdr:pic>
      <xdr:nvPicPr>
        <xdr:cNvPr id="183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5916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65546" cy="498871"/>
    <xdr:pic>
      <xdr:nvPicPr>
        <xdr:cNvPr id="184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591675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12</xdr:row>
      <xdr:rowOff>5952</xdr:rowOff>
    </xdr:to>
    <xdr:pic>
      <xdr:nvPicPr>
        <xdr:cNvPr id="185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92455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86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21</xdr:row>
      <xdr:rowOff>0</xdr:rowOff>
    </xdr:from>
    <xdr:ext cx="571499" cy="506015"/>
    <xdr:pic>
      <xdr:nvPicPr>
        <xdr:cNvPr id="187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109728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11</xdr:row>
      <xdr:rowOff>0</xdr:rowOff>
    </xdr:from>
    <xdr:to>
      <xdr:col>11</xdr:col>
      <xdr:colOff>575072</xdr:colOff>
      <xdr:row>12</xdr:row>
      <xdr:rowOff>0</xdr:rowOff>
    </xdr:to>
    <xdr:pic>
      <xdr:nvPicPr>
        <xdr:cNvPr id="18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59245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18</xdr:row>
      <xdr:rowOff>0</xdr:rowOff>
    </xdr:from>
    <xdr:ext cx="565547" cy="500063"/>
    <xdr:pic>
      <xdr:nvPicPr>
        <xdr:cNvPr id="189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94583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20</xdr:row>
      <xdr:rowOff>0</xdr:rowOff>
    </xdr:from>
    <xdr:ext cx="565547" cy="500063"/>
    <xdr:pic>
      <xdr:nvPicPr>
        <xdr:cNvPr id="190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600825" y="104679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577453</xdr:colOff>
      <xdr:row>13</xdr:row>
      <xdr:rowOff>4202</xdr:rowOff>
    </xdr:to>
    <xdr:pic>
      <xdr:nvPicPr>
        <xdr:cNvPr id="19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6429375"/>
          <a:ext cx="577453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7453" cy="504264"/>
    <xdr:pic>
      <xdr:nvPicPr>
        <xdr:cNvPr id="192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7439025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7453" cy="504264"/>
    <xdr:pic>
      <xdr:nvPicPr>
        <xdr:cNvPr id="193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591675" y="11982450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4264"/>
    <xdr:pic>
      <xdr:nvPicPr>
        <xdr:cNvPr id="194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12992100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8</xdr:col>
      <xdr:colOff>577453</xdr:colOff>
      <xdr:row>13</xdr:row>
      <xdr:rowOff>0</xdr:rowOff>
    </xdr:to>
    <xdr:pic>
      <xdr:nvPicPr>
        <xdr:cNvPr id="195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642937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500062"/>
    <xdr:pic>
      <xdr:nvPicPr>
        <xdr:cNvPr id="196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197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453" cy="500062"/>
    <xdr:pic>
      <xdr:nvPicPr>
        <xdr:cNvPr id="198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7453" cy="500062"/>
    <xdr:pic>
      <xdr:nvPicPr>
        <xdr:cNvPr id="199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7453" cy="500062"/>
    <xdr:pic>
      <xdr:nvPicPr>
        <xdr:cNvPr id="200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160210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28</xdr:row>
      <xdr:rowOff>0</xdr:rowOff>
    </xdr:from>
    <xdr:ext cx="577453" cy="500062"/>
    <xdr:pic>
      <xdr:nvPicPr>
        <xdr:cNvPr id="201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82150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65547" cy="500063"/>
    <xdr:pic>
      <xdr:nvPicPr>
        <xdr:cNvPr id="202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567621</xdr:colOff>
      <xdr:row>14</xdr:row>
      <xdr:rowOff>4200</xdr:rowOff>
    </xdr:to>
    <xdr:pic>
      <xdr:nvPicPr>
        <xdr:cNvPr id="203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69342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67621" cy="504263"/>
    <xdr:pic>
      <xdr:nvPicPr>
        <xdr:cNvPr id="204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9458325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67621" cy="504263"/>
    <xdr:pic>
      <xdr:nvPicPr>
        <xdr:cNvPr id="205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11100" y="99631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67621" cy="504263"/>
    <xdr:pic>
      <xdr:nvPicPr>
        <xdr:cNvPr id="206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5516225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571500</xdr:colOff>
      <xdr:row>16</xdr:row>
      <xdr:rowOff>488156</xdr:rowOff>
    </xdr:to>
    <xdr:pic>
      <xdr:nvPicPr>
        <xdr:cNvPr id="207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448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24</xdr:row>
      <xdr:rowOff>0</xdr:rowOff>
    </xdr:from>
    <xdr:ext cx="571500" cy="488156"/>
    <xdr:pic>
      <xdr:nvPicPr>
        <xdr:cNvPr id="208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71500" cy="488156"/>
    <xdr:pic>
      <xdr:nvPicPr>
        <xdr:cNvPr id="209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34969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488156"/>
    <xdr:pic>
      <xdr:nvPicPr>
        <xdr:cNvPr id="210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01575" y="140017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88156"/>
    <xdr:pic>
      <xdr:nvPicPr>
        <xdr:cNvPr id="211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55162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571500</xdr:colOff>
      <xdr:row>17</xdr:row>
      <xdr:rowOff>0</xdr:rowOff>
    </xdr:to>
    <xdr:pic>
      <xdr:nvPicPr>
        <xdr:cNvPr id="21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571500</xdr:colOff>
      <xdr:row>20</xdr:row>
      <xdr:rowOff>0</xdr:rowOff>
    </xdr:to>
    <xdr:pic>
      <xdr:nvPicPr>
        <xdr:cNvPr id="213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591675" y="99631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500" cy="500063"/>
    <xdr:pic>
      <xdr:nvPicPr>
        <xdr:cNvPr id="214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01575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20</xdr:row>
      <xdr:rowOff>0</xdr:rowOff>
    </xdr:from>
    <xdr:to>
      <xdr:col>8</xdr:col>
      <xdr:colOff>577453</xdr:colOff>
      <xdr:row>21</xdr:row>
      <xdr:rowOff>4762</xdr:rowOff>
    </xdr:to>
    <xdr:pic>
      <xdr:nvPicPr>
        <xdr:cNvPr id="215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10467975"/>
          <a:ext cx="577453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4824"/>
    <xdr:pic>
      <xdr:nvPicPr>
        <xdr:cNvPr id="216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1198245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53" cy="504824"/>
    <xdr:pic>
      <xdr:nvPicPr>
        <xdr:cNvPr id="217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124872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21</xdr:row>
      <xdr:rowOff>0</xdr:rowOff>
    </xdr:from>
    <xdr:to>
      <xdr:col>11</xdr:col>
      <xdr:colOff>575072</xdr:colOff>
      <xdr:row>22</xdr:row>
      <xdr:rowOff>4761</xdr:rowOff>
    </xdr:to>
    <xdr:pic>
      <xdr:nvPicPr>
        <xdr:cNvPr id="218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2611100" y="109728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565547</xdr:colOff>
      <xdr:row>28</xdr:row>
      <xdr:rowOff>498871</xdr:rowOff>
    </xdr:to>
    <xdr:pic>
      <xdr:nvPicPr>
        <xdr:cNvPr id="219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601575" y="1450657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11906</xdr:rowOff>
    </xdr:from>
    <xdr:to>
      <xdr:col>5</xdr:col>
      <xdr:colOff>581024</xdr:colOff>
      <xdr:row>7</xdr:row>
      <xdr:rowOff>10715</xdr:rowOff>
    </xdr:to>
    <xdr:pic>
      <xdr:nvPicPr>
        <xdr:cNvPr id="15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91300" y="341233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11906</xdr:rowOff>
    </xdr:from>
    <xdr:ext cx="571499" cy="498871"/>
    <xdr:pic>
      <xdr:nvPicPr>
        <xdr:cNvPr id="15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44219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11906</xdr:rowOff>
    </xdr:from>
    <xdr:ext cx="571499" cy="498871"/>
    <xdr:pic>
      <xdr:nvPicPr>
        <xdr:cNvPr id="15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19943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25</xdr:row>
      <xdr:rowOff>11906</xdr:rowOff>
    </xdr:from>
    <xdr:ext cx="571499" cy="498871"/>
    <xdr:pic>
      <xdr:nvPicPr>
        <xdr:cNvPr id="153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300400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11906</xdr:rowOff>
    </xdr:from>
    <xdr:ext cx="571499" cy="498871"/>
    <xdr:pic>
      <xdr:nvPicPr>
        <xdr:cNvPr id="154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35088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11906</xdr:rowOff>
    </xdr:from>
    <xdr:ext cx="571499" cy="498871"/>
    <xdr:pic>
      <xdr:nvPicPr>
        <xdr:cNvPr id="155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145184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11906</xdr:rowOff>
    </xdr:from>
    <xdr:ext cx="571499" cy="498871"/>
    <xdr:pic>
      <xdr:nvPicPr>
        <xdr:cNvPr id="15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01575" y="155281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31</xdr:row>
      <xdr:rowOff>11906</xdr:rowOff>
    </xdr:from>
    <xdr:ext cx="571499" cy="498871"/>
    <xdr:pic>
      <xdr:nvPicPr>
        <xdr:cNvPr id="157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72250" y="160329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6752" cy="506015"/>
    <xdr:pic>
      <xdr:nvPicPr>
        <xdr:cNvPr id="15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6752" cy="506015"/>
    <xdr:pic>
      <xdr:nvPicPr>
        <xdr:cNvPr id="15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39052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752" cy="506015"/>
    <xdr:pic>
      <xdr:nvPicPr>
        <xdr:cNvPr id="16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6752" cy="506015"/>
    <xdr:pic>
      <xdr:nvPicPr>
        <xdr:cNvPr id="16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21</xdr:row>
      <xdr:rowOff>0</xdr:rowOff>
    </xdr:from>
    <xdr:ext cx="576752" cy="506015"/>
    <xdr:pic>
      <xdr:nvPicPr>
        <xdr:cNvPr id="16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6752" cy="506015"/>
    <xdr:pic>
      <xdr:nvPicPr>
        <xdr:cNvPr id="16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27</xdr:row>
      <xdr:rowOff>0</xdr:rowOff>
    </xdr:from>
    <xdr:ext cx="576752" cy="506015"/>
    <xdr:pic>
      <xdr:nvPicPr>
        <xdr:cNvPr id="16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140017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26</xdr:row>
      <xdr:rowOff>0</xdr:rowOff>
    </xdr:from>
    <xdr:ext cx="576752" cy="506015"/>
    <xdr:pic>
      <xdr:nvPicPr>
        <xdr:cNvPr id="16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34969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11906</xdr:rowOff>
    </xdr:from>
    <xdr:ext cx="571499" cy="498871"/>
    <xdr:pic>
      <xdr:nvPicPr>
        <xdr:cNvPr id="16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01200" y="14013656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31</xdr:row>
      <xdr:rowOff>0</xdr:rowOff>
    </xdr:from>
    <xdr:ext cx="576752" cy="506015"/>
    <xdr:pic>
      <xdr:nvPicPr>
        <xdr:cNvPr id="16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592050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577452</xdr:colOff>
      <xdr:row>6</xdr:row>
      <xdr:rowOff>494110</xdr:rowOff>
    </xdr:to>
    <xdr:pic>
      <xdr:nvPicPr>
        <xdr:cNvPr id="16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11</xdr:row>
      <xdr:rowOff>0</xdr:rowOff>
    </xdr:from>
    <xdr:ext cx="577452" cy="494110"/>
    <xdr:pic>
      <xdr:nvPicPr>
        <xdr:cNvPr id="16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571499</xdr:colOff>
      <xdr:row>7</xdr:row>
      <xdr:rowOff>498661</xdr:rowOff>
    </xdr:to>
    <xdr:pic>
      <xdr:nvPicPr>
        <xdr:cNvPr id="170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498661"/>
    <xdr:pic>
      <xdr:nvPicPr>
        <xdr:cNvPr id="171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498661"/>
    <xdr:pic>
      <xdr:nvPicPr>
        <xdr:cNvPr id="172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3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499" cy="498311"/>
    <xdr:pic>
      <xdr:nvPicPr>
        <xdr:cNvPr id="174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499" cy="498311"/>
    <xdr:pic>
      <xdr:nvPicPr>
        <xdr:cNvPr id="175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4197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1499" cy="498311"/>
    <xdr:pic>
      <xdr:nvPicPr>
        <xdr:cNvPr id="176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498661"/>
    <xdr:pic>
      <xdr:nvPicPr>
        <xdr:cNvPr id="177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94583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11906</xdr:rowOff>
    </xdr:from>
    <xdr:ext cx="571499" cy="498871"/>
    <xdr:pic>
      <xdr:nvPicPr>
        <xdr:cNvPr id="178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91300" y="1047988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571499</xdr:colOff>
      <xdr:row>8</xdr:row>
      <xdr:rowOff>500061</xdr:rowOff>
    </xdr:to>
    <xdr:pic>
      <xdr:nvPicPr>
        <xdr:cNvPr id="17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500061"/>
    <xdr:pic>
      <xdr:nvPicPr>
        <xdr:cNvPr id="180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4293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500061"/>
    <xdr:pic>
      <xdr:nvPicPr>
        <xdr:cNvPr id="181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29921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8</xdr:row>
      <xdr:rowOff>9525</xdr:rowOff>
    </xdr:from>
    <xdr:to>
      <xdr:col>11</xdr:col>
      <xdr:colOff>575071</xdr:colOff>
      <xdr:row>8</xdr:row>
      <xdr:rowOff>497680</xdr:rowOff>
    </xdr:to>
    <xdr:pic>
      <xdr:nvPicPr>
        <xdr:cNvPr id="182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11100" y="44196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65546" cy="488155"/>
    <xdr:pic>
      <xdr:nvPicPr>
        <xdr:cNvPr id="183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6934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6" cy="488155"/>
    <xdr:pic>
      <xdr:nvPicPr>
        <xdr:cNvPr id="184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7943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6" cy="488155"/>
    <xdr:pic>
      <xdr:nvPicPr>
        <xdr:cNvPr id="18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79438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9525</xdr:rowOff>
    </xdr:from>
    <xdr:ext cx="565546" cy="488155"/>
    <xdr:pic>
      <xdr:nvPicPr>
        <xdr:cNvPr id="18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65546" cy="488155"/>
    <xdr:pic>
      <xdr:nvPicPr>
        <xdr:cNvPr id="18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65546" cy="488155"/>
    <xdr:pic>
      <xdr:nvPicPr>
        <xdr:cNvPr id="18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8953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8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6" cy="488155"/>
    <xdr:pic>
      <xdr:nvPicPr>
        <xdr:cNvPr id="190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09728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23</xdr:row>
      <xdr:rowOff>9525</xdr:rowOff>
    </xdr:from>
    <xdr:ext cx="565546" cy="488155"/>
    <xdr:pic>
      <xdr:nvPicPr>
        <xdr:cNvPr id="191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9525</xdr:rowOff>
    </xdr:from>
    <xdr:ext cx="565546" cy="488155"/>
    <xdr:pic>
      <xdr:nvPicPr>
        <xdr:cNvPr id="192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55257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5953</xdr:rowOff>
    </xdr:to>
    <xdr:pic>
      <xdr:nvPicPr>
        <xdr:cNvPr id="19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17</xdr:row>
      <xdr:rowOff>0</xdr:rowOff>
    </xdr:from>
    <xdr:ext cx="565547" cy="506015"/>
    <xdr:pic>
      <xdr:nvPicPr>
        <xdr:cNvPr id="19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89535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9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65547" cy="506015"/>
    <xdr:pic>
      <xdr:nvPicPr>
        <xdr:cNvPr id="196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97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6015"/>
    <xdr:pic>
      <xdr:nvPicPr>
        <xdr:cNvPr id="198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65547" cy="506015"/>
    <xdr:pic>
      <xdr:nvPicPr>
        <xdr:cNvPr id="19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0114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499" cy="500061"/>
    <xdr:pic>
      <xdr:nvPicPr>
        <xdr:cNvPr id="200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592050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201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65547" cy="506015"/>
    <xdr:pic>
      <xdr:nvPicPr>
        <xdr:cNvPr id="20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65546" cy="488155"/>
    <xdr:pic>
      <xdr:nvPicPr>
        <xdr:cNvPr id="203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10467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571500</xdr:colOff>
      <xdr:row>12</xdr:row>
      <xdr:rowOff>5954</xdr:rowOff>
    </xdr:to>
    <xdr:pic>
      <xdr:nvPicPr>
        <xdr:cNvPr id="204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592455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21</xdr:row>
      <xdr:rowOff>0</xdr:rowOff>
    </xdr:from>
    <xdr:ext cx="571500" cy="506017"/>
    <xdr:pic>
      <xdr:nvPicPr>
        <xdr:cNvPr id="205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9728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6017"/>
    <xdr:pic>
      <xdr:nvPicPr>
        <xdr:cNvPr id="20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11</xdr:col>
      <xdr:colOff>577453</xdr:colOff>
      <xdr:row>11</xdr:row>
      <xdr:rowOff>498871</xdr:rowOff>
    </xdr:to>
    <xdr:pic>
      <xdr:nvPicPr>
        <xdr:cNvPr id="207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59245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16</xdr:row>
      <xdr:rowOff>0</xdr:rowOff>
    </xdr:from>
    <xdr:ext cx="577453" cy="498871"/>
    <xdr:pic>
      <xdr:nvPicPr>
        <xdr:cNvPr id="208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7453" cy="498871"/>
    <xdr:pic>
      <xdr:nvPicPr>
        <xdr:cNvPr id="209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23</xdr:row>
      <xdr:rowOff>0</xdr:rowOff>
    </xdr:from>
    <xdr:ext cx="577453" cy="498871"/>
    <xdr:pic>
      <xdr:nvPicPr>
        <xdr:cNvPr id="21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30</xdr:row>
      <xdr:rowOff>0</xdr:rowOff>
    </xdr:from>
    <xdr:ext cx="577453" cy="498871"/>
    <xdr:pic>
      <xdr:nvPicPr>
        <xdr:cNvPr id="211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55162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571500</xdr:colOff>
      <xdr:row>13</xdr:row>
      <xdr:rowOff>482203</xdr:rowOff>
    </xdr:to>
    <xdr:pic>
      <xdr:nvPicPr>
        <xdr:cNvPr id="212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6581775" y="6934200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82203"/>
    <xdr:pic>
      <xdr:nvPicPr>
        <xdr:cNvPr id="213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591675" y="9458325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13</xdr:row>
      <xdr:rowOff>0</xdr:rowOff>
    </xdr:from>
    <xdr:to>
      <xdr:col>11</xdr:col>
      <xdr:colOff>575072</xdr:colOff>
      <xdr:row>14</xdr:row>
      <xdr:rowOff>0</xdr:rowOff>
    </xdr:to>
    <xdr:pic>
      <xdr:nvPicPr>
        <xdr:cNvPr id="21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693420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65547" cy="500063"/>
    <xdr:pic>
      <xdr:nvPicPr>
        <xdr:cNvPr id="215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84486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0063"/>
    <xdr:pic>
      <xdr:nvPicPr>
        <xdr:cNvPr id="216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89535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65547" cy="500063"/>
    <xdr:pic>
      <xdr:nvPicPr>
        <xdr:cNvPr id="217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150114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26</xdr:row>
      <xdr:rowOff>0</xdr:rowOff>
    </xdr:from>
    <xdr:ext cx="565547" cy="500063"/>
    <xdr:pic>
      <xdr:nvPicPr>
        <xdr:cNvPr id="21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34969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571500</xdr:colOff>
      <xdr:row>15</xdr:row>
      <xdr:rowOff>1</xdr:rowOff>
    </xdr:to>
    <xdr:pic>
      <xdr:nvPicPr>
        <xdr:cNvPr id="219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743902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22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0</xdr:rowOff>
    </xdr:from>
    <xdr:to>
      <xdr:col>8</xdr:col>
      <xdr:colOff>571500</xdr:colOff>
      <xdr:row>30</xdr:row>
      <xdr:rowOff>0</xdr:rowOff>
    </xdr:to>
    <xdr:pic>
      <xdr:nvPicPr>
        <xdr:cNvPr id="221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9591675" y="1501140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5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500" cy="500062"/>
    <xdr:pic>
      <xdr:nvPicPr>
        <xdr:cNvPr id="15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500" cy="500062"/>
    <xdr:pic>
      <xdr:nvPicPr>
        <xdr:cNvPr id="15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500062"/>
    <xdr:pic>
      <xdr:nvPicPr>
        <xdr:cNvPr id="15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9824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0062"/>
    <xdr:pic>
      <xdr:nvPicPr>
        <xdr:cNvPr id="15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4872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5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156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0062"/>
    <xdr:pic>
      <xdr:nvPicPr>
        <xdr:cNvPr id="15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5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565547</xdr:colOff>
      <xdr:row>7</xdr:row>
      <xdr:rowOff>5953</xdr:rowOff>
    </xdr:to>
    <xdr:pic>
      <xdr:nvPicPr>
        <xdr:cNvPr id="159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60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65547" cy="506015"/>
    <xdr:pic>
      <xdr:nvPicPr>
        <xdr:cNvPr id="161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7" cy="506015"/>
    <xdr:pic>
      <xdr:nvPicPr>
        <xdr:cNvPr id="16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65547" cy="506015"/>
    <xdr:pic>
      <xdr:nvPicPr>
        <xdr:cNvPr id="163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6015"/>
    <xdr:pic>
      <xdr:nvPicPr>
        <xdr:cNvPr id="165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5065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12</xdr:col>
      <xdr:colOff>16486</xdr:colOff>
      <xdr:row>6</xdr:row>
      <xdr:rowOff>495483</xdr:rowOff>
    </xdr:to>
    <xdr:pic>
      <xdr:nvPicPr>
        <xdr:cNvPr id="166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12601575" y="3400425"/>
          <a:ext cx="597511" cy="495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0</xdr:rowOff>
    </xdr:from>
    <xdr:ext cx="599892" cy="495483"/>
    <xdr:pic>
      <xdr:nvPicPr>
        <xdr:cNvPr id="167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6572250" y="5924550"/>
          <a:ext cx="599892" cy="495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23</xdr:row>
      <xdr:rowOff>0</xdr:rowOff>
    </xdr:from>
    <xdr:ext cx="599892" cy="495483"/>
    <xdr:pic>
      <xdr:nvPicPr>
        <xdr:cNvPr id="16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12582525" y="11982450"/>
          <a:ext cx="599892" cy="495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603646" cy="506015"/>
    <xdr:pic>
      <xdr:nvPicPr>
        <xdr:cNvPr id="169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6581775" y="3905250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18</xdr:row>
      <xdr:rowOff>0</xdr:rowOff>
    </xdr:from>
    <xdr:ext cx="603646" cy="506015"/>
    <xdr:pic>
      <xdr:nvPicPr>
        <xdr:cNvPr id="170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9582150" y="945832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0</xdr:colOff>
      <xdr:row>9</xdr:row>
      <xdr:rowOff>1327</xdr:rowOff>
    </xdr:to>
    <xdr:pic>
      <xdr:nvPicPr>
        <xdr:cNvPr id="171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9591675" y="4410075"/>
          <a:ext cx="581025" cy="506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83406" cy="501389"/>
    <xdr:pic>
      <xdr:nvPicPr>
        <xdr:cNvPr id="172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12601575" y="6934200"/>
          <a:ext cx="583406" cy="501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83406" cy="501389"/>
    <xdr:pic>
      <xdr:nvPicPr>
        <xdr:cNvPr id="17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9591675" y="7943850"/>
          <a:ext cx="583406" cy="501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565547</xdr:colOff>
      <xdr:row>8</xdr:row>
      <xdr:rowOff>4201</xdr:rowOff>
    </xdr:to>
    <xdr:pic>
      <xdr:nvPicPr>
        <xdr:cNvPr id="17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3905250"/>
          <a:ext cx="565547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65547" cy="504264"/>
    <xdr:pic>
      <xdr:nvPicPr>
        <xdr:cNvPr id="175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84486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65547" cy="504264"/>
    <xdr:pic>
      <xdr:nvPicPr>
        <xdr:cNvPr id="176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89535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77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65547" cy="504264"/>
    <xdr:pic>
      <xdr:nvPicPr>
        <xdr:cNvPr id="178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60210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9</xdr:row>
      <xdr:rowOff>5954</xdr:rowOff>
    </xdr:to>
    <xdr:pic>
      <xdr:nvPicPr>
        <xdr:cNvPr id="179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12601575" y="441007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15</xdr:row>
      <xdr:rowOff>0</xdr:rowOff>
    </xdr:from>
    <xdr:ext cx="571500" cy="506016"/>
    <xdr:pic>
      <xdr:nvPicPr>
        <xdr:cNvPr id="180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572250" y="7943850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10</xdr:row>
      <xdr:rowOff>498310</xdr:rowOff>
    </xdr:to>
    <xdr:pic>
      <xdr:nvPicPr>
        <xdr:cNvPr id="181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4197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71500" cy="498310"/>
    <xdr:pic>
      <xdr:nvPicPr>
        <xdr:cNvPr id="182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69342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498310"/>
    <xdr:pic>
      <xdr:nvPicPr>
        <xdr:cNvPr id="183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89535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498310"/>
    <xdr:pic>
      <xdr:nvPicPr>
        <xdr:cNvPr id="184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498310"/>
    <xdr:pic>
      <xdr:nvPicPr>
        <xdr:cNvPr id="185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86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500" cy="498310"/>
    <xdr:pic>
      <xdr:nvPicPr>
        <xdr:cNvPr id="187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55162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571500</xdr:colOff>
      <xdr:row>11</xdr:row>
      <xdr:rowOff>4202</xdr:rowOff>
    </xdr:to>
    <xdr:pic>
      <xdr:nvPicPr>
        <xdr:cNvPr id="18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25</xdr:row>
      <xdr:rowOff>0</xdr:rowOff>
    </xdr:from>
    <xdr:ext cx="571500" cy="504264"/>
    <xdr:pic>
      <xdr:nvPicPr>
        <xdr:cNvPr id="189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82150" y="129921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504264"/>
    <xdr:pic>
      <xdr:nvPicPr>
        <xdr:cNvPr id="190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50114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8</xdr:col>
      <xdr:colOff>565547</xdr:colOff>
      <xdr:row>11</xdr:row>
      <xdr:rowOff>500061</xdr:rowOff>
    </xdr:to>
    <xdr:pic>
      <xdr:nvPicPr>
        <xdr:cNvPr id="191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59245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65547" cy="500061"/>
    <xdr:pic>
      <xdr:nvPicPr>
        <xdr:cNvPr id="192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84486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65547" cy="500061"/>
    <xdr:pic>
      <xdr:nvPicPr>
        <xdr:cNvPr id="193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99631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65547" cy="500061"/>
    <xdr:pic>
      <xdr:nvPicPr>
        <xdr:cNvPr id="194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104679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1"/>
    <xdr:pic>
      <xdr:nvPicPr>
        <xdr:cNvPr id="195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2487275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0061"/>
    <xdr:pic>
      <xdr:nvPicPr>
        <xdr:cNvPr id="196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6581775" y="129921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11</xdr:col>
      <xdr:colOff>564173</xdr:colOff>
      <xdr:row>11</xdr:row>
      <xdr:rowOff>495299</xdr:rowOff>
    </xdr:to>
    <xdr:pic>
      <xdr:nvPicPr>
        <xdr:cNvPr id="197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59245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64173" cy="495299"/>
    <xdr:pic>
      <xdr:nvPicPr>
        <xdr:cNvPr id="198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64173" cy="495299"/>
    <xdr:pic>
      <xdr:nvPicPr>
        <xdr:cNvPr id="199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150114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0061"/>
    <xdr:pic>
      <xdr:nvPicPr>
        <xdr:cNvPr id="20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9591675" y="160210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9525</xdr:rowOff>
    </xdr:from>
    <xdr:ext cx="566207" cy="494771"/>
    <xdr:pic>
      <xdr:nvPicPr>
        <xdr:cNvPr id="201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643890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559594</xdr:colOff>
      <xdr:row>14</xdr:row>
      <xdr:rowOff>494110</xdr:rowOff>
    </xdr:to>
    <xdr:pic>
      <xdr:nvPicPr>
        <xdr:cNvPr id="202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439025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14</xdr:row>
      <xdr:rowOff>0</xdr:rowOff>
    </xdr:from>
    <xdr:to>
      <xdr:col>5</xdr:col>
      <xdr:colOff>561974</xdr:colOff>
      <xdr:row>15</xdr:row>
      <xdr:rowOff>5953</xdr:rowOff>
    </xdr:to>
    <xdr:pic>
      <xdr:nvPicPr>
        <xdr:cNvPr id="203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72250" y="74390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571500</xdr:colOff>
      <xdr:row>18</xdr:row>
      <xdr:rowOff>494111</xdr:rowOff>
    </xdr:to>
    <xdr:pic>
      <xdr:nvPicPr>
        <xdr:cNvPr id="204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20</xdr:row>
      <xdr:rowOff>0</xdr:rowOff>
    </xdr:from>
    <xdr:ext cx="571500" cy="494111"/>
    <xdr:pic>
      <xdr:nvPicPr>
        <xdr:cNvPr id="205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04679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0</xdr:rowOff>
    </xdr:from>
    <xdr:ext cx="571500" cy="494111"/>
    <xdr:pic>
      <xdr:nvPicPr>
        <xdr:cNvPr id="206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82150" y="119824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494111"/>
    <xdr:pic>
      <xdr:nvPicPr>
        <xdr:cNvPr id="20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34969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494111"/>
    <xdr:pic>
      <xdr:nvPicPr>
        <xdr:cNvPr id="208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140017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577453</xdr:colOff>
      <xdr:row>22</xdr:row>
      <xdr:rowOff>4201</xdr:rowOff>
    </xdr:to>
    <xdr:pic>
      <xdr:nvPicPr>
        <xdr:cNvPr id="209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6581775" y="10972800"/>
          <a:ext cx="577453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1952627</xdr:colOff>
      <xdr:row>19</xdr:row>
      <xdr:rowOff>119060</xdr:rowOff>
    </xdr:from>
    <xdr:to>
      <xdr:col>6</xdr:col>
      <xdr:colOff>22411</xdr:colOff>
      <xdr:row>19</xdr:row>
      <xdr:rowOff>415110</xdr:rowOff>
    </xdr:to>
    <xdr:pic>
      <xdr:nvPicPr>
        <xdr:cNvPr id="210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7" y="1008221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21</xdr:row>
      <xdr:rowOff>0</xdr:rowOff>
    </xdr:from>
    <xdr:to>
      <xdr:col>8</xdr:col>
      <xdr:colOff>551259</xdr:colOff>
      <xdr:row>21</xdr:row>
      <xdr:rowOff>494110</xdr:rowOff>
    </xdr:to>
    <xdr:pic>
      <xdr:nvPicPr>
        <xdr:cNvPr id="211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097280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65547" cy="506015"/>
    <xdr:pic>
      <xdr:nvPicPr>
        <xdr:cNvPr id="212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26015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504264"/>
    <xdr:pic>
      <xdr:nvPicPr>
        <xdr:cNvPr id="213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591675" y="14506575"/>
          <a:ext cx="577453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0</xdr:rowOff>
    </xdr:from>
    <xdr:to>
      <xdr:col>8</xdr:col>
      <xdr:colOff>559593</xdr:colOff>
      <xdr:row>30</xdr:row>
      <xdr:rowOff>5953</xdr:rowOff>
    </xdr:to>
    <xdr:pic>
      <xdr:nvPicPr>
        <xdr:cNvPr id="214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5011400"/>
          <a:ext cx="559593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59593" cy="506016"/>
    <xdr:pic>
      <xdr:nvPicPr>
        <xdr:cNvPr id="215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551622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29</xdr:col>
      <xdr:colOff>4764</xdr:colOff>
      <xdr:row>18</xdr:row>
      <xdr:rowOff>1</xdr:rowOff>
    </xdr:from>
    <xdr:to>
      <xdr:col>30</xdr:col>
      <xdr:colOff>1</xdr:colOff>
      <xdr:row>19</xdr:row>
      <xdr:rowOff>0</xdr:rowOff>
    </xdr:to>
    <xdr:pic>
      <xdr:nvPicPr>
        <xdr:cNvPr id="216" name="Picture 2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201" t="-5760" r="-12172" b="-5234"/>
        <a:stretch/>
      </xdr:blipFill>
      <xdr:spPr bwMode="auto">
        <a:xfrm>
          <a:off x="37295139" y="9458326"/>
          <a:ext cx="576262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13</xdr:row>
      <xdr:rowOff>0</xdr:rowOff>
    </xdr:from>
    <xdr:to>
      <xdr:col>8</xdr:col>
      <xdr:colOff>569118</xdr:colOff>
      <xdr:row>13</xdr:row>
      <xdr:rowOff>500061</xdr:rowOff>
    </xdr:to>
    <xdr:pic>
      <xdr:nvPicPr>
        <xdr:cNvPr id="217" name="Picture 21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201" t="-5760" r="-12172" b="-5234"/>
        <a:stretch/>
      </xdr:blipFill>
      <xdr:spPr bwMode="auto">
        <a:xfrm>
          <a:off x="9582150" y="6934200"/>
          <a:ext cx="57864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28</xdr:row>
      <xdr:rowOff>0</xdr:rowOff>
    </xdr:from>
    <xdr:ext cx="578643" cy="500061"/>
    <xdr:pic>
      <xdr:nvPicPr>
        <xdr:cNvPr id="218" name="Picture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201" t="-5760" r="-12172" b="-5234"/>
        <a:stretch/>
      </xdr:blipFill>
      <xdr:spPr bwMode="auto">
        <a:xfrm>
          <a:off x="12601575" y="14506575"/>
          <a:ext cx="57864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916771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50671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576751" cy="504265"/>
    <xdr:pic>
      <xdr:nvPicPr>
        <xdr:cNvPr id="150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581775" y="34004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6751" cy="504265"/>
    <xdr:pic>
      <xdr:nvPicPr>
        <xdr:cNvPr id="151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6581775" y="59245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6751" cy="504265"/>
    <xdr:pic>
      <xdr:nvPicPr>
        <xdr:cNvPr id="152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571499" cy="500061"/>
    <xdr:pic>
      <xdr:nvPicPr>
        <xdr:cNvPr id="153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34004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1499" cy="500061"/>
    <xdr:pic>
      <xdr:nvPicPr>
        <xdr:cNvPr id="154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499" cy="500061"/>
    <xdr:pic>
      <xdr:nvPicPr>
        <xdr:cNvPr id="15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6581775" y="54197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0061"/>
    <xdr:pic>
      <xdr:nvPicPr>
        <xdr:cNvPr id="156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57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1499" cy="500061"/>
    <xdr:pic>
      <xdr:nvPicPr>
        <xdr:cNvPr id="158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71499" cy="500061"/>
    <xdr:pic>
      <xdr:nvPicPr>
        <xdr:cNvPr id="159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592050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60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578153</xdr:colOff>
      <xdr:row>6</xdr:row>
      <xdr:rowOff>498871</xdr:rowOff>
    </xdr:to>
    <xdr:pic>
      <xdr:nvPicPr>
        <xdr:cNvPr id="161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34004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78153" cy="498871"/>
    <xdr:pic>
      <xdr:nvPicPr>
        <xdr:cNvPr id="162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44100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8153" cy="498871"/>
    <xdr:pic>
      <xdr:nvPicPr>
        <xdr:cNvPr id="163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54197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8153" cy="498871"/>
    <xdr:pic>
      <xdr:nvPicPr>
        <xdr:cNvPr id="16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59245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78153" cy="498871"/>
    <xdr:pic>
      <xdr:nvPicPr>
        <xdr:cNvPr id="165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84486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153" cy="498871"/>
    <xdr:pic>
      <xdr:nvPicPr>
        <xdr:cNvPr id="166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8153" cy="498871"/>
    <xdr:pic>
      <xdr:nvPicPr>
        <xdr:cNvPr id="167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8153" cy="498871"/>
    <xdr:pic>
      <xdr:nvPicPr>
        <xdr:cNvPr id="168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34969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8153" cy="498871"/>
    <xdr:pic>
      <xdr:nvPicPr>
        <xdr:cNvPr id="169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60210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8</xdr:row>
      <xdr:rowOff>1</xdr:rowOff>
    </xdr:to>
    <xdr:pic>
      <xdr:nvPicPr>
        <xdr:cNvPr id="170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3905250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8153" cy="498871"/>
    <xdr:pic>
      <xdr:nvPicPr>
        <xdr:cNvPr id="171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64293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0064"/>
    <xdr:pic>
      <xdr:nvPicPr>
        <xdr:cNvPr id="172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91675" y="124872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577452</xdr:colOff>
      <xdr:row>7</xdr:row>
      <xdr:rowOff>494110</xdr:rowOff>
    </xdr:to>
    <xdr:pic>
      <xdr:nvPicPr>
        <xdr:cNvPr id="173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39052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74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7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7452" cy="494110"/>
    <xdr:pic>
      <xdr:nvPicPr>
        <xdr:cNvPr id="176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84486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7452" cy="494110"/>
    <xdr:pic>
      <xdr:nvPicPr>
        <xdr:cNvPr id="177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89535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7452" cy="494110"/>
    <xdr:pic>
      <xdr:nvPicPr>
        <xdr:cNvPr id="17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94583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7452" cy="494110"/>
    <xdr:pic>
      <xdr:nvPicPr>
        <xdr:cNvPr id="17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99631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8153" cy="498871"/>
    <xdr:pic>
      <xdr:nvPicPr>
        <xdr:cNvPr id="180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19824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7452" cy="494110"/>
    <xdr:pic>
      <xdr:nvPicPr>
        <xdr:cNvPr id="181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19824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7452" cy="494110"/>
    <xdr:pic>
      <xdr:nvPicPr>
        <xdr:cNvPr id="182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34969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2" cy="494110"/>
    <xdr:pic>
      <xdr:nvPicPr>
        <xdr:cNvPr id="183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40017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7452" cy="494110"/>
    <xdr:pic>
      <xdr:nvPicPr>
        <xdr:cNvPr id="184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50114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7</xdr:row>
      <xdr:rowOff>498871</xdr:rowOff>
    </xdr:to>
    <xdr:pic>
      <xdr:nvPicPr>
        <xdr:cNvPr id="18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13</xdr:row>
      <xdr:rowOff>0</xdr:rowOff>
    </xdr:from>
    <xdr:ext cx="571500" cy="498871"/>
    <xdr:pic>
      <xdr:nvPicPr>
        <xdr:cNvPr id="186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11100" y="69342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2" cy="494110"/>
    <xdr:pic>
      <xdr:nvPicPr>
        <xdr:cNvPr id="187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104679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8871"/>
    <xdr:pic>
      <xdr:nvPicPr>
        <xdr:cNvPr id="188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9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498871"/>
    <xdr:pic>
      <xdr:nvPicPr>
        <xdr:cNvPr id="190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8871"/>
    <xdr:pic>
      <xdr:nvPicPr>
        <xdr:cNvPr id="191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0210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499" cy="494109"/>
    <xdr:pic>
      <xdr:nvPicPr>
        <xdr:cNvPr id="192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12601575" y="44100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494109"/>
    <xdr:pic>
      <xdr:nvPicPr>
        <xdr:cNvPr id="193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6581775" y="10972800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0</xdr:rowOff>
    </xdr:to>
    <xdr:pic>
      <xdr:nvPicPr>
        <xdr:cNvPr id="194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54197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71500" cy="500062"/>
    <xdr:pic>
      <xdr:nvPicPr>
        <xdr:cNvPr id="19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12601575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500062"/>
    <xdr:pic>
      <xdr:nvPicPr>
        <xdr:cNvPr id="196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1500" cy="500062"/>
    <xdr:pic>
      <xdr:nvPicPr>
        <xdr:cNvPr id="197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1260157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23812</xdr:rowOff>
    </xdr:from>
    <xdr:to>
      <xdr:col>9</xdr:col>
      <xdr:colOff>5952</xdr:colOff>
      <xdr:row>12</xdr:row>
      <xdr:rowOff>5953</xdr:rowOff>
    </xdr:to>
    <xdr:pic>
      <xdr:nvPicPr>
        <xdr:cNvPr id="198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59483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23812</xdr:rowOff>
    </xdr:from>
    <xdr:ext cx="589358" cy="482204"/>
    <xdr:pic>
      <xdr:nvPicPr>
        <xdr:cNvPr id="199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581775" y="74628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23812</xdr:rowOff>
    </xdr:from>
    <xdr:ext cx="589358" cy="482204"/>
    <xdr:pic>
      <xdr:nvPicPr>
        <xdr:cNvPr id="200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9986962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23812</xdr:rowOff>
    </xdr:from>
    <xdr:ext cx="589358" cy="482204"/>
    <xdr:pic>
      <xdr:nvPicPr>
        <xdr:cNvPr id="201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1049178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23812</xdr:rowOff>
    </xdr:from>
    <xdr:ext cx="589358" cy="482204"/>
    <xdr:pic>
      <xdr:nvPicPr>
        <xdr:cNvPr id="202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1251108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23812</xdr:rowOff>
    </xdr:from>
    <xdr:ext cx="589358" cy="482204"/>
    <xdr:pic>
      <xdr:nvPicPr>
        <xdr:cNvPr id="203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581775" y="14025562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23812</xdr:rowOff>
    </xdr:from>
    <xdr:ext cx="589358" cy="482204"/>
    <xdr:pic>
      <xdr:nvPicPr>
        <xdr:cNvPr id="204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581775" y="1453038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561975</xdr:colOff>
      <xdr:row>14</xdr:row>
      <xdr:rowOff>5952</xdr:rowOff>
    </xdr:to>
    <xdr:pic>
      <xdr:nvPicPr>
        <xdr:cNvPr id="205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19</xdr:row>
      <xdr:rowOff>0</xdr:rowOff>
    </xdr:from>
    <xdr:ext cx="571500" cy="506015"/>
    <xdr:pic>
      <xdr:nvPicPr>
        <xdr:cNvPr id="206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99631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500" cy="506015"/>
    <xdr:pic>
      <xdr:nvPicPr>
        <xdr:cNvPr id="207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09728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571500</xdr:colOff>
      <xdr:row>14</xdr:row>
      <xdr:rowOff>500061</xdr:rowOff>
    </xdr:to>
    <xdr:pic>
      <xdr:nvPicPr>
        <xdr:cNvPr id="208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9591675" y="7439025"/>
          <a:ext cx="571500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15</xdr:row>
      <xdr:rowOff>0</xdr:rowOff>
    </xdr:from>
    <xdr:to>
      <xdr:col>5</xdr:col>
      <xdr:colOff>575072</xdr:colOff>
      <xdr:row>16</xdr:row>
      <xdr:rowOff>4761</xdr:rowOff>
    </xdr:to>
    <xdr:pic>
      <xdr:nvPicPr>
        <xdr:cNvPr id="209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6591300" y="79438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15</xdr:row>
      <xdr:rowOff>0</xdr:rowOff>
    </xdr:from>
    <xdr:to>
      <xdr:col>8</xdr:col>
      <xdr:colOff>575072</xdr:colOff>
      <xdr:row>16</xdr:row>
      <xdr:rowOff>4761</xdr:rowOff>
    </xdr:to>
    <xdr:pic>
      <xdr:nvPicPr>
        <xdr:cNvPr id="210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9601200" y="79438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15</xdr:row>
      <xdr:rowOff>0</xdr:rowOff>
    </xdr:from>
    <xdr:ext cx="565547" cy="500062"/>
    <xdr:pic>
      <xdr:nvPicPr>
        <xdr:cNvPr id="211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12620625" y="7943850"/>
          <a:ext cx="565547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565546</xdr:colOff>
      <xdr:row>17</xdr:row>
      <xdr:rowOff>498871</xdr:rowOff>
    </xdr:to>
    <xdr:pic>
      <xdr:nvPicPr>
        <xdr:cNvPr id="212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6581775" y="89535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25</xdr:row>
      <xdr:rowOff>0</xdr:rowOff>
    </xdr:from>
    <xdr:ext cx="565546" cy="498871"/>
    <xdr:pic>
      <xdr:nvPicPr>
        <xdr:cNvPr id="213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129921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565547</xdr:colOff>
      <xdr:row>17</xdr:row>
      <xdr:rowOff>498311</xdr:rowOff>
    </xdr:to>
    <xdr:pic>
      <xdr:nvPicPr>
        <xdr:cNvPr id="214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12601575" y="8953500"/>
          <a:ext cx="56554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65547" cy="498311"/>
    <xdr:pic>
      <xdr:nvPicPr>
        <xdr:cNvPr id="215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12601575" y="9458325"/>
          <a:ext cx="56554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498311"/>
    <xdr:pic>
      <xdr:nvPicPr>
        <xdr:cNvPr id="216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591675" y="14001750"/>
          <a:ext cx="56554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23</xdr:row>
      <xdr:rowOff>0</xdr:rowOff>
    </xdr:from>
    <xdr:to>
      <xdr:col>11</xdr:col>
      <xdr:colOff>565547</xdr:colOff>
      <xdr:row>23</xdr:row>
      <xdr:rowOff>500061</xdr:rowOff>
    </xdr:to>
    <xdr:pic>
      <xdr:nvPicPr>
        <xdr:cNvPr id="217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198245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65547" cy="500061"/>
    <xdr:pic>
      <xdr:nvPicPr>
        <xdr:cNvPr id="218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2601575" y="15011400"/>
          <a:ext cx="565547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26</xdr:row>
      <xdr:rowOff>0</xdr:rowOff>
    </xdr:from>
    <xdr:to>
      <xdr:col>8</xdr:col>
      <xdr:colOff>577802</xdr:colOff>
      <xdr:row>26</xdr:row>
      <xdr:rowOff>498662</xdr:rowOff>
    </xdr:to>
    <xdr:pic>
      <xdr:nvPicPr>
        <xdr:cNvPr id="219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571499</xdr:colOff>
      <xdr:row>31</xdr:row>
      <xdr:rowOff>5953</xdr:rowOff>
    </xdr:to>
    <xdr:pic>
      <xdr:nvPicPr>
        <xdr:cNvPr id="220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155162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30</xdr:row>
      <xdr:rowOff>0</xdr:rowOff>
    </xdr:from>
    <xdr:to>
      <xdr:col>11</xdr:col>
      <xdr:colOff>561975</xdr:colOff>
      <xdr:row>31</xdr:row>
      <xdr:rowOff>0</xdr:rowOff>
    </xdr:to>
    <xdr:pic>
      <xdr:nvPicPr>
        <xdr:cNvPr id="221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12592050" y="155162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247646</xdr:colOff>
      <xdr:row>1</xdr:row>
      <xdr:rowOff>3173</xdr:rowOff>
    </xdr:from>
    <xdr:to>
      <xdr:col>34</xdr:col>
      <xdr:colOff>9525</xdr:colOff>
      <xdr:row>3</xdr:row>
      <xdr:rowOff>3095624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247646" y="222248"/>
          <a:ext cx="23269579" cy="358775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1027843</xdr:colOff>
      <xdr:row>3</xdr:row>
      <xdr:rowOff>942069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19102" y="260351"/>
          <a:ext cx="1275491" cy="1396093"/>
        </a:xfrm>
        <a:prstGeom prst="rect">
          <a:avLst/>
        </a:prstGeom>
      </xdr:spPr>
    </xdr:pic>
    <xdr:clientData/>
  </xdr:twoCellAnchor>
  <xdr:oneCellAnchor>
    <xdr:from>
      <xdr:col>18</xdr:col>
      <xdr:colOff>644681</xdr:colOff>
      <xdr:row>3</xdr:row>
      <xdr:rowOff>2016578</xdr:rowOff>
    </xdr:from>
    <xdr:ext cx="8679087" cy="898072"/>
    <xdr:sp macro="" textlink="">
      <xdr:nvSpPr>
        <xdr:cNvPr id="4" name="TextBox 3"/>
        <xdr:cNvSpPr txBox="1"/>
      </xdr:nvSpPr>
      <xdr:spPr>
        <a:xfrm>
          <a:off x="13208156" y="2730953"/>
          <a:ext cx="8679087" cy="8980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/>
        <xdr:cNvSpPr txBox="1"/>
      </xdr:nvSpPr>
      <xdr:spPr>
        <a:xfrm>
          <a:off x="349250" y="1581150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6</xdr:row>
      <xdr:rowOff>0</xdr:rowOff>
    </xdr:from>
    <xdr:ext cx="576752" cy="506015"/>
    <xdr:pic>
      <xdr:nvPicPr>
        <xdr:cNvPr id="15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6752" cy="506015"/>
    <xdr:pic>
      <xdr:nvPicPr>
        <xdr:cNvPr id="15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6752" cy="506015"/>
    <xdr:pic>
      <xdr:nvPicPr>
        <xdr:cNvPr id="15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54197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6752" cy="506015"/>
    <xdr:pic>
      <xdr:nvPicPr>
        <xdr:cNvPr id="15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17</xdr:row>
      <xdr:rowOff>0</xdr:rowOff>
    </xdr:from>
    <xdr:ext cx="576752" cy="506015"/>
    <xdr:pic>
      <xdr:nvPicPr>
        <xdr:cNvPr id="15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72250" y="89535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76752" cy="506015"/>
    <xdr:pic>
      <xdr:nvPicPr>
        <xdr:cNvPr id="15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6</xdr:row>
      <xdr:rowOff>0</xdr:rowOff>
    </xdr:from>
    <xdr:to>
      <xdr:col>8</xdr:col>
      <xdr:colOff>561974</xdr:colOff>
      <xdr:row>6</xdr:row>
      <xdr:rowOff>498871</xdr:rowOff>
    </xdr:to>
    <xdr:pic>
      <xdr:nvPicPr>
        <xdr:cNvPr id="156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582150" y="34004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1499" cy="498871"/>
    <xdr:pic>
      <xdr:nvPicPr>
        <xdr:cNvPr id="157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591675" y="5419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12</xdr:row>
      <xdr:rowOff>0</xdr:rowOff>
    </xdr:from>
    <xdr:ext cx="571499" cy="498871"/>
    <xdr:pic>
      <xdr:nvPicPr>
        <xdr:cNvPr id="158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64293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499" cy="498871"/>
    <xdr:pic>
      <xdr:nvPicPr>
        <xdr:cNvPr id="159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591675" y="74390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25</xdr:row>
      <xdr:rowOff>0</xdr:rowOff>
    </xdr:from>
    <xdr:ext cx="571499" cy="498871"/>
    <xdr:pic>
      <xdr:nvPicPr>
        <xdr:cNvPr id="16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1299210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31</xdr:row>
      <xdr:rowOff>0</xdr:rowOff>
    </xdr:from>
    <xdr:ext cx="571499" cy="498871"/>
    <xdr:pic>
      <xdr:nvPicPr>
        <xdr:cNvPr id="161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91300" y="160210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565546</xdr:colOff>
      <xdr:row>6</xdr:row>
      <xdr:rowOff>488155</xdr:rowOff>
    </xdr:to>
    <xdr:pic>
      <xdr:nvPicPr>
        <xdr:cNvPr id="162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3400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7</xdr:row>
      <xdr:rowOff>0</xdr:rowOff>
    </xdr:from>
    <xdr:ext cx="565546" cy="488155"/>
    <xdr:pic>
      <xdr:nvPicPr>
        <xdr:cNvPr id="163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65546" cy="488155"/>
    <xdr:pic>
      <xdr:nvPicPr>
        <xdr:cNvPr id="164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54197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8</xdr:row>
      <xdr:rowOff>0</xdr:rowOff>
    </xdr:from>
    <xdr:ext cx="565546" cy="488155"/>
    <xdr:pic>
      <xdr:nvPicPr>
        <xdr:cNvPr id="16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4410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65546" cy="488155"/>
    <xdr:pic>
      <xdr:nvPicPr>
        <xdr:cNvPr id="16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5924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65546" cy="488155"/>
    <xdr:pic>
      <xdr:nvPicPr>
        <xdr:cNvPr id="16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934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5546" cy="488155"/>
    <xdr:pic>
      <xdr:nvPicPr>
        <xdr:cNvPr id="16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74390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65546" cy="488155"/>
    <xdr:pic>
      <xdr:nvPicPr>
        <xdr:cNvPr id="16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8448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65546" cy="488155"/>
    <xdr:pic>
      <xdr:nvPicPr>
        <xdr:cNvPr id="170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728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65546" cy="488155"/>
    <xdr:pic>
      <xdr:nvPicPr>
        <xdr:cNvPr id="171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82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25</xdr:row>
      <xdr:rowOff>0</xdr:rowOff>
    </xdr:from>
    <xdr:ext cx="565546" cy="488155"/>
    <xdr:pic>
      <xdr:nvPicPr>
        <xdr:cNvPr id="172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129921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6" cy="488155"/>
    <xdr:pic>
      <xdr:nvPicPr>
        <xdr:cNvPr id="173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55162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565547</xdr:colOff>
      <xdr:row>8</xdr:row>
      <xdr:rowOff>0</xdr:rowOff>
    </xdr:to>
    <xdr:pic>
      <xdr:nvPicPr>
        <xdr:cNvPr id="17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13</xdr:row>
      <xdr:rowOff>0</xdr:rowOff>
    </xdr:from>
    <xdr:ext cx="565547" cy="500063"/>
    <xdr:pic>
      <xdr:nvPicPr>
        <xdr:cNvPr id="175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91300" y="69342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0</xdr:rowOff>
    </xdr:from>
    <xdr:ext cx="565547" cy="500063"/>
    <xdr:pic>
      <xdr:nvPicPr>
        <xdr:cNvPr id="176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91300" y="74390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5547" cy="500063"/>
    <xdr:pic>
      <xdr:nvPicPr>
        <xdr:cNvPr id="177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84486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65547" cy="500063"/>
    <xdr:pic>
      <xdr:nvPicPr>
        <xdr:cNvPr id="178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89535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0063"/>
    <xdr:pic>
      <xdr:nvPicPr>
        <xdr:cNvPr id="179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94583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0063"/>
    <xdr:pic>
      <xdr:nvPicPr>
        <xdr:cNvPr id="180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99631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5547" cy="500063"/>
    <xdr:pic>
      <xdr:nvPicPr>
        <xdr:cNvPr id="181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500063"/>
    <xdr:pic>
      <xdr:nvPicPr>
        <xdr:cNvPr id="182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19824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0063"/>
    <xdr:pic>
      <xdr:nvPicPr>
        <xdr:cNvPr id="183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24872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25</xdr:row>
      <xdr:rowOff>0</xdr:rowOff>
    </xdr:from>
    <xdr:ext cx="565547" cy="500063"/>
    <xdr:pic>
      <xdr:nvPicPr>
        <xdr:cNvPr id="18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913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0063"/>
    <xdr:pic>
      <xdr:nvPicPr>
        <xdr:cNvPr id="185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45065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65547" cy="500063"/>
    <xdr:pic>
      <xdr:nvPicPr>
        <xdr:cNvPr id="186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55162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65546" cy="488155"/>
    <xdr:pic>
      <xdr:nvPicPr>
        <xdr:cNvPr id="18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24872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88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71499" cy="498311"/>
    <xdr:pic>
      <xdr:nvPicPr>
        <xdr:cNvPr id="189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499" cy="498311"/>
    <xdr:pic>
      <xdr:nvPicPr>
        <xdr:cNvPr id="190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577453</xdr:colOff>
      <xdr:row>8</xdr:row>
      <xdr:rowOff>498871</xdr:rowOff>
    </xdr:to>
    <xdr:pic>
      <xdr:nvPicPr>
        <xdr:cNvPr id="191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3" cy="498871"/>
    <xdr:pic>
      <xdr:nvPicPr>
        <xdr:cNvPr id="192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20</xdr:row>
      <xdr:rowOff>0</xdr:rowOff>
    </xdr:from>
    <xdr:ext cx="577453" cy="498871"/>
    <xdr:pic>
      <xdr:nvPicPr>
        <xdr:cNvPr id="193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4679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571499</xdr:colOff>
      <xdr:row>13</xdr:row>
      <xdr:rowOff>500061</xdr:rowOff>
    </xdr:to>
    <xdr:pic>
      <xdr:nvPicPr>
        <xdr:cNvPr id="194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83407" cy="498311"/>
    <xdr:pic>
      <xdr:nvPicPr>
        <xdr:cNvPr id="195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59245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83407" cy="498311"/>
    <xdr:pic>
      <xdr:nvPicPr>
        <xdr:cNvPr id="1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601575" y="89535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83407" cy="498311"/>
    <xdr:pic>
      <xdr:nvPicPr>
        <xdr:cNvPr id="197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150114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11</xdr:row>
      <xdr:rowOff>0</xdr:rowOff>
    </xdr:from>
    <xdr:to>
      <xdr:col>11</xdr:col>
      <xdr:colOff>577453</xdr:colOff>
      <xdr:row>12</xdr:row>
      <xdr:rowOff>5950</xdr:rowOff>
    </xdr:to>
    <xdr:pic>
      <xdr:nvPicPr>
        <xdr:cNvPr id="198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5924550"/>
          <a:ext cx="577453" cy="51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7453" cy="506013"/>
    <xdr:pic>
      <xdr:nvPicPr>
        <xdr:cNvPr id="199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7943850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7453" cy="506013"/>
    <xdr:pic>
      <xdr:nvPicPr>
        <xdr:cNvPr id="200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591675" y="7943850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7453" cy="506013"/>
    <xdr:pic>
      <xdr:nvPicPr>
        <xdr:cNvPr id="201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9458325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7453" cy="506013"/>
    <xdr:pic>
      <xdr:nvPicPr>
        <xdr:cNvPr id="20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9963150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7453" cy="506013"/>
    <xdr:pic>
      <xdr:nvPicPr>
        <xdr:cNvPr id="203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10467975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7453" cy="506013"/>
    <xdr:pic>
      <xdr:nvPicPr>
        <xdr:cNvPr id="204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581775" y="13496925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6013"/>
    <xdr:pic>
      <xdr:nvPicPr>
        <xdr:cNvPr id="205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581775" y="7943850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7453" cy="506013"/>
    <xdr:pic>
      <xdr:nvPicPr>
        <xdr:cNvPr id="206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12487275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506013"/>
    <xdr:pic>
      <xdr:nvPicPr>
        <xdr:cNvPr id="207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12601575" y="14001750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7453" cy="506013"/>
    <xdr:pic>
      <xdr:nvPicPr>
        <xdr:cNvPr id="208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6581775" y="15011400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506013"/>
    <xdr:pic>
      <xdr:nvPicPr>
        <xdr:cNvPr id="209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9591675" y="14506575"/>
          <a:ext cx="577453" cy="506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18</xdr:row>
      <xdr:rowOff>0</xdr:rowOff>
    </xdr:from>
    <xdr:to>
      <xdr:col>8</xdr:col>
      <xdr:colOff>571500</xdr:colOff>
      <xdr:row>19</xdr:row>
      <xdr:rowOff>5955</xdr:rowOff>
    </xdr:to>
    <xdr:pic>
      <xdr:nvPicPr>
        <xdr:cNvPr id="210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94583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71500" cy="506017"/>
    <xdr:pic>
      <xdr:nvPicPr>
        <xdr:cNvPr id="211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40017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6017"/>
    <xdr:pic>
      <xdr:nvPicPr>
        <xdr:cNvPr id="212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19</xdr:row>
      <xdr:rowOff>0</xdr:rowOff>
    </xdr:from>
    <xdr:to>
      <xdr:col>8</xdr:col>
      <xdr:colOff>567621</xdr:colOff>
      <xdr:row>20</xdr:row>
      <xdr:rowOff>4200</xdr:rowOff>
    </xdr:to>
    <xdr:pic>
      <xdr:nvPicPr>
        <xdr:cNvPr id="213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996315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567621</xdr:colOff>
      <xdr:row>21</xdr:row>
      <xdr:rowOff>4201</xdr:rowOff>
    </xdr:to>
    <xdr:pic>
      <xdr:nvPicPr>
        <xdr:cNvPr id="214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1046797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567531</xdr:colOff>
      <xdr:row>26</xdr:row>
      <xdr:rowOff>496304</xdr:rowOff>
    </xdr:to>
    <xdr:pic>
      <xdr:nvPicPr>
        <xdr:cNvPr id="21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9591675" y="134969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568099</xdr:colOff>
      <xdr:row>28</xdr:row>
      <xdr:rowOff>3401</xdr:rowOff>
    </xdr:to>
    <xdr:pic>
      <xdr:nvPicPr>
        <xdr:cNvPr id="216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9591675" y="1400175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68099" cy="503464"/>
    <xdr:pic>
      <xdr:nvPicPr>
        <xdr:cNvPr id="217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2601575" y="15516225"/>
          <a:ext cx="568099" cy="50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65546" cy="488155"/>
    <xdr:pic>
      <xdr:nvPicPr>
        <xdr:cNvPr id="2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60210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219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28</xdr:row>
      <xdr:rowOff>498311</xdr:rowOff>
    </xdr:to>
    <xdr:pic>
      <xdr:nvPicPr>
        <xdr:cNvPr id="220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145065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571499</xdr:colOff>
      <xdr:row>29</xdr:row>
      <xdr:rowOff>498661</xdr:rowOff>
    </xdr:to>
    <xdr:pic>
      <xdr:nvPicPr>
        <xdr:cNvPr id="221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571499</xdr:colOff>
      <xdr:row>7</xdr:row>
      <xdr:rowOff>5953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3400425"/>
          <a:ext cx="571499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499" cy="506015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499" cy="506015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59245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0</xdr:rowOff>
    </xdr:from>
    <xdr:ext cx="571499" cy="506015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4293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499" cy="506015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499" cy="506015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4486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71499" cy="506015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89535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499" cy="506015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4583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499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60210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559593</xdr:colOff>
      <xdr:row>7</xdr:row>
      <xdr:rowOff>5954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3400425"/>
          <a:ext cx="55959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9</xdr:row>
      <xdr:rowOff>0</xdr:rowOff>
    </xdr:from>
    <xdr:ext cx="559593" cy="506016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49149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59593" cy="506016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59245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59593" cy="506016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64293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59593" cy="506016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84486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59593" cy="506016"/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19824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59593" cy="506016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12601575" y="1299210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59593" cy="506016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6581775" y="14001750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498870</xdr:rowOff>
    </xdr:to>
    <xdr:pic>
      <xdr:nvPicPr>
        <xdr:cNvPr id="163" name="Рисунок 162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34004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11</xdr:row>
      <xdr:rowOff>9525</xdr:rowOff>
    </xdr:from>
    <xdr:ext cx="571500" cy="498870"/>
    <xdr:pic>
      <xdr:nvPicPr>
        <xdr:cNvPr id="164" name="Рисунок 163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593407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19</xdr:row>
      <xdr:rowOff>0</xdr:rowOff>
    </xdr:from>
    <xdr:ext cx="571500" cy="498870"/>
    <xdr:pic>
      <xdr:nvPicPr>
        <xdr:cNvPr id="165" name="Рисунок 164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99631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9525</xdr:rowOff>
    </xdr:from>
    <xdr:to>
      <xdr:col>5</xdr:col>
      <xdr:colOff>556372</xdr:colOff>
      <xdr:row>9</xdr:row>
      <xdr:rowOff>2522</xdr:rowOff>
    </xdr:to>
    <xdr:pic>
      <xdr:nvPicPr>
        <xdr:cNvPr id="166" name="Рисунок 1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72250" y="4419600"/>
          <a:ext cx="565897" cy="497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30</xdr:row>
      <xdr:rowOff>0</xdr:rowOff>
    </xdr:from>
    <xdr:ext cx="565897" cy="493059"/>
    <xdr:pic>
      <xdr:nvPicPr>
        <xdr:cNvPr id="167" name="Рисунок 16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6581775" y="1551622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9525</xdr:rowOff>
    </xdr:from>
    <xdr:ext cx="565897" cy="493059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12601575" y="16030575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69" name="Рисунок 16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64173" cy="495299"/>
    <xdr:pic>
      <xdr:nvPicPr>
        <xdr:cNvPr id="170" name="Рисунок 16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49149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12</xdr:row>
      <xdr:rowOff>0</xdr:rowOff>
    </xdr:from>
    <xdr:ext cx="564173" cy="495299"/>
    <xdr:pic>
      <xdr:nvPicPr>
        <xdr:cNvPr id="171" name="Рисунок 17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64293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64173" cy="495299"/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84486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9438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0</xdr:rowOff>
    </xdr:from>
    <xdr:ext cx="564173" cy="495299"/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601200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94583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14776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9525</xdr:rowOff>
    </xdr:from>
    <xdr:ext cx="565897" cy="493059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9591675" y="16535400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571500</xdr:colOff>
      <xdr:row>9</xdr:row>
      <xdr:rowOff>5953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4410075"/>
          <a:ext cx="581025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83406" cy="50601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91675" y="89535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83406" cy="506015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109728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28</xdr:row>
      <xdr:rowOff>0</xdr:rowOff>
    </xdr:from>
    <xdr:ext cx="583406" cy="506015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4506575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83406" cy="506015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592050" y="15011400"/>
          <a:ext cx="58340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567621</xdr:colOff>
      <xdr:row>10</xdr:row>
      <xdr:rowOff>4200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49149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13</xdr:row>
      <xdr:rowOff>0</xdr:rowOff>
    </xdr:from>
    <xdr:ext cx="567621" cy="504263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693420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10</xdr:row>
      <xdr:rowOff>0</xdr:rowOff>
    </xdr:from>
    <xdr:to>
      <xdr:col>5</xdr:col>
      <xdr:colOff>561974</xdr:colOff>
      <xdr:row>10</xdr:row>
      <xdr:rowOff>498661</xdr:rowOff>
    </xdr:to>
    <xdr:pic>
      <xdr:nvPicPr>
        <xdr:cNvPr id="187" name="Рисунок 18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72250" y="54197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14</xdr:row>
      <xdr:rowOff>0</xdr:rowOff>
    </xdr:from>
    <xdr:ext cx="571499" cy="498661"/>
    <xdr:pic>
      <xdr:nvPicPr>
        <xdr:cNvPr id="188" name="Рисунок 18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19</xdr:row>
      <xdr:rowOff>0</xdr:rowOff>
    </xdr:from>
    <xdr:ext cx="571499" cy="498661"/>
    <xdr:pic>
      <xdr:nvPicPr>
        <xdr:cNvPr id="189" name="Рисунок 188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592050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661"/>
    <xdr:pic>
      <xdr:nvPicPr>
        <xdr:cNvPr id="190" name="Рисунок 18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19824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499" cy="498661"/>
    <xdr:pic>
      <xdr:nvPicPr>
        <xdr:cNvPr id="191" name="Рисунок 19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498661"/>
    <xdr:pic>
      <xdr:nvPicPr>
        <xdr:cNvPr id="192" name="Рисунок 19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40017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499" cy="498661"/>
    <xdr:pic>
      <xdr:nvPicPr>
        <xdr:cNvPr id="193" name="Рисунок 19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50114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498661"/>
    <xdr:pic>
      <xdr:nvPicPr>
        <xdr:cNvPr id="194" name="Рисунок 19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01575" y="155162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661"/>
    <xdr:pic>
      <xdr:nvPicPr>
        <xdr:cNvPr id="195" name="Рисунок 19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65258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565897</xdr:colOff>
      <xdr:row>10</xdr:row>
      <xdr:rowOff>494460</xdr:rowOff>
    </xdr:to>
    <xdr:pic>
      <xdr:nvPicPr>
        <xdr:cNvPr id="196" name="Рисунок 195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9591675" y="5419725"/>
          <a:ext cx="565897" cy="4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577453</xdr:colOff>
      <xdr:row>14</xdr:row>
      <xdr:rowOff>4761</xdr:rowOff>
    </xdr:to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69342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565547</xdr:colOff>
      <xdr:row>15</xdr:row>
      <xdr:rowOff>4202</xdr:rowOff>
    </xdr:to>
    <xdr:pic>
      <xdr:nvPicPr>
        <xdr:cNvPr id="198" name="Рисунок 19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74390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99" name="Рисунок 19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65547" cy="504264"/>
    <xdr:pic>
      <xdr:nvPicPr>
        <xdr:cNvPr id="200" name="Рисунок 19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29921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65547" cy="504264"/>
    <xdr:pic>
      <xdr:nvPicPr>
        <xdr:cNvPr id="201" name="Рисунок 20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202" name="Рисунок 20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65547" cy="504264"/>
    <xdr:pic>
      <xdr:nvPicPr>
        <xdr:cNvPr id="203" name="Рисунок 20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65258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14</xdr:row>
      <xdr:rowOff>0</xdr:rowOff>
    </xdr:from>
    <xdr:to>
      <xdr:col>11</xdr:col>
      <xdr:colOff>577453</xdr:colOff>
      <xdr:row>14</xdr:row>
      <xdr:rowOff>500061</xdr:rowOff>
    </xdr:to>
    <xdr:pic>
      <xdr:nvPicPr>
        <xdr:cNvPr id="204" name="Рисунок 20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2601575" y="7439025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71499" cy="506015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5065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29</xdr:row>
      <xdr:rowOff>0</xdr:rowOff>
    </xdr:from>
    <xdr:ext cx="577453" cy="500061"/>
    <xdr:pic>
      <xdr:nvPicPr>
        <xdr:cNvPr id="206" name="Рисунок 205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9582150" y="15011400"/>
          <a:ext cx="577453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15</xdr:row>
      <xdr:rowOff>9525</xdr:rowOff>
    </xdr:from>
    <xdr:to>
      <xdr:col>5</xdr:col>
      <xdr:colOff>541734</xdr:colOff>
      <xdr:row>16</xdr:row>
      <xdr:rowOff>3572</xdr:rowOff>
    </xdr:to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81775" y="795337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9525</xdr:rowOff>
    </xdr:from>
    <xdr:ext cx="541734" cy="494110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9972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22</xdr:row>
      <xdr:rowOff>9525</xdr:rowOff>
    </xdr:from>
    <xdr:ext cx="541734" cy="494110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01200" y="1148715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0</xdr:rowOff>
    </xdr:from>
    <xdr:to>
      <xdr:col>8</xdr:col>
      <xdr:colOff>559594</xdr:colOff>
      <xdr:row>15</xdr:row>
      <xdr:rowOff>494110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79438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17</xdr:row>
      <xdr:rowOff>9525</xdr:rowOff>
    </xdr:from>
    <xdr:to>
      <xdr:col>5</xdr:col>
      <xdr:colOff>571500</xdr:colOff>
      <xdr:row>17</xdr:row>
      <xdr:rowOff>497681</xdr:rowOff>
    </xdr:to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9525</xdr:rowOff>
    </xdr:from>
    <xdr:ext cx="571500" cy="488156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591675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476251</xdr:rowOff>
    </xdr:from>
    <xdr:ext cx="571500" cy="494109"/>
    <xdr:pic>
      <xdr:nvPicPr>
        <xdr:cNvPr id="213" name="Рисунок 212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1144905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26</xdr:row>
      <xdr:rowOff>0</xdr:rowOff>
    </xdr:from>
    <xdr:to>
      <xdr:col>12</xdr:col>
      <xdr:colOff>0</xdr:colOff>
      <xdr:row>26</xdr:row>
      <xdr:rowOff>498661</xdr:rowOff>
    </xdr:to>
    <xdr:pic>
      <xdr:nvPicPr>
        <xdr:cNvPr id="214" name="Рисунок 213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12601575" y="134969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498661</xdr:rowOff>
    </xdr:to>
    <xdr:pic>
      <xdr:nvPicPr>
        <xdr:cNvPr id="215" name="Рисунок 214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9591675" y="15516225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571499</xdr:colOff>
      <xdr:row>32</xdr:row>
      <xdr:rowOff>0</xdr:rowOff>
    </xdr:to>
    <xdr:pic>
      <xdr:nvPicPr>
        <xdr:cNvPr id="216" name="Рисунок 215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81775" y="1602105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4264"/>
    <xdr:pic>
      <xdr:nvPicPr>
        <xdr:cNvPr id="217" name="Рисунок 21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39052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577802</xdr:colOff>
      <xdr:row>7</xdr:row>
      <xdr:rowOff>498662</xdr:rowOff>
    </xdr:to>
    <xdr:pic>
      <xdr:nvPicPr>
        <xdr:cNvPr id="218" name="Рисунок 21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39052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64173" cy="495299"/>
    <xdr:pic>
      <xdr:nvPicPr>
        <xdr:cNvPr id="219" name="Рисунок 21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81775" y="104679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59593" cy="506016"/>
    <xdr:pic>
      <xdr:nvPicPr>
        <xdr:cNvPr id="220" name="Рисунок 2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9591675" y="10467975"/>
          <a:ext cx="559593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24</xdr:row>
      <xdr:rowOff>9525</xdr:rowOff>
    </xdr:from>
    <xdr:ext cx="571500" cy="498870"/>
    <xdr:pic>
      <xdr:nvPicPr>
        <xdr:cNvPr id="221" name="Рисунок 220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6572250" y="124968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6015"/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24872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247646</xdr:colOff>
      <xdr:row>1</xdr:row>
      <xdr:rowOff>3173</xdr:rowOff>
    </xdr:from>
    <xdr:to>
      <xdr:col>34</xdr:col>
      <xdr:colOff>9525</xdr:colOff>
      <xdr:row>3</xdr:row>
      <xdr:rowOff>3095624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300000"/>
                  </a14:imgEffect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39777" b="27739"/>
        <a:stretch/>
      </xdr:blipFill>
      <xdr:spPr>
        <a:xfrm>
          <a:off x="247646" y="222248"/>
          <a:ext cx="24060154" cy="358775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171452</xdr:colOff>
      <xdr:row>1</xdr:row>
      <xdr:rowOff>41276</xdr:rowOff>
    </xdr:from>
    <xdr:to>
      <xdr:col>2</xdr:col>
      <xdr:colOff>1027843</xdr:colOff>
      <xdr:row>3</xdr:row>
      <xdr:rowOff>942069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backgroundMark x1="35500" y1="69000" x2="67500" y2="69000"/>
                      <a14:backgroundMark x1="38500" y1="57667" x2="42167" y2="55833"/>
                      <a14:backgroundMark x1="49333" y1="51000" x2="60333" y2="48333"/>
                      <a14:backgroundMark x1="52000" y1="37000" x2="70167" y2="37667"/>
                      <a14:backgroundMark x1="35000" y1="39167" x2="43500" y2="37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672" t="18806" r="28956" b="31940"/>
        <a:stretch/>
      </xdr:blipFill>
      <xdr:spPr>
        <a:xfrm>
          <a:off x="419102" y="260351"/>
          <a:ext cx="1275491" cy="1396093"/>
        </a:xfrm>
        <a:prstGeom prst="rect">
          <a:avLst/>
        </a:prstGeom>
      </xdr:spPr>
    </xdr:pic>
    <xdr:clientData/>
  </xdr:twoCellAnchor>
  <xdr:oneCellAnchor>
    <xdr:from>
      <xdr:col>18</xdr:col>
      <xdr:colOff>968531</xdr:colOff>
      <xdr:row>3</xdr:row>
      <xdr:rowOff>2016578</xdr:rowOff>
    </xdr:from>
    <xdr:ext cx="8679087" cy="898072"/>
    <xdr:sp macro="" textlink="">
      <xdr:nvSpPr>
        <xdr:cNvPr id="4" name="TextBox 3"/>
        <xdr:cNvSpPr txBox="1"/>
      </xdr:nvSpPr>
      <xdr:spPr>
        <a:xfrm>
          <a:off x="13779656" y="2730953"/>
          <a:ext cx="8679087" cy="8980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ru-RU" sz="48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1</xdr:col>
      <xdr:colOff>101600</xdr:colOff>
      <xdr:row>3</xdr:row>
      <xdr:rowOff>866775</xdr:rowOff>
    </xdr:from>
    <xdr:ext cx="1638300" cy="200024"/>
    <xdr:sp macro="" textlink="">
      <xdr:nvSpPr>
        <xdr:cNvPr id="5" name="TextBox 4"/>
        <xdr:cNvSpPr txBox="1"/>
      </xdr:nvSpPr>
      <xdr:spPr>
        <a:xfrm>
          <a:off x="349250" y="1581150"/>
          <a:ext cx="1638300" cy="200024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0" i="0" spc="180" baseline="0">
              <a:solidFill>
                <a:schemeClr val="bg1"/>
              </a:solidFill>
              <a:latin typeface="Garamond" panose="02020404030301010803" pitchFamily="18" charset="0"/>
              <a:ea typeface="Adobe Song Std L" pitchFamily="18" charset="-128"/>
            </a:rPr>
            <a:t>EST. 2015</a:t>
          </a:r>
          <a:endParaRPr lang="ru-RU" sz="1400" b="0" i="0" spc="180" baseline="0">
            <a:solidFill>
              <a:schemeClr val="bg1"/>
            </a:solidFill>
            <a:latin typeface="Garamond" panose="02020404030301010803" pitchFamily="18" charset="0"/>
            <a:ea typeface="Adobe Song Std L" pitchFamily="18" charset="-128"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577453</xdr:colOff>
      <xdr:row>6</xdr:row>
      <xdr:rowOff>498871</xdr:rowOff>
    </xdr:to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34004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7453" cy="498871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74390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25</xdr:row>
      <xdr:rowOff>0</xdr:rowOff>
    </xdr:from>
    <xdr:ext cx="577453" cy="498871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82150" y="129921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30</xdr:row>
      <xdr:rowOff>0</xdr:rowOff>
    </xdr:from>
    <xdr:ext cx="577453" cy="498871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82150" y="155162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76752" cy="506015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44100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6752" cy="506015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01575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21</xdr:row>
      <xdr:rowOff>0</xdr:rowOff>
    </xdr:from>
    <xdr:ext cx="576752" cy="506015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6272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14</xdr:row>
      <xdr:rowOff>0</xdr:rowOff>
    </xdr:from>
    <xdr:ext cx="576752" cy="506015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6272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565546</xdr:colOff>
      <xdr:row>11</xdr:row>
      <xdr:rowOff>488155</xdr:rowOff>
    </xdr:to>
    <xdr:pic>
      <xdr:nvPicPr>
        <xdr:cNvPr id="158" name="Рисунок 15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5924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65546" cy="488155"/>
    <xdr:pic>
      <xdr:nvPicPr>
        <xdr:cNvPr id="159" name="Рисунок 15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69342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5546" cy="488155"/>
    <xdr:pic>
      <xdr:nvPicPr>
        <xdr:cNvPr id="160" name="Рисунок 15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74390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9525</xdr:rowOff>
    </xdr:from>
    <xdr:ext cx="565546" cy="488155"/>
    <xdr:pic>
      <xdr:nvPicPr>
        <xdr:cNvPr id="161" name="Рисунок 16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477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6" cy="488155"/>
    <xdr:pic>
      <xdr:nvPicPr>
        <xdr:cNvPr id="162" name="Рисунок 16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29921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6" cy="488155"/>
    <xdr:pic>
      <xdr:nvPicPr>
        <xdr:cNvPr id="163" name="Рисунок 16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55162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571499</xdr:colOff>
      <xdr:row>13</xdr:row>
      <xdr:rowOff>500061</xdr:rowOff>
    </xdr:to>
    <xdr:pic>
      <xdr:nvPicPr>
        <xdr:cNvPr id="164" name="Рисунок 16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1"/>
    <xdr:pic>
      <xdr:nvPicPr>
        <xdr:cNvPr id="165" name="Рисунок 16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84486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499" cy="500061"/>
    <xdr:pic>
      <xdr:nvPicPr>
        <xdr:cNvPr id="166" name="Рисунок 16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99631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499" cy="500061"/>
    <xdr:pic>
      <xdr:nvPicPr>
        <xdr:cNvPr id="167" name="Рисунок 16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592050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500061"/>
    <xdr:pic>
      <xdr:nvPicPr>
        <xdr:cNvPr id="168" name="Рисунок 167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571499</xdr:colOff>
      <xdr:row>16</xdr:row>
      <xdr:rowOff>498311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565547</xdr:colOff>
      <xdr:row>17</xdr:row>
      <xdr:rowOff>1</xdr:rowOff>
    </xdr:to>
    <xdr:pic>
      <xdr:nvPicPr>
        <xdr:cNvPr id="170" name="Рисунок 169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29</xdr:row>
      <xdr:rowOff>0</xdr:rowOff>
    </xdr:from>
    <xdr:ext cx="565547" cy="500063"/>
    <xdr:pic>
      <xdr:nvPicPr>
        <xdr:cNvPr id="171" name="Рисунок 17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50114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0063"/>
    <xdr:pic>
      <xdr:nvPicPr>
        <xdr:cNvPr id="172" name="Рисунок 171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145065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173" name="Рисунок 172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17</xdr:row>
      <xdr:rowOff>11906</xdr:rowOff>
    </xdr:from>
    <xdr:to>
      <xdr:col>6</xdr:col>
      <xdr:colOff>9524</xdr:colOff>
      <xdr:row>18</xdr:row>
      <xdr:rowOff>10714</xdr:rowOff>
    </xdr:to>
    <xdr:pic>
      <xdr:nvPicPr>
        <xdr:cNvPr id="174" name="Рисунок 173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600825" y="8965406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30</xdr:row>
      <xdr:rowOff>11906</xdr:rowOff>
    </xdr:from>
    <xdr:ext cx="571499" cy="498871"/>
    <xdr:pic>
      <xdr:nvPicPr>
        <xdr:cNvPr id="175" name="Рисунок 174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15528131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29</xdr:row>
      <xdr:rowOff>0</xdr:rowOff>
    </xdr:from>
    <xdr:to>
      <xdr:col>5</xdr:col>
      <xdr:colOff>571500</xdr:colOff>
      <xdr:row>30</xdr:row>
      <xdr:rowOff>5954</xdr:rowOff>
    </xdr:to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501140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565547</xdr:colOff>
      <xdr:row>6</xdr:row>
      <xdr:rowOff>498871</xdr:rowOff>
    </xdr:to>
    <xdr:pic>
      <xdr:nvPicPr>
        <xdr:cNvPr id="177" name="Рисунок 17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591675" y="340042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65547" cy="498871"/>
    <xdr:pic>
      <xdr:nvPicPr>
        <xdr:cNvPr id="178" name="Рисунок 177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601575" y="441007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498871"/>
    <xdr:pic>
      <xdr:nvPicPr>
        <xdr:cNvPr id="179" name="Рисунок 178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601575" y="5924550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498871"/>
    <xdr:pic>
      <xdr:nvPicPr>
        <xdr:cNvPr id="180" name="Рисунок 179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581775" y="541972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20</xdr:row>
      <xdr:rowOff>0</xdr:rowOff>
    </xdr:from>
    <xdr:ext cx="565547" cy="498871"/>
    <xdr:pic>
      <xdr:nvPicPr>
        <xdr:cNvPr id="181" name="Рисунок 180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6572250" y="1046797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65547" cy="498871"/>
    <xdr:pic>
      <xdr:nvPicPr>
        <xdr:cNvPr id="182" name="Рисунок 181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591675" y="11982450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65547" cy="498871"/>
    <xdr:pic>
      <xdr:nvPicPr>
        <xdr:cNvPr id="183" name="Рисунок 182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12601575" y="16021050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498871"/>
    <xdr:pic>
      <xdr:nvPicPr>
        <xdr:cNvPr id="184" name="Рисунок 183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591675" y="12487275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7" cy="498871"/>
    <xdr:pic>
      <xdr:nvPicPr>
        <xdr:cNvPr id="185" name="Рисунок 184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9591675" y="7943850"/>
          <a:ext cx="565547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1</xdr:rowOff>
    </xdr:to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12601575" y="34004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565547</xdr:colOff>
      <xdr:row>9</xdr:row>
      <xdr:rowOff>4202</xdr:rowOff>
    </xdr:to>
    <xdr:pic>
      <xdr:nvPicPr>
        <xdr:cNvPr id="187" name="Рисунок 18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441007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65547" cy="504264"/>
    <xdr:pic>
      <xdr:nvPicPr>
        <xdr:cNvPr id="188" name="Рисунок 18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4197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4264"/>
    <xdr:pic>
      <xdr:nvPicPr>
        <xdr:cNvPr id="189" name="Рисунок 188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90" name="Рисунок 18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65547" cy="504264"/>
    <xdr:pic>
      <xdr:nvPicPr>
        <xdr:cNvPr id="191" name="Рисунок 19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45065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10</xdr:row>
      <xdr:rowOff>0</xdr:rowOff>
    </xdr:from>
    <xdr:to>
      <xdr:col>8</xdr:col>
      <xdr:colOff>575072</xdr:colOff>
      <xdr:row>11</xdr:row>
      <xdr:rowOff>1</xdr:rowOff>
    </xdr:to>
    <xdr:pic>
      <xdr:nvPicPr>
        <xdr:cNvPr id="192" name="Рисунок 191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54197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65547" cy="500063"/>
    <xdr:pic>
      <xdr:nvPicPr>
        <xdr:cNvPr id="193" name="Рисунок 192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6581775" y="642937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65547" cy="500063"/>
    <xdr:pic>
      <xdr:nvPicPr>
        <xdr:cNvPr id="194" name="Рисунок 19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9458325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11</xdr:row>
      <xdr:rowOff>0</xdr:rowOff>
    </xdr:from>
    <xdr:to>
      <xdr:col>8</xdr:col>
      <xdr:colOff>577453</xdr:colOff>
      <xdr:row>12</xdr:row>
      <xdr:rowOff>4761</xdr:rowOff>
    </xdr:to>
    <xdr:pic>
      <xdr:nvPicPr>
        <xdr:cNvPr id="195" name="Рисунок 194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592455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0</xdr:rowOff>
    </xdr:from>
    <xdr:ext cx="577453" cy="504824"/>
    <xdr:pic>
      <xdr:nvPicPr>
        <xdr:cNvPr id="196" name="Рисунок 195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592050" y="64293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20</xdr:row>
      <xdr:rowOff>0</xdr:rowOff>
    </xdr:from>
    <xdr:ext cx="577453" cy="504824"/>
    <xdr:pic>
      <xdr:nvPicPr>
        <xdr:cNvPr id="197" name="Рисунок 196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82150" y="104679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7453" cy="504824"/>
    <xdr:pic>
      <xdr:nvPicPr>
        <xdr:cNvPr id="198" name="Рисунок 19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94583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7453" cy="504824"/>
    <xdr:pic>
      <xdr:nvPicPr>
        <xdr:cNvPr id="199" name="Рисунок 198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1198245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0063"/>
    <xdr:pic>
      <xdr:nvPicPr>
        <xdr:cNvPr id="200" name="Рисунок 199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40017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17</xdr:row>
      <xdr:rowOff>0</xdr:rowOff>
    </xdr:from>
    <xdr:ext cx="577453" cy="504824"/>
    <xdr:pic>
      <xdr:nvPicPr>
        <xdr:cNvPr id="201" name="Рисунок 200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82150" y="89535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7453" cy="504824"/>
    <xdr:pic>
      <xdr:nvPicPr>
        <xdr:cNvPr id="202" name="Рисунок 201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2601575" y="1248727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26</xdr:row>
      <xdr:rowOff>0</xdr:rowOff>
    </xdr:from>
    <xdr:ext cx="577453" cy="504824"/>
    <xdr:pic>
      <xdr:nvPicPr>
        <xdr:cNvPr id="203" name="Рисунок 202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72250" y="13496925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0</xdr:rowOff>
    </xdr:from>
    <xdr:to>
      <xdr:col>8</xdr:col>
      <xdr:colOff>577453</xdr:colOff>
      <xdr:row>13</xdr:row>
      <xdr:rowOff>0</xdr:rowOff>
    </xdr:to>
    <xdr:pic>
      <xdr:nvPicPr>
        <xdr:cNvPr id="204" name="Рисунок 20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642937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26</xdr:row>
      <xdr:rowOff>0</xdr:rowOff>
    </xdr:from>
    <xdr:ext cx="577453" cy="500062"/>
    <xdr:pic>
      <xdr:nvPicPr>
        <xdr:cNvPr id="205" name="Рисунок 20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134969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15</xdr:row>
      <xdr:rowOff>0</xdr:rowOff>
    </xdr:from>
    <xdr:ext cx="577453" cy="500062"/>
    <xdr:pic>
      <xdr:nvPicPr>
        <xdr:cNvPr id="206" name="Рисунок 20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72250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15</xdr:row>
      <xdr:rowOff>0</xdr:rowOff>
    </xdr:from>
    <xdr:ext cx="577453" cy="500062"/>
    <xdr:pic>
      <xdr:nvPicPr>
        <xdr:cNvPr id="207" name="Рисунок 20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12</xdr:row>
      <xdr:rowOff>488156</xdr:rowOff>
    </xdr:from>
    <xdr:ext cx="571500" cy="494109"/>
    <xdr:pic>
      <xdr:nvPicPr>
        <xdr:cNvPr id="208" name="Рисунок 20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6572250" y="6917531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25</xdr:row>
      <xdr:rowOff>488156</xdr:rowOff>
    </xdr:from>
    <xdr:ext cx="571500" cy="494109"/>
    <xdr:pic>
      <xdr:nvPicPr>
        <xdr:cNvPr id="209" name="Рисунок 208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9582150" y="13480256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19</xdr:row>
      <xdr:rowOff>9525</xdr:rowOff>
    </xdr:from>
    <xdr:to>
      <xdr:col>8</xdr:col>
      <xdr:colOff>575071</xdr:colOff>
      <xdr:row>20</xdr:row>
      <xdr:rowOff>3571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601200" y="9972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17</xdr:row>
      <xdr:rowOff>488156</xdr:rowOff>
    </xdr:from>
    <xdr:ext cx="571500" cy="494109"/>
    <xdr:pic>
      <xdr:nvPicPr>
        <xdr:cNvPr id="211" name="Рисунок 210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12601575" y="9441656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0063"/>
    <xdr:pic>
      <xdr:nvPicPr>
        <xdr:cNvPr id="212" name="Рисунок 211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89535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19</xdr:row>
      <xdr:rowOff>0</xdr:rowOff>
    </xdr:from>
    <xdr:to>
      <xdr:col>11</xdr:col>
      <xdr:colOff>577452</xdr:colOff>
      <xdr:row>19</xdr:row>
      <xdr:rowOff>494110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99631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28</xdr:row>
      <xdr:rowOff>494111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571500</xdr:colOff>
      <xdr:row>31</xdr:row>
      <xdr:rowOff>498871</xdr:rowOff>
    </xdr:to>
    <xdr:pic>
      <xdr:nvPicPr>
        <xdr:cNvPr id="215" name="Рисунок 21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0210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2028825</xdr:colOff>
      <xdr:row>31</xdr:row>
      <xdr:rowOff>0</xdr:rowOff>
    </xdr:from>
    <xdr:to>
      <xdr:col>8</xdr:col>
      <xdr:colOff>558403</xdr:colOff>
      <xdr:row>32</xdr:row>
      <xdr:rowOff>4201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9572625" y="16021050"/>
          <a:ext cx="577453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29765</xdr:rowOff>
    </xdr:from>
    <xdr:to>
      <xdr:col>22</xdr:col>
      <xdr:colOff>5952</xdr:colOff>
      <xdr:row>12</xdr:row>
      <xdr:rowOff>11906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54315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9071</xdr:colOff>
      <xdr:row>14</xdr:row>
      <xdr:rowOff>4536</xdr:rowOff>
    </xdr:from>
    <xdr:to>
      <xdr:col>34</xdr:col>
      <xdr:colOff>4535</xdr:colOff>
      <xdr:row>15</xdr:row>
      <xdr:rowOff>3401</xdr:rowOff>
    </xdr:to>
    <xdr:pic>
      <xdr:nvPicPr>
        <xdr:cNvPr id="147" name="Picture 14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BEBA8EAE-BF5A-486C-A8C5-ECC9F3942E4B}">
              <a14:imgProps xmlns:a14="http://schemas.microsoft.com/office/drawing/2010/main">
                <a14:imgLayer r:embed="rId151">
                  <a14:imgEffect>
                    <a14:colorTemperature colorTemp="7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6384" t="-38309" r="-7418" b="-34579"/>
        <a:stretch/>
      </xdr:blipFill>
      <xdr:spPr bwMode="auto">
        <a:xfrm>
          <a:off x="43223996" y="7443561"/>
          <a:ext cx="576489" cy="50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48" name="Рисунок 14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11906</xdr:colOff>
      <xdr:row>18</xdr:row>
      <xdr:rowOff>3969</xdr:rowOff>
    </xdr:from>
    <xdr:to>
      <xdr:col>31</xdr:col>
      <xdr:colOff>567531</xdr:colOff>
      <xdr:row>19</xdr:row>
      <xdr:rowOff>0</xdr:rowOff>
    </xdr:to>
    <xdr:pic>
      <xdr:nvPicPr>
        <xdr:cNvPr id="149" name="Picture 32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2" cstate="print">
          <a:extLst>
            <a:ext uri="{BEBA8EAE-BF5A-486C-A8C5-ECC9F3942E4B}">
              <a14:imgProps xmlns:a14="http://schemas.microsoft.com/office/drawing/2010/main">
                <a14:imgLayer r:embed="rId153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24477" t="-6255" r="-19546" b="-6364"/>
        <a:stretch/>
      </xdr:blipFill>
      <xdr:spPr bwMode="auto">
        <a:xfrm>
          <a:off x="40264556" y="9462294"/>
          <a:ext cx="555625" cy="50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6</xdr:col>
      <xdr:colOff>510</xdr:colOff>
      <xdr:row>7</xdr:row>
      <xdr:rowOff>10155</xdr:rowOff>
    </xdr:to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340042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488156</xdr:rowOff>
    </xdr:from>
    <xdr:ext cx="581535" cy="510217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8936831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1535" cy="510217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400175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23812</xdr:rowOff>
    </xdr:from>
    <xdr:to>
      <xdr:col>9</xdr:col>
      <xdr:colOff>5952</xdr:colOff>
      <xdr:row>7</xdr:row>
      <xdr:rowOff>5954</xdr:rowOff>
    </xdr:to>
    <xdr:pic>
      <xdr:nvPicPr>
        <xdr:cNvPr id="153" name="Рисунок 152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3424237"/>
          <a:ext cx="586977" cy="486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11</xdr:row>
      <xdr:rowOff>23812</xdr:rowOff>
    </xdr:from>
    <xdr:ext cx="589358" cy="482204"/>
    <xdr:pic>
      <xdr:nvPicPr>
        <xdr:cNvPr id="154" name="Рисунок 153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5948362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23812</xdr:rowOff>
    </xdr:from>
    <xdr:ext cx="589358" cy="482204"/>
    <xdr:pic>
      <xdr:nvPicPr>
        <xdr:cNvPr id="155" name="Рисунок 154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049178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23812</xdr:rowOff>
    </xdr:from>
    <xdr:ext cx="589358" cy="482204"/>
    <xdr:pic>
      <xdr:nvPicPr>
        <xdr:cNvPr id="156" name="Рисунок 155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6581775" y="1251108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23812</xdr:rowOff>
    </xdr:from>
    <xdr:ext cx="589358" cy="482204"/>
    <xdr:pic>
      <xdr:nvPicPr>
        <xdr:cNvPr id="157" name="Рисунок 15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13015912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23812</xdr:rowOff>
    </xdr:from>
    <xdr:ext cx="589358" cy="482204"/>
    <xdr:pic>
      <xdr:nvPicPr>
        <xdr:cNvPr id="158" name="Рисунок 15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14025562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23812</xdr:rowOff>
    </xdr:from>
    <xdr:ext cx="589358" cy="482204"/>
    <xdr:pic>
      <xdr:nvPicPr>
        <xdr:cNvPr id="159" name="Рисунок 158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12601575" y="1453038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494111</xdr:rowOff>
    </xdr:to>
    <xdr:pic>
      <xdr:nvPicPr>
        <xdr:cNvPr id="160" name="Рисунок 15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34004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500" cy="494111"/>
    <xdr:pic>
      <xdr:nvPicPr>
        <xdr:cNvPr id="161" name="Рисунок 1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104679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494111"/>
    <xdr:pic>
      <xdr:nvPicPr>
        <xdr:cNvPr id="162" name="Рисунок 1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8</xdr:row>
      <xdr:rowOff>1</xdr:rowOff>
    </xdr:to>
    <xdr:pic>
      <xdr:nvPicPr>
        <xdr:cNvPr id="163" name="Рисунок 1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81775" y="3905250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8</xdr:row>
      <xdr:rowOff>0</xdr:rowOff>
    </xdr:from>
    <xdr:ext cx="571500" cy="500064"/>
    <xdr:pic>
      <xdr:nvPicPr>
        <xdr:cNvPr id="164" name="Рисунок 1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91675" y="44100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495300</xdr:rowOff>
    </xdr:from>
    <xdr:ext cx="571500" cy="500064"/>
    <xdr:pic>
      <xdr:nvPicPr>
        <xdr:cNvPr id="165" name="Рисунок 1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12601575" y="134874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66" name="Рисунок 16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</xdr:colOff>
      <xdr:row>7</xdr:row>
      <xdr:rowOff>0</xdr:rowOff>
    </xdr:from>
    <xdr:to>
      <xdr:col>11</xdr:col>
      <xdr:colOff>575072</xdr:colOff>
      <xdr:row>8</xdr:row>
      <xdr:rowOff>4201</xdr:rowOff>
    </xdr:to>
    <xdr:pic>
      <xdr:nvPicPr>
        <xdr:cNvPr id="167" name="Рисунок 166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11100" y="3905250"/>
          <a:ext cx="565547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13</xdr:row>
      <xdr:rowOff>0</xdr:rowOff>
    </xdr:from>
    <xdr:ext cx="581535" cy="510217"/>
    <xdr:pic>
      <xdr:nvPicPr>
        <xdr:cNvPr id="168" name="Рисунок 16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12601575" y="6934200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567928</xdr:colOff>
      <xdr:row>8</xdr:row>
      <xdr:rowOff>498871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0</xdr:rowOff>
    </xdr:from>
    <xdr:ext cx="577453" cy="498871"/>
    <xdr:pic>
      <xdr:nvPicPr>
        <xdr:cNvPr id="170" name="Рисунок 1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59245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3" cy="498871"/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69342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15</xdr:row>
      <xdr:rowOff>0</xdr:rowOff>
    </xdr:from>
    <xdr:ext cx="577453" cy="498871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11100" y="79438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7453" cy="49887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94583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20</xdr:row>
      <xdr:rowOff>0</xdr:rowOff>
    </xdr:from>
    <xdr:ext cx="577453" cy="49887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4679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0064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91675" y="124872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49887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29921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453" cy="49887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34969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7453" cy="49887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55162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180" name="Рисунок 179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499" cy="498661"/>
    <xdr:pic>
      <xdr:nvPicPr>
        <xdr:cNvPr id="181" name="Рисунок 180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64293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499" cy="498661"/>
    <xdr:pic>
      <xdr:nvPicPr>
        <xdr:cNvPr id="182" name="Рисунок 181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69342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661"/>
    <xdr:pic>
      <xdr:nvPicPr>
        <xdr:cNvPr id="183" name="Рисунок 182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84486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1499" cy="498661"/>
    <xdr:pic>
      <xdr:nvPicPr>
        <xdr:cNvPr id="184" name="Рисунок 183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99631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4111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109728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498661"/>
    <xdr:pic>
      <xdr:nvPicPr>
        <xdr:cNvPr id="186" name="Рисунок 18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1450657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12</xdr:row>
      <xdr:rowOff>23812</xdr:rowOff>
    </xdr:from>
    <xdr:to>
      <xdr:col>8</xdr:col>
      <xdr:colOff>573074</xdr:colOff>
      <xdr:row>13</xdr:row>
      <xdr:rowOff>23812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6453187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26</xdr:row>
      <xdr:rowOff>23812</xdr:rowOff>
    </xdr:from>
    <xdr:ext cx="573074" cy="500062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81775" y="13520737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23812</xdr:rowOff>
    </xdr:from>
    <xdr:ext cx="573074" cy="500062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2601575" y="15540037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23812</xdr:rowOff>
    </xdr:from>
    <xdr:ext cx="573074" cy="500062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81775" y="16044862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571500</xdr:colOff>
      <xdr:row>12</xdr:row>
      <xdr:rowOff>498310</xdr:rowOff>
    </xdr:to>
    <xdr:pic>
      <xdr:nvPicPr>
        <xdr:cNvPr id="191" name="Рисунок 19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64293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16</xdr:row>
      <xdr:rowOff>0</xdr:rowOff>
    </xdr:from>
    <xdr:ext cx="571500" cy="498310"/>
    <xdr:pic>
      <xdr:nvPicPr>
        <xdr:cNvPr id="192" name="Рисунок 19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8310"/>
    <xdr:pic>
      <xdr:nvPicPr>
        <xdr:cNvPr id="193" name="Рисунок 19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23812</xdr:rowOff>
    </xdr:from>
    <xdr:ext cx="573074" cy="500062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81775" y="8977312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498310"/>
    <xdr:pic>
      <xdr:nvPicPr>
        <xdr:cNvPr id="195" name="Рисунок 19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60210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15</xdr:row>
      <xdr:rowOff>0</xdr:rowOff>
    </xdr:from>
    <xdr:to>
      <xdr:col>5</xdr:col>
      <xdr:colOff>575071</xdr:colOff>
      <xdr:row>15</xdr:row>
      <xdr:rowOff>498871</xdr:rowOff>
    </xdr:to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591300" y="794385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571500</xdr:colOff>
      <xdr:row>15</xdr:row>
      <xdr:rowOff>494110</xdr:rowOff>
    </xdr:to>
    <xdr:pic>
      <xdr:nvPicPr>
        <xdr:cNvPr id="197" name="Рисунок 196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9591675" y="794385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</xdr:colOff>
      <xdr:row>16</xdr:row>
      <xdr:rowOff>0</xdr:rowOff>
    </xdr:from>
    <xdr:to>
      <xdr:col>12</xdr:col>
      <xdr:colOff>9525</xdr:colOff>
      <xdr:row>16</xdr:row>
      <xdr:rowOff>488156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20625" y="8448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565547</xdr:colOff>
      <xdr:row>17</xdr:row>
      <xdr:rowOff>498311</xdr:rowOff>
    </xdr:to>
    <xdr:pic>
      <xdr:nvPicPr>
        <xdr:cNvPr id="199" name="Рисунок 198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12601575" y="8953500"/>
          <a:ext cx="56554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28</xdr:row>
      <xdr:rowOff>0</xdr:rowOff>
    </xdr:from>
    <xdr:ext cx="565547" cy="498311"/>
    <xdr:pic>
      <xdr:nvPicPr>
        <xdr:cNvPr id="200" name="Рисунок 199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9591675" y="14506575"/>
          <a:ext cx="56554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577453</xdr:colOff>
      <xdr:row>19</xdr:row>
      <xdr:rowOff>4762</xdr:rowOff>
    </xdr:to>
    <xdr:pic>
      <xdr:nvPicPr>
        <xdr:cNvPr id="201" name="Рисунок 200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6581775" y="9458325"/>
          <a:ext cx="577453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21</xdr:row>
      <xdr:rowOff>0</xdr:rowOff>
    </xdr:from>
    <xdr:ext cx="577453" cy="504824"/>
    <xdr:pic>
      <xdr:nvPicPr>
        <xdr:cNvPr id="202" name="Рисунок 201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109728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7453" cy="504824"/>
    <xdr:pic>
      <xdr:nvPicPr>
        <xdr:cNvPr id="203" name="Рисунок 202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9591675" y="12992100"/>
          <a:ext cx="57745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18</xdr:row>
      <xdr:rowOff>0</xdr:rowOff>
    </xdr:from>
    <xdr:to>
      <xdr:col>11</xdr:col>
      <xdr:colOff>571500</xdr:colOff>
      <xdr:row>19</xdr:row>
      <xdr:rowOff>5955</xdr:rowOff>
    </xdr:to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94583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1500" cy="506017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72250" y="109728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19</xdr:row>
      <xdr:rowOff>0</xdr:rowOff>
    </xdr:from>
    <xdr:to>
      <xdr:col>11</xdr:col>
      <xdr:colOff>571499</xdr:colOff>
      <xdr:row>20</xdr:row>
      <xdr:rowOff>5952</xdr:rowOff>
    </xdr:to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96315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499" cy="506015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40017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30</xdr:row>
      <xdr:rowOff>0</xdr:rowOff>
    </xdr:from>
    <xdr:to>
      <xdr:col>8</xdr:col>
      <xdr:colOff>567621</xdr:colOff>
      <xdr:row>31</xdr:row>
      <xdr:rowOff>4201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9591675" y="155162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565546</xdr:colOff>
      <xdr:row>31</xdr:row>
      <xdr:rowOff>488155</xdr:rowOff>
    </xdr:to>
    <xdr:pic>
      <xdr:nvPicPr>
        <xdr:cNvPr id="209" name="Рисунок 20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60210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571500</xdr:colOff>
      <xdr:row>11</xdr:row>
      <xdr:rowOff>5955</xdr:rowOff>
    </xdr:to>
    <xdr:pic>
      <xdr:nvPicPr>
        <xdr:cNvPr id="210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10</xdr:row>
      <xdr:rowOff>0</xdr:rowOff>
    </xdr:from>
    <xdr:ext cx="577453" cy="498871"/>
    <xdr:pic>
      <xdr:nvPicPr>
        <xdr:cNvPr id="211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23812</xdr:rowOff>
    </xdr:from>
    <xdr:ext cx="589358" cy="482204"/>
    <xdr:pic>
      <xdr:nvPicPr>
        <xdr:cNvPr id="212" name="Рисунок 153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4628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14</xdr:row>
      <xdr:rowOff>11906</xdr:rowOff>
    </xdr:from>
    <xdr:to>
      <xdr:col>5</xdr:col>
      <xdr:colOff>571499</xdr:colOff>
      <xdr:row>15</xdr:row>
      <xdr:rowOff>10715</xdr:rowOff>
    </xdr:to>
    <xdr:pic>
      <xdr:nvPicPr>
        <xdr:cNvPr id="213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7450931"/>
          <a:ext cx="571499" cy="503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498871"/>
    <xdr:pic>
      <xdr:nvPicPr>
        <xdr:cNvPr id="214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8177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500" cy="498310"/>
    <xdr:pic>
      <xdr:nvPicPr>
        <xdr:cNvPr id="215" name="Рисунок 20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19824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506015"/>
    <xdr:pic>
      <xdr:nvPicPr>
        <xdr:cNvPr id="216" name="Рисунок 21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50114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0</xdr:rowOff>
    </xdr:from>
    <xdr:ext cx="565547" cy="504264"/>
    <xdr:pic>
      <xdr:nvPicPr>
        <xdr:cNvPr id="217" name="Рисунок 16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91300" y="150114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6</xdr:row>
      <xdr:rowOff>0</xdr:rowOff>
    </xdr:from>
    <xdr:to>
      <xdr:col>6</xdr:col>
      <xdr:colOff>5953</xdr:colOff>
      <xdr:row>7</xdr:row>
      <xdr:rowOff>0</xdr:rowOff>
    </xdr:to>
    <xdr:pic>
      <xdr:nvPicPr>
        <xdr:cNvPr id="144" name="Рисунок 14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91300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3" cy="500062"/>
    <xdr:pic>
      <xdr:nvPicPr>
        <xdr:cNvPr id="145" name="Рисунок 14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01575" y="54197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7453" cy="500062"/>
    <xdr:pic>
      <xdr:nvPicPr>
        <xdr:cNvPr id="146" name="Рисунок 145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4390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3" cy="500062"/>
    <xdr:pic>
      <xdr:nvPicPr>
        <xdr:cNvPr id="147" name="Рисунок 146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79438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3" cy="500062"/>
    <xdr:pic>
      <xdr:nvPicPr>
        <xdr:cNvPr id="148" name="Рисунок 147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3" cy="500062"/>
    <xdr:pic>
      <xdr:nvPicPr>
        <xdr:cNvPr id="149" name="Рисунок 14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150" name="Рисунок 14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7453" cy="500062"/>
    <xdr:pic>
      <xdr:nvPicPr>
        <xdr:cNvPr id="151" name="Рисунок 15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140017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29</xdr:row>
      <xdr:rowOff>0</xdr:rowOff>
    </xdr:from>
    <xdr:ext cx="577453" cy="500062"/>
    <xdr:pic>
      <xdr:nvPicPr>
        <xdr:cNvPr id="152" name="Рисунок 15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592050" y="150114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7453" cy="500062"/>
    <xdr:pic>
      <xdr:nvPicPr>
        <xdr:cNvPr id="153" name="Рисунок 15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45065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7453" cy="500062"/>
    <xdr:pic>
      <xdr:nvPicPr>
        <xdr:cNvPr id="154" name="Рисунок 15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65258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6</xdr:row>
      <xdr:rowOff>0</xdr:rowOff>
    </xdr:from>
    <xdr:to>
      <xdr:col>9</xdr:col>
      <xdr:colOff>5952</xdr:colOff>
      <xdr:row>6</xdr:row>
      <xdr:rowOff>494110</xdr:rowOff>
    </xdr:to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01200" y="34004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7452" cy="494110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591675" y="64293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7452" cy="494110"/>
    <xdr:pic>
      <xdr:nvPicPr>
        <xdr:cNvPr id="157" name="Рисунок 1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581775" y="69342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7452" cy="494110"/>
    <xdr:pic>
      <xdr:nvPicPr>
        <xdr:cNvPr id="158" name="Рисунок 15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7452" cy="494110"/>
    <xdr:pic>
      <xdr:nvPicPr>
        <xdr:cNvPr id="159" name="Рисунок 1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01575" y="155162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565547</xdr:colOff>
      <xdr:row>7</xdr:row>
      <xdr:rowOff>4202</xdr:rowOff>
    </xdr:to>
    <xdr:pic>
      <xdr:nvPicPr>
        <xdr:cNvPr id="160" name="Рисунок 159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23</xdr:row>
      <xdr:rowOff>0</xdr:rowOff>
    </xdr:from>
    <xdr:ext cx="565547" cy="504264"/>
    <xdr:pic>
      <xdr:nvPicPr>
        <xdr:cNvPr id="161" name="Рисунок 160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162" name="Рисунок 161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4264"/>
    <xdr:pic>
      <xdr:nvPicPr>
        <xdr:cNvPr id="163" name="Рисунок 16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58177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7</xdr:row>
      <xdr:rowOff>0</xdr:rowOff>
    </xdr:from>
    <xdr:to>
      <xdr:col>6</xdr:col>
      <xdr:colOff>3571</xdr:colOff>
      <xdr:row>7</xdr:row>
      <xdr:rowOff>488155</xdr:rowOff>
    </xdr:to>
    <xdr:pic>
      <xdr:nvPicPr>
        <xdr:cNvPr id="164" name="Рисунок 163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60082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11</xdr:row>
      <xdr:rowOff>9525</xdr:rowOff>
    </xdr:from>
    <xdr:ext cx="565546" cy="488155"/>
    <xdr:pic>
      <xdr:nvPicPr>
        <xdr:cNvPr id="165" name="Рисунок 164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9</xdr:row>
      <xdr:rowOff>9525</xdr:rowOff>
    </xdr:from>
    <xdr:ext cx="565546" cy="488155"/>
    <xdr:pic>
      <xdr:nvPicPr>
        <xdr:cNvPr id="166" name="Рисунок 165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49244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12</xdr:row>
      <xdr:rowOff>9525</xdr:rowOff>
    </xdr:from>
    <xdr:ext cx="565546" cy="488155"/>
    <xdr:pic>
      <xdr:nvPicPr>
        <xdr:cNvPr id="167" name="Рисунок 166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6438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15</xdr:row>
      <xdr:rowOff>9525</xdr:rowOff>
    </xdr:from>
    <xdr:ext cx="565546" cy="488155"/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79533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9525</xdr:rowOff>
    </xdr:from>
    <xdr:ext cx="565546" cy="488155"/>
    <xdr:pic>
      <xdr:nvPicPr>
        <xdr:cNvPr id="171" name="Рисунок 170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81775" y="135064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29</xdr:row>
      <xdr:rowOff>9525</xdr:rowOff>
    </xdr:from>
    <xdr:ext cx="565546" cy="488155"/>
    <xdr:pic>
      <xdr:nvPicPr>
        <xdr:cNvPr id="172" name="Рисунок 171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150209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9525</xdr:rowOff>
    </xdr:from>
    <xdr:ext cx="565546" cy="488155"/>
    <xdr:pic>
      <xdr:nvPicPr>
        <xdr:cNvPr id="173" name="Рисунок 172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01200" y="165354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571499</xdr:colOff>
      <xdr:row>7</xdr:row>
      <xdr:rowOff>500061</xdr:rowOff>
    </xdr:to>
    <xdr:pic>
      <xdr:nvPicPr>
        <xdr:cNvPr id="174" name="Рисунок 17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39052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499" cy="500061"/>
    <xdr:pic>
      <xdr:nvPicPr>
        <xdr:cNvPr id="175" name="Рисунок 17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49149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65547" cy="504264"/>
    <xdr:pic>
      <xdr:nvPicPr>
        <xdr:cNvPr id="176" name="Рисунок 175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01575" y="59245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499" cy="500061"/>
    <xdr:pic>
      <xdr:nvPicPr>
        <xdr:cNvPr id="177" name="Рисунок 17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34969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4264"/>
    <xdr:pic>
      <xdr:nvPicPr>
        <xdr:cNvPr id="178" name="Рисунок 177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591675" y="109728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9525</xdr:rowOff>
    </xdr:from>
    <xdr:ext cx="565546" cy="488155"/>
    <xdr:pic>
      <xdr:nvPicPr>
        <xdr:cNvPr id="179" name="Рисунок 17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01575" y="99726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7</xdr:row>
      <xdr:rowOff>0</xdr:rowOff>
    </xdr:from>
    <xdr:ext cx="576751" cy="504265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601575" y="39052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6751" cy="504265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147762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40017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8</xdr:row>
      <xdr:rowOff>11906</xdr:rowOff>
    </xdr:from>
    <xdr:to>
      <xdr:col>6</xdr:col>
      <xdr:colOff>1574</xdr:colOff>
      <xdr:row>9</xdr:row>
      <xdr:rowOff>11906</xdr:rowOff>
    </xdr:to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4421981"/>
          <a:ext cx="573074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21</xdr:row>
      <xdr:rowOff>11906</xdr:rowOff>
    </xdr:from>
    <xdr:ext cx="573074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6591300" y="109847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11906</xdr:rowOff>
    </xdr:from>
    <xdr:ext cx="573074" cy="500062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9591675" y="15023306"/>
          <a:ext cx="573074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1" cy="504265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12592050" y="1248727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9</xdr:col>
      <xdr:colOff>510</xdr:colOff>
      <xdr:row>9</xdr:row>
      <xdr:rowOff>10155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4410075"/>
          <a:ext cx="581535" cy="51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81535" cy="510217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9591675" y="94583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81535" cy="510217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81775" y="15516225"/>
          <a:ext cx="581535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571500</xdr:colOff>
      <xdr:row>8</xdr:row>
      <xdr:rowOff>494111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6015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494111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9149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71500" cy="494111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54197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4111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602105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4111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494111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24872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4111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145065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1500" cy="494111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12592050" y="8953500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5419725"/>
          <a:ext cx="571500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601200" y="99631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0</xdr:rowOff>
    </xdr:from>
    <xdr:ext cx="571500" cy="506017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04679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6017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9591675" y="114776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506017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248727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4941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114776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1500" cy="506017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160210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571499</xdr:colOff>
      <xdr:row>11</xdr:row>
      <xdr:rowOff>498661</xdr:rowOff>
    </xdr:to>
    <xdr:pic>
      <xdr:nvPicPr>
        <xdr:cNvPr id="205" name="Рисунок 204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6581775" y="59245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14</xdr:row>
      <xdr:rowOff>0</xdr:rowOff>
    </xdr:from>
    <xdr:ext cx="571499" cy="498661"/>
    <xdr:pic>
      <xdr:nvPicPr>
        <xdr:cNvPr id="206" name="Рисунок 205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2611100" y="7439025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17</xdr:row>
      <xdr:rowOff>0</xdr:rowOff>
    </xdr:from>
    <xdr:ext cx="571499" cy="498661"/>
    <xdr:pic>
      <xdr:nvPicPr>
        <xdr:cNvPr id="207" name="Рисунок 206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601200" y="89535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499" cy="498661"/>
    <xdr:pic>
      <xdr:nvPicPr>
        <xdr:cNvPr id="208" name="Рисунок 20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9591675" y="1299210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6207" cy="494771"/>
    <xdr:pic>
      <xdr:nvPicPr>
        <xdr:cNvPr id="209" name="Рисунок 208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14</xdr:row>
      <xdr:rowOff>4761</xdr:rowOff>
    </xdr:to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9591675" y="693420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13</xdr:row>
      <xdr:rowOff>0</xdr:rowOff>
    </xdr:from>
    <xdr:to>
      <xdr:col>12</xdr:col>
      <xdr:colOff>10319</xdr:colOff>
      <xdr:row>14</xdr:row>
      <xdr:rowOff>5291</xdr:rowOff>
    </xdr:to>
    <xdr:pic>
      <xdr:nvPicPr>
        <xdr:cNvPr id="211" name="Рисунок 210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6934200"/>
          <a:ext cx="600869" cy="510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23</xdr:row>
      <xdr:rowOff>0</xdr:rowOff>
    </xdr:from>
    <xdr:ext cx="603250" cy="505354"/>
    <xdr:pic>
      <xdr:nvPicPr>
        <xdr:cNvPr id="212" name="Рисунок 21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19824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6752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591675" y="74390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6752" cy="506015"/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581775" y="99631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15</xdr:row>
      <xdr:rowOff>0</xdr:rowOff>
    </xdr:from>
    <xdr:to>
      <xdr:col>11</xdr:col>
      <xdr:colOff>561975</xdr:colOff>
      <xdr:row>15</xdr:row>
      <xdr:rowOff>498311</xdr:rowOff>
    </xdr:to>
    <xdr:pic>
      <xdr:nvPicPr>
        <xdr:cNvPr id="215" name="Рисунок 214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592050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</xdr:row>
      <xdr:rowOff>0</xdr:rowOff>
    </xdr:from>
    <xdr:ext cx="571500" cy="498311"/>
    <xdr:pic>
      <xdr:nvPicPr>
        <xdr:cNvPr id="216" name="Рисунок 215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6581775" y="10467975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217" name="Рисунок 216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577453</xdr:colOff>
      <xdr:row>18</xdr:row>
      <xdr:rowOff>494109</xdr:rowOff>
    </xdr:to>
    <xdr:pic>
      <xdr:nvPicPr>
        <xdr:cNvPr id="218" name="Рисунок 217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94583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77453" cy="494109"/>
    <xdr:pic>
      <xdr:nvPicPr>
        <xdr:cNvPr id="219" name="Рисунок 218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551622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4109"/>
    <xdr:pic>
      <xdr:nvPicPr>
        <xdr:cNvPr id="220" name="Рисунок 21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6525875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7453" cy="494109"/>
    <xdr:pic>
      <xdr:nvPicPr>
        <xdr:cNvPr id="221" name="Рисунок 22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021050"/>
          <a:ext cx="577453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28</xdr:row>
      <xdr:rowOff>0</xdr:rowOff>
    </xdr:from>
    <xdr:to>
      <xdr:col>11</xdr:col>
      <xdr:colOff>571500</xdr:colOff>
      <xdr:row>29</xdr:row>
      <xdr:rowOff>1</xdr:rowOff>
    </xdr:to>
    <xdr:pic>
      <xdr:nvPicPr>
        <xdr:cNvPr id="222" name="Рисунок 22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5065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83916" cy="510217"/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6591300" y="8448675"/>
          <a:ext cx="583916" cy="5102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16</xdr:row>
      <xdr:rowOff>0</xdr:rowOff>
    </xdr:from>
    <xdr:ext cx="566207" cy="494771"/>
    <xdr:pic>
      <xdr:nvPicPr>
        <xdr:cNvPr id="224" name="Рисунок 223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601200" y="84486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5968</xdr:colOff>
      <xdr:row>15</xdr:row>
      <xdr:rowOff>5956</xdr:rowOff>
    </xdr:from>
    <xdr:to>
      <xdr:col>27</xdr:col>
      <xdr:colOff>577468</xdr:colOff>
      <xdr:row>16</xdr:row>
      <xdr:rowOff>4202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68" y="7949806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1500" cy="500062"/>
    <xdr:pic>
      <xdr:nvPicPr>
        <xdr:cNvPr id="145" name="Рисунок 14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0062"/>
    <xdr:pic>
      <xdr:nvPicPr>
        <xdr:cNvPr id="146" name="Рисунок 1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500062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500" cy="500062"/>
    <xdr:pic>
      <xdr:nvPicPr>
        <xdr:cNvPr id="150" name="Рисунок 1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500062"/>
    <xdr:pic>
      <xdr:nvPicPr>
        <xdr:cNvPr id="152" name="Рисунок 1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34969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1500" cy="500062"/>
    <xdr:pic>
      <xdr:nvPicPr>
        <xdr:cNvPr id="153" name="Рисунок 15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500062"/>
    <xdr:pic>
      <xdr:nvPicPr>
        <xdr:cNvPr id="154" name="Рисунок 1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55162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71500" cy="500062"/>
    <xdr:pic>
      <xdr:nvPicPr>
        <xdr:cNvPr id="155" name="Рисунок 15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0062"/>
    <xdr:pic>
      <xdr:nvPicPr>
        <xdr:cNvPr id="156" name="Рисунок 1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9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11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601200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18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09728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9921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32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165258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7</xdr:row>
      <xdr:rowOff>4202</xdr:rowOff>
    </xdr:to>
    <xdr:pic>
      <xdr:nvPicPr>
        <xdr:cNvPr id="168" name="Рисунок 16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34004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30</xdr:row>
      <xdr:rowOff>0</xdr:rowOff>
    </xdr:from>
    <xdr:ext cx="571500" cy="504264"/>
    <xdr:pic>
      <xdr:nvPicPr>
        <xdr:cNvPr id="169" name="Рисунок 16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55162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27</xdr:row>
      <xdr:rowOff>0</xdr:rowOff>
    </xdr:from>
    <xdr:ext cx="571500" cy="504264"/>
    <xdr:pic>
      <xdr:nvPicPr>
        <xdr:cNvPr id="170" name="Рисунок 169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400175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1500" cy="504264"/>
    <xdr:pic>
      <xdr:nvPicPr>
        <xdr:cNvPr id="171" name="Рисунок 170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500" cy="504264"/>
    <xdr:pic>
      <xdr:nvPicPr>
        <xdr:cNvPr id="172" name="Рисунок 171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124872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4264"/>
    <xdr:pic>
      <xdr:nvPicPr>
        <xdr:cNvPr id="173" name="Рисунок 172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104679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500" cy="504264"/>
    <xdr:pic>
      <xdr:nvPicPr>
        <xdr:cNvPr id="174" name="Рисунок 17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64293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571500" cy="504264"/>
    <xdr:pic>
      <xdr:nvPicPr>
        <xdr:cNvPr id="175" name="Рисунок 17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6581775" y="49149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571500</xdr:colOff>
      <xdr:row>7</xdr:row>
      <xdr:rowOff>498871</xdr:rowOff>
    </xdr:to>
    <xdr:pic>
      <xdr:nvPicPr>
        <xdr:cNvPr id="176" name="Рисунок 17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39052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12</xdr:row>
      <xdr:rowOff>0</xdr:rowOff>
    </xdr:from>
    <xdr:ext cx="571500" cy="498871"/>
    <xdr:pic>
      <xdr:nvPicPr>
        <xdr:cNvPr id="177" name="Рисунок 17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64293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498871"/>
    <xdr:pic>
      <xdr:nvPicPr>
        <xdr:cNvPr id="178" name="Рисунок 17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4390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1500" cy="498871"/>
    <xdr:pic>
      <xdr:nvPicPr>
        <xdr:cNvPr id="179" name="Рисунок 17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871"/>
    <xdr:pic>
      <xdr:nvPicPr>
        <xdr:cNvPr id="180" name="Рисунок 179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82150" y="114776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1500" cy="498871"/>
    <xdr:pic>
      <xdr:nvPicPr>
        <xdr:cNvPr id="181" name="Рисунок 180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871"/>
    <xdr:pic>
      <xdr:nvPicPr>
        <xdr:cNvPr id="182" name="Рисунок 18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5065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3" name="Рисунок 18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0</xdr:rowOff>
    </xdr:from>
    <xdr:ext cx="571500" cy="500062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8</xdr:row>
      <xdr:rowOff>9525</xdr:rowOff>
    </xdr:from>
    <xdr:to>
      <xdr:col>9</xdr:col>
      <xdr:colOff>9525</xdr:colOff>
      <xdr:row>8</xdr:row>
      <xdr:rowOff>497681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10725" y="44196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11</xdr:row>
      <xdr:rowOff>9525</xdr:rowOff>
    </xdr:from>
    <xdr:ext cx="571500" cy="488156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9525</xdr:rowOff>
    </xdr:from>
    <xdr:ext cx="571500" cy="488156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913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18</xdr:row>
      <xdr:rowOff>9525</xdr:rowOff>
    </xdr:from>
    <xdr:ext cx="571500" cy="488156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94678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19</xdr:row>
      <xdr:rowOff>9525</xdr:rowOff>
    </xdr:from>
    <xdr:ext cx="571500" cy="488156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99726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9525</xdr:rowOff>
    </xdr:from>
    <xdr:ext cx="571500" cy="488156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823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24</xdr:row>
      <xdr:rowOff>0</xdr:rowOff>
    </xdr:from>
    <xdr:ext cx="571500" cy="488156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24872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32</xdr:row>
      <xdr:rowOff>9525</xdr:rowOff>
    </xdr:from>
    <xdr:ext cx="571500" cy="488156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5354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9</xdr:row>
      <xdr:rowOff>1</xdr:rowOff>
    </xdr:to>
    <xdr:pic>
      <xdr:nvPicPr>
        <xdr:cNvPr id="194" name="Рисунок 193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4410075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16</xdr:row>
      <xdr:rowOff>0</xdr:rowOff>
    </xdr:from>
    <xdr:ext cx="571499" cy="500063"/>
    <xdr:pic>
      <xdr:nvPicPr>
        <xdr:cNvPr id="195" name="Рисунок 19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2601575" y="8448675"/>
          <a:ext cx="571499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1500" cy="500062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571501</xdr:colOff>
      <xdr:row>10</xdr:row>
      <xdr:rowOff>5952</xdr:rowOff>
    </xdr:to>
    <xdr:pic>
      <xdr:nvPicPr>
        <xdr:cNvPr id="197" name="Рисунок 196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12601575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6</xdr:col>
      <xdr:colOff>510</xdr:colOff>
      <xdr:row>11</xdr:row>
      <xdr:rowOff>5955</xdr:rowOff>
    </xdr:to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81775" y="5419725"/>
          <a:ext cx="581535" cy="510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30</xdr:row>
      <xdr:rowOff>0</xdr:rowOff>
    </xdr:from>
    <xdr:ext cx="581535" cy="506017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BEBA8EAE-BF5A-486C-A8C5-ECC9F3942E4B}">
              <a14:imgProps xmlns:a14="http://schemas.microsoft.com/office/drawing/2010/main">
                <a14:imgLayer r:embed="rId150">
                  <a14:imgEffect>
                    <a14:saturation sat="2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6572250" y="15516225"/>
          <a:ext cx="581535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10</xdr:row>
      <xdr:rowOff>0</xdr:rowOff>
    </xdr:from>
    <xdr:to>
      <xdr:col>8</xdr:col>
      <xdr:colOff>561975</xdr:colOff>
      <xdr:row>11</xdr:row>
      <xdr:rowOff>5953</xdr:rowOff>
    </xdr:to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4197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12</xdr:row>
      <xdr:rowOff>9525</xdr:rowOff>
    </xdr:from>
    <xdr:ext cx="571500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64389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2028825</xdr:colOff>
      <xdr:row>15</xdr:row>
      <xdr:rowOff>0</xdr:rowOff>
    </xdr:from>
    <xdr:ext cx="571500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6272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20</xdr:row>
      <xdr:rowOff>9525</xdr:rowOff>
    </xdr:from>
    <xdr:ext cx="571500" cy="506015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104775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498871"/>
    <xdr:pic>
      <xdr:nvPicPr>
        <xdr:cNvPr id="204" name="Рисунок 20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565546</xdr:colOff>
      <xdr:row>10</xdr:row>
      <xdr:rowOff>498871</xdr:rowOff>
    </xdr:to>
    <xdr:pic>
      <xdr:nvPicPr>
        <xdr:cNvPr id="205" name="Рисунок 20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12601575" y="541972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13</xdr:row>
      <xdr:rowOff>0</xdr:rowOff>
    </xdr:from>
    <xdr:ext cx="565546" cy="498871"/>
    <xdr:pic>
      <xdr:nvPicPr>
        <xdr:cNvPr id="206" name="Рисунок 2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01200" y="6934200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16</xdr:row>
      <xdr:rowOff>0</xdr:rowOff>
    </xdr:from>
    <xdr:ext cx="565546" cy="498871"/>
    <xdr:pic>
      <xdr:nvPicPr>
        <xdr:cNvPr id="207" name="Рисунок 20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9610725" y="84486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577802</xdr:colOff>
      <xdr:row>13</xdr:row>
      <xdr:rowOff>498662</xdr:rowOff>
    </xdr:to>
    <xdr:pic>
      <xdr:nvPicPr>
        <xdr:cNvPr id="208" name="Рисунок 2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693420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31</xdr:row>
      <xdr:rowOff>0</xdr:rowOff>
    </xdr:from>
    <xdr:ext cx="577802" cy="498662"/>
    <xdr:pic>
      <xdr:nvPicPr>
        <xdr:cNvPr id="209" name="Рисунок 2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60210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7802" cy="498662"/>
    <xdr:pic>
      <xdr:nvPicPr>
        <xdr:cNvPr id="210" name="Рисунок 2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9591675" y="13496925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802" cy="498662"/>
    <xdr:pic>
      <xdr:nvPicPr>
        <xdr:cNvPr id="211" name="Рисунок 2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6581775" y="14001750"/>
          <a:ext cx="577802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13</xdr:row>
      <xdr:rowOff>0</xdr:rowOff>
    </xdr:from>
    <xdr:to>
      <xdr:col>11</xdr:col>
      <xdr:colOff>571500</xdr:colOff>
      <xdr:row>14</xdr:row>
      <xdr:rowOff>5952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12601575" y="69342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506015"/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9591675" y="79438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16</xdr:row>
      <xdr:rowOff>0</xdr:rowOff>
    </xdr:from>
    <xdr:to>
      <xdr:col>5</xdr:col>
      <xdr:colOff>561975</xdr:colOff>
      <xdr:row>17</xdr:row>
      <xdr:rowOff>0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6572250" y="844867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27</xdr:row>
      <xdr:rowOff>0</xdr:rowOff>
    </xdr:from>
    <xdr:ext cx="571500" cy="500062"/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9591675" y="140017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559594</xdr:colOff>
      <xdr:row>17</xdr:row>
      <xdr:rowOff>494110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12601575" y="895350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22</xdr:row>
      <xdr:rowOff>0</xdr:rowOff>
    </xdr:from>
    <xdr:ext cx="571499" cy="494771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12601575" y="11477625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29</xdr:row>
      <xdr:rowOff>9525</xdr:rowOff>
    </xdr:from>
    <xdr:to>
      <xdr:col>8</xdr:col>
      <xdr:colOff>571500</xdr:colOff>
      <xdr:row>30</xdr:row>
      <xdr:rowOff>3570</xdr:rowOff>
    </xdr:to>
    <xdr:pic>
      <xdr:nvPicPr>
        <xdr:cNvPr id="218" name="Рисунок 21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15020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571499</xdr:colOff>
      <xdr:row>23</xdr:row>
      <xdr:rowOff>498871</xdr:rowOff>
    </xdr:to>
    <xdr:pic>
      <xdr:nvPicPr>
        <xdr:cNvPr id="219" name="Рисунок 21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6581775" y="11982450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0</xdr:rowOff>
    </xdr:from>
    <xdr:to>
      <xdr:col>28</xdr:col>
      <xdr:colOff>4081</xdr:colOff>
      <xdr:row>16</xdr:row>
      <xdr:rowOff>5954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943850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15</xdr:row>
      <xdr:rowOff>5954</xdr:rowOff>
    </xdr:from>
    <xdr:to>
      <xdr:col>27</xdr:col>
      <xdr:colOff>577453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34053" y="7949804"/>
          <a:ext cx="571500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9525</xdr:rowOff>
    </xdr:from>
    <xdr:to>
      <xdr:col>6</xdr:col>
      <xdr:colOff>10225</xdr:colOff>
      <xdr:row>7</xdr:row>
      <xdr:rowOff>13727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3409950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9</xdr:row>
      <xdr:rowOff>9525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20625" y="49244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11</xdr:row>
      <xdr:rowOff>9525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5934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17</xdr:row>
      <xdr:rowOff>9525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8963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38100</xdr:colOff>
      <xdr:row>18</xdr:row>
      <xdr:rowOff>9525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39675" y="94678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22</xdr:row>
      <xdr:rowOff>9525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14871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29</xdr:row>
      <xdr:rowOff>9525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150209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6</xdr:row>
      <xdr:rowOff>0</xdr:rowOff>
    </xdr:from>
    <xdr:to>
      <xdr:col>9</xdr:col>
      <xdr:colOff>3572</xdr:colOff>
      <xdr:row>7</xdr:row>
      <xdr:rowOff>5953</xdr:rowOff>
    </xdr:to>
    <xdr:pic>
      <xdr:nvPicPr>
        <xdr:cNvPr id="154" name="Рисунок 15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610725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7</xdr:row>
      <xdr:rowOff>0</xdr:rowOff>
    </xdr:from>
    <xdr:ext cx="565547" cy="506015"/>
    <xdr:pic>
      <xdr:nvPicPr>
        <xdr:cNvPr id="155" name="Рисунок 15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39052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</xdr:row>
      <xdr:rowOff>0</xdr:rowOff>
    </xdr:from>
    <xdr:ext cx="565547" cy="506015"/>
    <xdr:pic>
      <xdr:nvPicPr>
        <xdr:cNvPr id="156" name="Рисунок 15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54197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65547" cy="506015"/>
    <xdr:pic>
      <xdr:nvPicPr>
        <xdr:cNvPr id="157" name="Рисунок 15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59245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65547" cy="506015"/>
    <xdr:pic>
      <xdr:nvPicPr>
        <xdr:cNvPr id="158" name="Рисунок 157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64293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65547" cy="506015"/>
    <xdr:pic>
      <xdr:nvPicPr>
        <xdr:cNvPr id="159" name="Рисунок 158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4390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65547" cy="506015"/>
    <xdr:pic>
      <xdr:nvPicPr>
        <xdr:cNvPr id="160" name="Рисунок 159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79438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6015"/>
    <xdr:pic>
      <xdr:nvPicPr>
        <xdr:cNvPr id="161" name="Рисунок 160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4583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6015"/>
    <xdr:pic>
      <xdr:nvPicPr>
        <xdr:cNvPr id="162" name="Рисунок 16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99631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6015"/>
    <xdr:pic>
      <xdr:nvPicPr>
        <xdr:cNvPr id="163" name="Рисунок 162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09728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6015"/>
    <xdr:pic>
      <xdr:nvPicPr>
        <xdr:cNvPr id="164" name="Рисунок 16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248727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65" name="Рисунок 16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65547" cy="506015"/>
    <xdr:pic>
      <xdr:nvPicPr>
        <xdr:cNvPr id="166" name="Рисунок 165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400175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6015"/>
    <xdr:pic>
      <xdr:nvPicPr>
        <xdr:cNvPr id="167" name="Рисунок 166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55162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6</xdr:row>
      <xdr:rowOff>19050</xdr:rowOff>
    </xdr:from>
    <xdr:to>
      <xdr:col>11</xdr:col>
      <xdr:colOff>581024</xdr:colOff>
      <xdr:row>7</xdr:row>
      <xdr:rowOff>13096</xdr:rowOff>
    </xdr:to>
    <xdr:pic>
      <xdr:nvPicPr>
        <xdr:cNvPr id="168" name="Рисунок 167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11100" y="34194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19</xdr:row>
      <xdr:rowOff>9525</xdr:rowOff>
    </xdr:from>
    <xdr:ext cx="571499" cy="498871"/>
    <xdr:pic>
      <xdr:nvPicPr>
        <xdr:cNvPr id="169" name="Рисунок 168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10725" y="997267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571500</xdr:colOff>
      <xdr:row>7</xdr:row>
      <xdr:rowOff>498311</xdr:rowOff>
    </xdr:to>
    <xdr:pic>
      <xdr:nvPicPr>
        <xdr:cNvPr id="170" name="Рисунок 169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9591675" y="39052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15</xdr:row>
      <xdr:rowOff>0</xdr:rowOff>
    </xdr:from>
    <xdr:ext cx="571500" cy="498311"/>
    <xdr:pic>
      <xdr:nvPicPr>
        <xdr:cNvPr id="171" name="Рисунок 17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12601575" y="7943850"/>
          <a:ext cx="571500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7</xdr:row>
      <xdr:rowOff>0</xdr:rowOff>
    </xdr:from>
    <xdr:to>
      <xdr:col>11</xdr:col>
      <xdr:colOff>571499</xdr:colOff>
      <xdr:row>7</xdr:row>
      <xdr:rowOff>498311</xdr:rowOff>
    </xdr:to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39052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8</xdr:row>
      <xdr:rowOff>0</xdr:rowOff>
    </xdr:from>
    <xdr:ext cx="571499" cy="498311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44100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9</xdr:row>
      <xdr:rowOff>0</xdr:rowOff>
    </xdr:from>
    <xdr:ext cx="571499" cy="498311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49149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499" cy="49831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59245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1499" cy="49831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64293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13</xdr:row>
      <xdr:rowOff>9525</xdr:rowOff>
    </xdr:from>
    <xdr:ext cx="571499" cy="498871"/>
    <xdr:pic>
      <xdr:nvPicPr>
        <xdr:cNvPr id="177" name="Рисунок 176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20625" y="69437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499" cy="498311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84486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499" cy="49831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89535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499" cy="498311"/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04679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21</xdr:row>
      <xdr:rowOff>0</xdr:rowOff>
    </xdr:from>
    <xdr:ext cx="571499" cy="49831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109728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49831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19824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1499" cy="49831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24872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499" cy="49831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01575" y="129921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65547" cy="506015"/>
    <xdr:pic>
      <xdr:nvPicPr>
        <xdr:cNvPr id="185" name="Рисунок 184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6581775" y="12992100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499" cy="4983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349692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499" cy="498311"/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40017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499" cy="498311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9591675" y="1501140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499" cy="498311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0210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499" cy="498311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6581775" y="16525875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2038350</xdr:colOff>
      <xdr:row>8</xdr:row>
      <xdr:rowOff>0</xdr:rowOff>
    </xdr:from>
    <xdr:to>
      <xdr:col>5</xdr:col>
      <xdr:colOff>561974</xdr:colOff>
      <xdr:row>8</xdr:row>
      <xdr:rowOff>500061</xdr:rowOff>
    </xdr:to>
    <xdr:pic>
      <xdr:nvPicPr>
        <xdr:cNvPr id="191" name="Рисунок 19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72250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14</xdr:row>
      <xdr:rowOff>0</xdr:rowOff>
    </xdr:from>
    <xdr:ext cx="571499" cy="500061"/>
    <xdr:pic>
      <xdr:nvPicPr>
        <xdr:cNvPr id="192" name="Рисунок 19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74390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571499" cy="500061"/>
    <xdr:pic>
      <xdr:nvPicPr>
        <xdr:cNvPr id="193" name="Рисунок 19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69342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0061"/>
    <xdr:pic>
      <xdr:nvPicPr>
        <xdr:cNvPr id="194" name="Рисунок 19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0</xdr:rowOff>
    </xdr:from>
    <xdr:ext cx="571499" cy="500061"/>
    <xdr:pic>
      <xdr:nvPicPr>
        <xdr:cNvPr id="195" name="Рисунок 19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198245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499" cy="500061"/>
    <xdr:pic>
      <xdr:nvPicPr>
        <xdr:cNvPr id="196" name="Рисунок 195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45065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499" cy="500061"/>
    <xdr:pic>
      <xdr:nvPicPr>
        <xdr:cNvPr id="197" name="Рисунок 196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571500</xdr:colOff>
      <xdr:row>9</xdr:row>
      <xdr:rowOff>1</xdr:rowOff>
    </xdr:to>
    <xdr:pic>
      <xdr:nvPicPr>
        <xdr:cNvPr id="198" name="Рисунок 197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4410075"/>
          <a:ext cx="571500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9</xdr:row>
      <xdr:rowOff>0</xdr:rowOff>
    </xdr:from>
    <xdr:ext cx="571500" cy="500063"/>
    <xdr:pic>
      <xdr:nvPicPr>
        <xdr:cNvPr id="199" name="Рисунок 198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49149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20</xdr:row>
      <xdr:rowOff>0</xdr:rowOff>
    </xdr:from>
    <xdr:ext cx="571500" cy="500063"/>
    <xdr:pic>
      <xdr:nvPicPr>
        <xdr:cNvPr id="200" name="Рисунок 19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23</xdr:row>
      <xdr:rowOff>0</xdr:rowOff>
    </xdr:from>
    <xdr:ext cx="571500" cy="500063"/>
    <xdr:pic>
      <xdr:nvPicPr>
        <xdr:cNvPr id="201" name="Рисунок 20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20625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65547" cy="506015"/>
    <xdr:pic>
      <xdr:nvPicPr>
        <xdr:cNvPr id="202" name="Рисунок 201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9591675" y="11477625"/>
          <a:ext cx="565547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19050</xdr:colOff>
      <xdr:row>19</xdr:row>
      <xdr:rowOff>0</xdr:rowOff>
    </xdr:from>
    <xdr:ext cx="571499" cy="49831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2620625" y="9963150"/>
          <a:ext cx="571499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10</xdr:row>
      <xdr:rowOff>0</xdr:rowOff>
    </xdr:from>
    <xdr:to>
      <xdr:col>8</xdr:col>
      <xdr:colOff>571500</xdr:colOff>
      <xdr:row>11</xdr:row>
      <xdr:rowOff>4202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9591675" y="541972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14</xdr:row>
      <xdr:rowOff>0</xdr:rowOff>
    </xdr:from>
    <xdr:ext cx="571500" cy="504264"/>
    <xdr:pic>
      <xdr:nvPicPr>
        <xdr:cNvPr id="205" name="Рисунок 204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74390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13</xdr:row>
      <xdr:rowOff>0</xdr:rowOff>
    </xdr:from>
    <xdr:ext cx="571500" cy="500063"/>
    <xdr:pic>
      <xdr:nvPicPr>
        <xdr:cNvPr id="206" name="Рисунок 20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69342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17</xdr:row>
      <xdr:rowOff>0</xdr:rowOff>
    </xdr:from>
    <xdr:ext cx="571500" cy="504264"/>
    <xdr:pic>
      <xdr:nvPicPr>
        <xdr:cNvPr id="207" name="Рисунок 206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11100" y="8953500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504264"/>
    <xdr:pic>
      <xdr:nvPicPr>
        <xdr:cNvPr id="208" name="Рисунок 20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601575" y="1349692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32</xdr:row>
      <xdr:rowOff>0</xdr:rowOff>
    </xdr:from>
    <xdr:ext cx="571500" cy="504264"/>
    <xdr:pic>
      <xdr:nvPicPr>
        <xdr:cNvPr id="209" name="Рисунок 208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16525875"/>
          <a:ext cx="5715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10</xdr:row>
      <xdr:rowOff>0</xdr:rowOff>
    </xdr:from>
    <xdr:to>
      <xdr:col>11</xdr:col>
      <xdr:colOff>577453</xdr:colOff>
      <xdr:row>10</xdr:row>
      <xdr:rowOff>498871</xdr:rowOff>
    </xdr:to>
    <xdr:pic>
      <xdr:nvPicPr>
        <xdr:cNvPr id="210" name="Рисунок 209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541972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19050</xdr:colOff>
      <xdr:row>16</xdr:row>
      <xdr:rowOff>0</xdr:rowOff>
    </xdr:from>
    <xdr:ext cx="577453" cy="498871"/>
    <xdr:pic>
      <xdr:nvPicPr>
        <xdr:cNvPr id="211" name="Рисунок 210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20625" y="84486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212" name="Рисунок 211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7453" cy="498871"/>
    <xdr:pic>
      <xdr:nvPicPr>
        <xdr:cNvPr id="213" name="Рисунок 212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12601575" y="140017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32</xdr:row>
      <xdr:rowOff>0</xdr:rowOff>
    </xdr:from>
    <xdr:ext cx="577453" cy="498871"/>
    <xdr:pic>
      <xdr:nvPicPr>
        <xdr:cNvPr id="214" name="Рисунок 213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95916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12</xdr:row>
      <xdr:rowOff>0</xdr:rowOff>
    </xdr:from>
    <xdr:to>
      <xdr:col>11</xdr:col>
      <xdr:colOff>577453</xdr:colOff>
      <xdr:row>12</xdr:row>
      <xdr:rowOff>498871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64293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2038350</xdr:colOff>
      <xdr:row>21</xdr:row>
      <xdr:rowOff>0</xdr:rowOff>
    </xdr:from>
    <xdr:ext cx="577453" cy="498871"/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6572250" y="1097280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15</xdr:row>
      <xdr:rowOff>23812</xdr:rowOff>
    </xdr:from>
    <xdr:to>
      <xdr:col>9</xdr:col>
      <xdr:colOff>5952</xdr:colOff>
      <xdr:row>16</xdr:row>
      <xdr:rowOff>5953</xdr:rowOff>
    </xdr:to>
    <xdr:pic>
      <xdr:nvPicPr>
        <xdr:cNvPr id="217" name="Рисунок 21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7967662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26</xdr:row>
      <xdr:rowOff>23812</xdr:rowOff>
    </xdr:from>
    <xdr:ext cx="589358" cy="482204"/>
    <xdr:pic>
      <xdr:nvPicPr>
        <xdr:cNvPr id="218" name="Рисунок 217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9591675" y="13520737"/>
          <a:ext cx="589358" cy="482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16</xdr:row>
      <xdr:rowOff>0</xdr:rowOff>
    </xdr:from>
    <xdr:to>
      <xdr:col>8</xdr:col>
      <xdr:colOff>579133</xdr:colOff>
      <xdr:row>16</xdr:row>
      <xdr:rowOff>498311</xdr:rowOff>
    </xdr:to>
    <xdr:pic>
      <xdr:nvPicPr>
        <xdr:cNvPr id="219" name="Рисунок 218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84486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9133" cy="498311"/>
    <xdr:pic>
      <xdr:nvPicPr>
        <xdr:cNvPr id="220" name="Рисунок 21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94583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9133" cy="498311"/>
    <xdr:pic>
      <xdr:nvPicPr>
        <xdr:cNvPr id="221" name="Рисунок 220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24872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9133" cy="498311"/>
    <xdr:pic>
      <xdr:nvPicPr>
        <xdr:cNvPr id="222" name="Рисунок 221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450657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</xdr:row>
      <xdr:rowOff>0</xdr:rowOff>
    </xdr:from>
    <xdr:ext cx="579133" cy="498311"/>
    <xdr:pic>
      <xdr:nvPicPr>
        <xdr:cNvPr id="223" name="Рисунок 222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12601575" y="15011400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28575</xdr:colOff>
      <xdr:row>22</xdr:row>
      <xdr:rowOff>0</xdr:rowOff>
    </xdr:from>
    <xdr:to>
      <xdr:col>12</xdr:col>
      <xdr:colOff>13097</xdr:colOff>
      <xdr:row>23</xdr:row>
      <xdr:rowOff>1</xdr:rowOff>
    </xdr:to>
    <xdr:pic>
      <xdr:nvPicPr>
        <xdr:cNvPr id="224" name="Рисунок 22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30150" y="1147762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25</xdr:row>
      <xdr:rowOff>0</xdr:rowOff>
    </xdr:from>
    <xdr:ext cx="565547" cy="500063"/>
    <xdr:pic>
      <xdr:nvPicPr>
        <xdr:cNvPr id="225" name="Рисунок 22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601200" y="129921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30</xdr:row>
      <xdr:rowOff>0</xdr:rowOff>
    </xdr:from>
    <xdr:to>
      <xdr:col>12</xdr:col>
      <xdr:colOff>10319</xdr:colOff>
      <xdr:row>31</xdr:row>
      <xdr:rowOff>5292</xdr:rowOff>
    </xdr:to>
    <xdr:pic>
      <xdr:nvPicPr>
        <xdr:cNvPr id="226" name="Рисунок 225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5516225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31</xdr:row>
      <xdr:rowOff>0</xdr:rowOff>
    </xdr:from>
    <xdr:ext cx="603250" cy="505354"/>
    <xdr:pic>
      <xdr:nvPicPr>
        <xdr:cNvPr id="227" name="Рисунок 226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12592050" y="16021050"/>
          <a:ext cx="603250" cy="505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76751" cy="504265"/>
    <xdr:pic>
      <xdr:nvPicPr>
        <xdr:cNvPr id="228" name="Рисунок 2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9582150" y="16021050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452449</xdr:rowOff>
    </xdr:from>
    <xdr:to>
      <xdr:col>28</xdr:col>
      <xdr:colOff>4081</xdr:colOff>
      <xdr:row>14</xdr:row>
      <xdr:rowOff>458403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386649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17858</xdr:colOff>
      <xdr:row>14</xdr:row>
      <xdr:rowOff>494109</xdr:rowOff>
    </xdr:from>
    <xdr:to>
      <xdr:col>28</xdr:col>
      <xdr:colOff>5951</xdr:colOff>
      <xdr:row>15</xdr:row>
      <xdr:rowOff>492356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8" y="7933134"/>
          <a:ext cx="569118" cy="503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</xdr:colOff>
      <xdr:row>6</xdr:row>
      <xdr:rowOff>0</xdr:rowOff>
    </xdr:from>
    <xdr:to>
      <xdr:col>6</xdr:col>
      <xdr:colOff>9525</xdr:colOff>
      <xdr:row>7</xdr:row>
      <xdr:rowOff>5954</xdr:rowOff>
    </xdr:to>
    <xdr:pic>
      <xdr:nvPicPr>
        <xdr:cNvPr id="147" name="Рисунок 14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600825" y="3400425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19</xdr:row>
      <xdr:rowOff>0</xdr:rowOff>
    </xdr:from>
    <xdr:to>
      <xdr:col>6</xdr:col>
      <xdr:colOff>0</xdr:colOff>
      <xdr:row>20</xdr:row>
      <xdr:rowOff>5953</xdr:rowOff>
    </xdr:to>
    <xdr:pic>
      <xdr:nvPicPr>
        <xdr:cNvPr id="148" name="Рисунок 14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6591300" y="9963150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12</xdr:row>
      <xdr:rowOff>0</xdr:rowOff>
    </xdr:from>
    <xdr:ext cx="571500" cy="506016"/>
    <xdr:pic>
      <xdr:nvPicPr>
        <xdr:cNvPr id="149" name="Рисунок 14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591675" y="6429375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579133</xdr:colOff>
      <xdr:row>6</xdr:row>
      <xdr:rowOff>498311</xdr:rowOff>
    </xdr:to>
    <xdr:pic>
      <xdr:nvPicPr>
        <xdr:cNvPr id="150" name="Рисунок 149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9591675" y="3400425"/>
          <a:ext cx="579133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31</xdr:row>
      <xdr:rowOff>0</xdr:rowOff>
    </xdr:from>
    <xdr:ext cx="571500" cy="506016"/>
    <xdr:pic>
      <xdr:nvPicPr>
        <xdr:cNvPr id="151" name="Рисунок 1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9601200" y="16021050"/>
          <a:ext cx="571500" cy="506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571500</xdr:colOff>
      <xdr:row>6</xdr:row>
      <xdr:rowOff>498871</xdr:rowOff>
    </xdr:to>
    <xdr:pic>
      <xdr:nvPicPr>
        <xdr:cNvPr id="152" name="Рисунок 151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34004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18</xdr:row>
      <xdr:rowOff>0</xdr:rowOff>
    </xdr:from>
    <xdr:ext cx="571500" cy="498871"/>
    <xdr:pic>
      <xdr:nvPicPr>
        <xdr:cNvPr id="153" name="Рисунок 152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21</xdr:row>
      <xdr:rowOff>0</xdr:rowOff>
    </xdr:from>
    <xdr:ext cx="571500" cy="498871"/>
    <xdr:pic>
      <xdr:nvPicPr>
        <xdr:cNvPr id="154" name="Рисунок 153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592050" y="109728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71500" cy="498871"/>
    <xdr:pic>
      <xdr:nvPicPr>
        <xdr:cNvPr id="155" name="Рисунок 15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19824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1500" cy="498871"/>
    <xdr:pic>
      <xdr:nvPicPr>
        <xdr:cNvPr id="156" name="Рисунок 15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12601575" y="129921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26</xdr:row>
      <xdr:rowOff>0</xdr:rowOff>
    </xdr:from>
    <xdr:ext cx="571500" cy="498871"/>
    <xdr:pic>
      <xdr:nvPicPr>
        <xdr:cNvPr id="157" name="Рисунок 15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91300" y="134969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71500" cy="498871"/>
    <xdr:pic>
      <xdr:nvPicPr>
        <xdr:cNvPr id="158" name="Рисунок 15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140017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32</xdr:row>
      <xdr:rowOff>0</xdr:rowOff>
    </xdr:from>
    <xdr:ext cx="571500" cy="498871"/>
    <xdr:pic>
      <xdr:nvPicPr>
        <xdr:cNvPr id="159" name="Рисунок 15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652587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7</xdr:row>
      <xdr:rowOff>0</xdr:rowOff>
    </xdr:from>
    <xdr:to>
      <xdr:col>6</xdr:col>
      <xdr:colOff>0</xdr:colOff>
      <xdr:row>8</xdr:row>
      <xdr:rowOff>0</xdr:rowOff>
    </xdr:to>
    <xdr:pic>
      <xdr:nvPicPr>
        <xdr:cNvPr id="160" name="Рисунок 1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16</xdr:row>
      <xdr:rowOff>0</xdr:rowOff>
    </xdr:from>
    <xdr:ext cx="571500" cy="500063"/>
    <xdr:pic>
      <xdr:nvPicPr>
        <xdr:cNvPr id="161" name="Рисунок 160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91300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16</xdr:row>
      <xdr:rowOff>0</xdr:rowOff>
    </xdr:from>
    <xdr:ext cx="571500" cy="500063"/>
    <xdr:pic>
      <xdr:nvPicPr>
        <xdr:cNvPr id="162" name="Рисунок 161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84486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500" cy="500063"/>
    <xdr:pic>
      <xdr:nvPicPr>
        <xdr:cNvPr id="163" name="Рисунок 162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04679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1500" cy="500063"/>
    <xdr:pic>
      <xdr:nvPicPr>
        <xdr:cNvPr id="164" name="Рисунок 163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82150" y="124872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500" cy="500063"/>
    <xdr:pic>
      <xdr:nvPicPr>
        <xdr:cNvPr id="165" name="Рисунок 164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9591675" y="134969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0</xdr:rowOff>
    </xdr:from>
    <xdr:ext cx="571500" cy="500063"/>
    <xdr:pic>
      <xdr:nvPicPr>
        <xdr:cNvPr id="166" name="Рисунок 165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12601575" y="140017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9525</xdr:rowOff>
    </xdr:from>
    <xdr:ext cx="571500" cy="500063"/>
    <xdr:pic>
      <xdr:nvPicPr>
        <xdr:cNvPr id="167" name="Рисунок 166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6581775" y="1603057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565546</xdr:colOff>
      <xdr:row>7</xdr:row>
      <xdr:rowOff>488155</xdr:rowOff>
    </xdr:to>
    <xdr:pic>
      <xdr:nvPicPr>
        <xdr:cNvPr id="168" name="Рисунок 16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91675" y="39052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9525</xdr:colOff>
      <xdr:row>14</xdr:row>
      <xdr:rowOff>9525</xdr:rowOff>
    </xdr:from>
    <xdr:ext cx="565546" cy="488155"/>
    <xdr:pic>
      <xdr:nvPicPr>
        <xdr:cNvPr id="169" name="Рисунок 168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6591300" y="74485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9525</xdr:rowOff>
    </xdr:from>
    <xdr:ext cx="565546" cy="488155"/>
    <xdr:pic>
      <xdr:nvPicPr>
        <xdr:cNvPr id="170" name="Рисунок 169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582150" y="1148715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7</xdr:row>
      <xdr:rowOff>9525</xdr:rowOff>
    </xdr:from>
    <xdr:to>
      <xdr:col>12</xdr:col>
      <xdr:colOff>0</xdr:colOff>
      <xdr:row>7</xdr:row>
      <xdr:rowOff>497681</xdr:rowOff>
    </xdr:to>
    <xdr:pic>
      <xdr:nvPicPr>
        <xdr:cNvPr id="171" name="Рисунок 1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39147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8</xdr:row>
      <xdr:rowOff>0</xdr:rowOff>
    </xdr:from>
    <xdr:ext cx="571500" cy="488156"/>
    <xdr:pic>
      <xdr:nvPicPr>
        <xdr:cNvPr id="172" name="Рисунок 1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410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9</xdr:row>
      <xdr:rowOff>0</xdr:rowOff>
    </xdr:from>
    <xdr:ext cx="571500" cy="488156"/>
    <xdr:pic>
      <xdr:nvPicPr>
        <xdr:cNvPr id="173" name="Рисунок 17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10</xdr:row>
      <xdr:rowOff>0</xdr:rowOff>
    </xdr:from>
    <xdr:ext cx="571500" cy="488156"/>
    <xdr:pic>
      <xdr:nvPicPr>
        <xdr:cNvPr id="174" name="Рисунок 17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54197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28575</xdr:colOff>
      <xdr:row>11</xdr:row>
      <xdr:rowOff>9525</xdr:rowOff>
    </xdr:from>
    <xdr:ext cx="571500" cy="488156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10350" y="59340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14</xdr:row>
      <xdr:rowOff>9525</xdr:rowOff>
    </xdr:from>
    <xdr:ext cx="571500" cy="488156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74485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21</xdr:row>
      <xdr:rowOff>0</xdr:rowOff>
    </xdr:from>
    <xdr:ext cx="571500" cy="488156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9601200" y="109728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26</xdr:row>
      <xdr:rowOff>9525</xdr:rowOff>
    </xdr:from>
    <xdr:ext cx="571500" cy="488156"/>
    <xdr:pic>
      <xdr:nvPicPr>
        <xdr:cNvPr id="178" name="Рисунок 17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350645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9525</xdr:rowOff>
    </xdr:from>
    <xdr:ext cx="571500" cy="488156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2611100" y="1603057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567928</xdr:colOff>
      <xdr:row>8</xdr:row>
      <xdr:rowOff>498871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44100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19</xdr:row>
      <xdr:rowOff>0</xdr:rowOff>
    </xdr:from>
    <xdr:ext cx="577453" cy="498871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592050" y="99631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2028825</xdr:colOff>
      <xdr:row>23</xdr:row>
      <xdr:rowOff>0</xdr:rowOff>
    </xdr:from>
    <xdr:ext cx="577453" cy="498871"/>
    <xdr:pic>
      <xdr:nvPicPr>
        <xdr:cNvPr id="182" name="Рисунок 18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72625" y="11982450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3" cy="498871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9591675" y="145065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32</xdr:row>
      <xdr:rowOff>0</xdr:rowOff>
    </xdr:from>
    <xdr:ext cx="577453" cy="498871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2601575" y="16525875"/>
          <a:ext cx="5774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571500</xdr:colOff>
      <xdr:row>8</xdr:row>
      <xdr:rowOff>494111</xdr:rowOff>
    </xdr:to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6581775" y="441007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18</xdr:row>
      <xdr:rowOff>0</xdr:rowOff>
    </xdr:from>
    <xdr:ext cx="571500" cy="494111"/>
    <xdr:pic>
      <xdr:nvPicPr>
        <xdr:cNvPr id="186" name="Рисунок 1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9591675" y="9458325"/>
          <a:ext cx="571500" cy="494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10</xdr:row>
      <xdr:rowOff>5952</xdr:rowOff>
    </xdr:to>
    <xdr:pic>
      <xdr:nvPicPr>
        <xdr:cNvPr id="187" name="Рисунок 1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491490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11</xdr:row>
      <xdr:rowOff>0</xdr:rowOff>
    </xdr:from>
    <xdr:ext cx="571500" cy="506015"/>
    <xdr:pic>
      <xdr:nvPicPr>
        <xdr:cNvPr id="188" name="Рисунок 1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9582150" y="59245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2028825</xdr:colOff>
      <xdr:row>18</xdr:row>
      <xdr:rowOff>0</xdr:rowOff>
    </xdr:from>
    <xdr:ext cx="571500" cy="506015"/>
    <xdr:pic>
      <xdr:nvPicPr>
        <xdr:cNvPr id="189" name="Рисунок 1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82525" y="945832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1500" cy="506015"/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487275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1500" cy="506015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6581775" y="1400175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571500</xdr:colOff>
      <xdr:row>10</xdr:row>
      <xdr:rowOff>5954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4914900"/>
          <a:ext cx="571500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10</xdr:row>
      <xdr:rowOff>0</xdr:rowOff>
    </xdr:from>
    <xdr:ext cx="571500" cy="506017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4197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11</xdr:row>
      <xdr:rowOff>0</xdr:rowOff>
    </xdr:from>
    <xdr:ext cx="571500" cy="506017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592455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13</xdr:row>
      <xdr:rowOff>0</xdr:rowOff>
    </xdr:from>
    <xdr:ext cx="571500" cy="506017"/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12601575" y="69342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17</xdr:row>
      <xdr:rowOff>0</xdr:rowOff>
    </xdr:from>
    <xdr:ext cx="571500" cy="506017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91300" y="8953500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6017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6581775" y="15516225"/>
          <a:ext cx="571500" cy="506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577453</xdr:colOff>
      <xdr:row>11</xdr:row>
      <xdr:rowOff>0</xdr:rowOff>
    </xdr:to>
    <xdr:pic>
      <xdr:nvPicPr>
        <xdr:cNvPr id="199" name="Рисунок 198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54197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17</xdr:row>
      <xdr:rowOff>0</xdr:rowOff>
    </xdr:from>
    <xdr:ext cx="577453" cy="500062"/>
    <xdr:pic>
      <xdr:nvPicPr>
        <xdr:cNvPr id="200" name="Рисунок 199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9591675" y="89535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7453" cy="500062"/>
    <xdr:pic>
      <xdr:nvPicPr>
        <xdr:cNvPr id="201" name="Рисунок 200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46797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7453" cy="500062"/>
    <xdr:pic>
      <xdr:nvPicPr>
        <xdr:cNvPr id="202" name="Рисунок 201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09728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203" name="Рисунок 20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7453" cy="500062"/>
    <xdr:pic>
      <xdr:nvPicPr>
        <xdr:cNvPr id="204" name="Рисунок 203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29921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12</xdr:row>
      <xdr:rowOff>0</xdr:rowOff>
    </xdr:from>
    <xdr:to>
      <xdr:col>6</xdr:col>
      <xdr:colOff>0</xdr:colOff>
      <xdr:row>13</xdr:row>
      <xdr:rowOff>2</xdr:rowOff>
    </xdr:to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6591300" y="6429375"/>
          <a:ext cx="571500" cy="504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25</xdr:row>
      <xdr:rowOff>0</xdr:rowOff>
    </xdr:from>
    <xdr:ext cx="571500" cy="500064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582150" y="12992100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28</xdr:row>
      <xdr:rowOff>495300</xdr:rowOff>
    </xdr:from>
    <xdr:ext cx="571500" cy="500064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9601200" y="15001875"/>
          <a:ext cx="571500" cy="500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9525</xdr:colOff>
      <xdr:row>12</xdr:row>
      <xdr:rowOff>0</xdr:rowOff>
    </xdr:from>
    <xdr:to>
      <xdr:col>12</xdr:col>
      <xdr:colOff>0</xdr:colOff>
      <xdr:row>13</xdr:row>
      <xdr:rowOff>4201</xdr:rowOff>
    </xdr:to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12611100" y="642937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16</xdr:row>
      <xdr:rowOff>0</xdr:rowOff>
    </xdr:from>
    <xdr:ext cx="571500" cy="504263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601200" y="84486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4263"/>
    <xdr:pic>
      <xdr:nvPicPr>
        <xdr:cNvPr id="210" name="Рисунок 20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9591675" y="9963150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24</xdr:row>
      <xdr:rowOff>0</xdr:rowOff>
    </xdr:from>
    <xdr:ext cx="571500" cy="504263"/>
    <xdr:pic>
      <xdr:nvPicPr>
        <xdr:cNvPr id="211" name="Рисунок 21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91300" y="124872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71500" cy="504263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6581775" y="14506575"/>
          <a:ext cx="571500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19050</xdr:colOff>
      <xdr:row>13</xdr:row>
      <xdr:rowOff>0</xdr:rowOff>
    </xdr:from>
    <xdr:to>
      <xdr:col>6</xdr:col>
      <xdr:colOff>11405</xdr:colOff>
      <xdr:row>14</xdr:row>
      <xdr:rowOff>1252</xdr:rowOff>
    </xdr:to>
    <xdr:pic>
      <xdr:nvPicPr>
        <xdr:cNvPr id="213" name="Рисунок 2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6600825" y="6934200"/>
          <a:ext cx="573380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573380</xdr:colOff>
      <xdr:row>21</xdr:row>
      <xdr:rowOff>1253</xdr:rowOff>
    </xdr:to>
    <xdr:pic>
      <xdr:nvPicPr>
        <xdr:cNvPr id="214" name="Рисунок 21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12601575" y="10467975"/>
          <a:ext cx="573380" cy="506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23</xdr:row>
      <xdr:rowOff>0</xdr:rowOff>
    </xdr:from>
    <xdr:ext cx="577453" cy="500062"/>
    <xdr:pic>
      <xdr:nvPicPr>
        <xdr:cNvPr id="215" name="Рисунок 214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581775" y="1198245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13</xdr:row>
      <xdr:rowOff>0</xdr:rowOff>
    </xdr:from>
    <xdr:to>
      <xdr:col>8</xdr:col>
      <xdr:colOff>571500</xdr:colOff>
      <xdr:row>13</xdr:row>
      <xdr:rowOff>498661</xdr:rowOff>
    </xdr:to>
    <xdr:pic>
      <xdr:nvPicPr>
        <xdr:cNvPr id="216" name="Рисунок 215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582150" y="6934200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30</xdr:row>
      <xdr:rowOff>0</xdr:rowOff>
    </xdr:from>
    <xdr:ext cx="583406" cy="498661"/>
    <xdr:pic>
      <xdr:nvPicPr>
        <xdr:cNvPr id="217" name="Рисунок 216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9601200" y="15516225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83406" cy="498661"/>
    <xdr:pic>
      <xdr:nvPicPr>
        <xdr:cNvPr id="218" name="Рисунок 217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6581775" y="15011400"/>
          <a:ext cx="583406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17</xdr:row>
      <xdr:rowOff>0</xdr:rowOff>
    </xdr:from>
    <xdr:to>
      <xdr:col>11</xdr:col>
      <xdr:colOff>571499</xdr:colOff>
      <xdr:row>17</xdr:row>
      <xdr:rowOff>500061</xdr:rowOff>
    </xdr:to>
    <xdr:pic>
      <xdr:nvPicPr>
        <xdr:cNvPr id="219" name="Рисунок 2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89535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29</xdr:row>
      <xdr:rowOff>0</xdr:rowOff>
    </xdr:from>
    <xdr:ext cx="571499" cy="500061"/>
    <xdr:pic>
      <xdr:nvPicPr>
        <xdr:cNvPr id="220" name="Рисунок 219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0114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32</xdr:row>
      <xdr:rowOff>0</xdr:rowOff>
    </xdr:from>
    <xdr:ext cx="571499" cy="500061"/>
    <xdr:pic>
      <xdr:nvPicPr>
        <xdr:cNvPr id="221" name="Рисунок 22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601200" y="165258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499" cy="500061"/>
    <xdr:pic>
      <xdr:nvPicPr>
        <xdr:cNvPr id="222" name="Рисунок 22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14776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572200</xdr:colOff>
      <xdr:row>7</xdr:row>
      <xdr:rowOff>4202</xdr:rowOff>
    </xdr:to>
    <xdr:pic>
      <xdr:nvPicPr>
        <xdr:cNvPr id="147" name="Рисунок 146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3400425"/>
          <a:ext cx="5722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8</xdr:row>
      <xdr:rowOff>0</xdr:rowOff>
    </xdr:from>
    <xdr:ext cx="572200" cy="504264"/>
    <xdr:pic>
      <xdr:nvPicPr>
        <xdr:cNvPr id="148" name="Рисунок 147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581775" y="44100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12</xdr:row>
      <xdr:rowOff>0</xdr:rowOff>
    </xdr:from>
    <xdr:ext cx="572200" cy="504264"/>
    <xdr:pic>
      <xdr:nvPicPr>
        <xdr:cNvPr id="149" name="Рисунок 148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64293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19050</xdr:colOff>
      <xdr:row>14</xdr:row>
      <xdr:rowOff>0</xdr:rowOff>
    </xdr:from>
    <xdr:ext cx="572200" cy="504264"/>
    <xdr:pic>
      <xdr:nvPicPr>
        <xdr:cNvPr id="150" name="Рисунок 149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10725" y="74390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16</xdr:row>
      <xdr:rowOff>0</xdr:rowOff>
    </xdr:from>
    <xdr:ext cx="572200" cy="504264"/>
    <xdr:pic>
      <xdr:nvPicPr>
        <xdr:cNvPr id="151" name="Рисунок 150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12611100" y="844867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19050</xdr:colOff>
      <xdr:row>18</xdr:row>
      <xdr:rowOff>0</xdr:rowOff>
    </xdr:from>
    <xdr:ext cx="572200" cy="504264"/>
    <xdr:pic>
      <xdr:nvPicPr>
        <xdr:cNvPr id="152" name="Рисунок 151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6600825" y="9458325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27</xdr:row>
      <xdr:rowOff>0</xdr:rowOff>
    </xdr:from>
    <xdr:ext cx="572200" cy="504264"/>
    <xdr:pic>
      <xdr:nvPicPr>
        <xdr:cNvPr id="153" name="Рисунок 152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9601200" y="14001750"/>
          <a:ext cx="572200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6</xdr:row>
      <xdr:rowOff>498310</xdr:rowOff>
    </xdr:to>
    <xdr:pic>
      <xdr:nvPicPr>
        <xdr:cNvPr id="154" name="Рисунок 15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4004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7</xdr:row>
      <xdr:rowOff>0</xdr:rowOff>
    </xdr:from>
    <xdr:ext cx="571500" cy="498310"/>
    <xdr:pic>
      <xdr:nvPicPr>
        <xdr:cNvPr id="155" name="Рисунок 15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39052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498310"/>
    <xdr:pic>
      <xdr:nvPicPr>
        <xdr:cNvPr id="156" name="Рисунок 15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4197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71500" cy="498310"/>
    <xdr:pic>
      <xdr:nvPicPr>
        <xdr:cNvPr id="157" name="Рисунок 15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64293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15</xdr:row>
      <xdr:rowOff>0</xdr:rowOff>
    </xdr:from>
    <xdr:ext cx="571500" cy="498310"/>
    <xdr:pic>
      <xdr:nvPicPr>
        <xdr:cNvPr id="158" name="Рисунок 15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9438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16</xdr:row>
      <xdr:rowOff>0</xdr:rowOff>
    </xdr:from>
    <xdr:ext cx="571500" cy="498310"/>
    <xdr:pic>
      <xdr:nvPicPr>
        <xdr:cNvPr id="159" name="Рисунок 15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84486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498310"/>
    <xdr:pic>
      <xdr:nvPicPr>
        <xdr:cNvPr id="160" name="Рисунок 15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9631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498310"/>
    <xdr:pic>
      <xdr:nvPicPr>
        <xdr:cNvPr id="161" name="Рисунок 16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04679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23</xdr:row>
      <xdr:rowOff>0</xdr:rowOff>
    </xdr:from>
    <xdr:ext cx="571500" cy="498310"/>
    <xdr:pic>
      <xdr:nvPicPr>
        <xdr:cNvPr id="162" name="Рисунок 16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9824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498310"/>
    <xdr:pic>
      <xdr:nvPicPr>
        <xdr:cNvPr id="163" name="Рисунок 16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01575" y="124872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1500" cy="498310"/>
    <xdr:pic>
      <xdr:nvPicPr>
        <xdr:cNvPr id="164" name="Рисунок 16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34969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71500" cy="498310"/>
    <xdr:pic>
      <xdr:nvPicPr>
        <xdr:cNvPr id="165" name="Рисунок 164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40017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498310"/>
    <xdr:pic>
      <xdr:nvPicPr>
        <xdr:cNvPr id="166" name="Рисунок 165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611100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498310"/>
    <xdr:pic>
      <xdr:nvPicPr>
        <xdr:cNvPr id="167" name="Рисунок 166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0114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30</xdr:row>
      <xdr:rowOff>0</xdr:rowOff>
    </xdr:from>
    <xdr:ext cx="571500" cy="498310"/>
    <xdr:pic>
      <xdr:nvPicPr>
        <xdr:cNvPr id="168" name="Рисунок 16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55162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2028825</xdr:colOff>
      <xdr:row>7</xdr:row>
      <xdr:rowOff>0</xdr:rowOff>
    </xdr:from>
    <xdr:to>
      <xdr:col>5</xdr:col>
      <xdr:colOff>559103</xdr:colOff>
      <xdr:row>7</xdr:row>
      <xdr:rowOff>498871</xdr:rowOff>
    </xdr:to>
    <xdr:pic>
      <xdr:nvPicPr>
        <xdr:cNvPr id="169" name="Рисунок 1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62725" y="39052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9</xdr:row>
      <xdr:rowOff>0</xdr:rowOff>
    </xdr:from>
    <xdr:ext cx="571500" cy="498310"/>
    <xdr:pic>
      <xdr:nvPicPr>
        <xdr:cNvPr id="170" name="Рисунок 169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49149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498310"/>
    <xdr:pic>
      <xdr:nvPicPr>
        <xdr:cNvPr id="171" name="Рисунок 170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94583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14</xdr:row>
      <xdr:rowOff>0</xdr:rowOff>
    </xdr:from>
    <xdr:ext cx="571500" cy="498310"/>
    <xdr:pic>
      <xdr:nvPicPr>
        <xdr:cNvPr id="172" name="Рисунок 17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91300" y="74390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1500" cy="498310"/>
    <xdr:pic>
      <xdr:nvPicPr>
        <xdr:cNvPr id="173" name="Рисунок 17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1450657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498310"/>
    <xdr:pic>
      <xdr:nvPicPr>
        <xdr:cNvPr id="174" name="Рисунок 173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6581775" y="160210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18</xdr:row>
      <xdr:rowOff>0</xdr:rowOff>
    </xdr:from>
    <xdr:ext cx="578153" cy="498871"/>
    <xdr:pic>
      <xdr:nvPicPr>
        <xdr:cNvPr id="175" name="Рисунок 17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94583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17</xdr:row>
      <xdr:rowOff>0</xdr:rowOff>
    </xdr:from>
    <xdr:ext cx="578153" cy="498871"/>
    <xdr:pic>
      <xdr:nvPicPr>
        <xdr:cNvPr id="176" name="Рисунок 1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89535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25</xdr:row>
      <xdr:rowOff>0</xdr:rowOff>
    </xdr:from>
    <xdr:ext cx="578153" cy="498871"/>
    <xdr:pic>
      <xdr:nvPicPr>
        <xdr:cNvPr id="177" name="Рисунок 17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1500" cy="498310"/>
    <xdr:pic>
      <xdr:nvPicPr>
        <xdr:cNvPr id="178" name="Рисунок 177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82150" y="11477625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28</xdr:row>
      <xdr:rowOff>0</xdr:rowOff>
    </xdr:from>
    <xdr:ext cx="578153" cy="498871"/>
    <xdr:pic>
      <xdr:nvPicPr>
        <xdr:cNvPr id="179" name="Рисунок 1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72250" y="145065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572200</xdr:colOff>
      <xdr:row>6</xdr:row>
      <xdr:rowOff>494108</xdr:rowOff>
    </xdr:to>
    <xdr:pic>
      <xdr:nvPicPr>
        <xdr:cNvPr id="180" name="Рисунок 1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34004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2200" cy="494108"/>
    <xdr:pic>
      <xdr:nvPicPr>
        <xdr:cNvPr id="181" name="Рисунок 18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54197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13</xdr:row>
      <xdr:rowOff>0</xdr:rowOff>
    </xdr:from>
    <xdr:ext cx="571500" cy="498310"/>
    <xdr:pic>
      <xdr:nvPicPr>
        <xdr:cNvPr id="182" name="Рисунок 181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12592050" y="693420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72200" cy="494108"/>
    <xdr:pic>
      <xdr:nvPicPr>
        <xdr:cNvPr id="183" name="Рисунок 18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9591675" y="79438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72200" cy="494108"/>
    <xdr:pic>
      <xdr:nvPicPr>
        <xdr:cNvPr id="184" name="Рисунок 1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9963150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2200" cy="494108"/>
    <xdr:pic>
      <xdr:nvPicPr>
        <xdr:cNvPr id="185" name="Рисунок 1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6581775" y="114776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2038350</xdr:colOff>
      <xdr:row>8</xdr:row>
      <xdr:rowOff>0</xdr:rowOff>
    </xdr:from>
    <xdr:to>
      <xdr:col>8</xdr:col>
      <xdr:colOff>568868</xdr:colOff>
      <xdr:row>8</xdr:row>
      <xdr:rowOff>496302</xdr:rowOff>
    </xdr:to>
    <xdr:pic>
      <xdr:nvPicPr>
        <xdr:cNvPr id="186" name="Рисунок 18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44100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11</xdr:row>
      <xdr:rowOff>0</xdr:rowOff>
    </xdr:from>
    <xdr:ext cx="578393" cy="496302"/>
    <xdr:pic>
      <xdr:nvPicPr>
        <xdr:cNvPr id="187" name="Рисунок 18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6581775" y="5924550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20</xdr:row>
      <xdr:rowOff>0</xdr:rowOff>
    </xdr:from>
    <xdr:ext cx="578393" cy="496302"/>
    <xdr:pic>
      <xdr:nvPicPr>
        <xdr:cNvPr id="188" name="Рисунок 18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04679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22</xdr:row>
      <xdr:rowOff>0</xdr:rowOff>
    </xdr:from>
    <xdr:ext cx="578393" cy="496302"/>
    <xdr:pic>
      <xdr:nvPicPr>
        <xdr:cNvPr id="189" name="Рисунок 18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592050" y="1147762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24</xdr:row>
      <xdr:rowOff>0</xdr:rowOff>
    </xdr:from>
    <xdr:ext cx="578393" cy="496302"/>
    <xdr:pic>
      <xdr:nvPicPr>
        <xdr:cNvPr id="190" name="Рисунок 18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9582150" y="124872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8393" cy="496302"/>
    <xdr:pic>
      <xdr:nvPicPr>
        <xdr:cNvPr id="191" name="Рисунок 19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12601575" y="14506575"/>
          <a:ext cx="578393" cy="496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8</xdr:row>
      <xdr:rowOff>0</xdr:rowOff>
    </xdr:from>
    <xdr:to>
      <xdr:col>11</xdr:col>
      <xdr:colOff>561975</xdr:colOff>
      <xdr:row>9</xdr:row>
      <xdr:rowOff>5953</xdr:rowOff>
    </xdr:to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441007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25</xdr:row>
      <xdr:rowOff>0</xdr:rowOff>
    </xdr:from>
    <xdr:ext cx="571500" cy="506015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2992100"/>
          <a:ext cx="571500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488156</xdr:rowOff>
    </xdr:to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581775" y="4914900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19050</xdr:colOff>
      <xdr:row>17</xdr:row>
      <xdr:rowOff>9525</xdr:rowOff>
    </xdr:from>
    <xdr:ext cx="571500" cy="488156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6600825" y="8963025"/>
          <a:ext cx="57150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571499</xdr:colOff>
      <xdr:row>10</xdr:row>
      <xdr:rowOff>5952</xdr:rowOff>
    </xdr:to>
    <xdr:pic>
      <xdr:nvPicPr>
        <xdr:cNvPr id="196" name="Рисунок 19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49149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10</xdr:row>
      <xdr:rowOff>0</xdr:rowOff>
    </xdr:from>
    <xdr:ext cx="571499" cy="506015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54197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13</xdr:row>
      <xdr:rowOff>0</xdr:rowOff>
    </xdr:from>
    <xdr:ext cx="571499" cy="506015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91300" y="693420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19</xdr:row>
      <xdr:rowOff>0</xdr:rowOff>
    </xdr:from>
    <xdr:ext cx="571499" cy="506015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2601575" y="99631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1499" cy="506015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046797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499" cy="506015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6581775" y="11982450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71499" cy="506015"/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9591675" y="13496925"/>
          <a:ext cx="571499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1500" cy="498310"/>
    <xdr:pic>
      <xdr:nvPicPr>
        <xdr:cNvPr id="203" name="Рисунок 202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9591675" y="5924550"/>
          <a:ext cx="571500" cy="498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11</xdr:row>
      <xdr:rowOff>0</xdr:rowOff>
    </xdr:from>
    <xdr:to>
      <xdr:col>11</xdr:col>
      <xdr:colOff>561975</xdr:colOff>
      <xdr:row>12</xdr:row>
      <xdr:rowOff>4201</xdr:rowOff>
    </xdr:to>
    <xdr:pic>
      <xdr:nvPicPr>
        <xdr:cNvPr id="204" name="Рисунок 203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12592050" y="5924550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565547</xdr:colOff>
      <xdr:row>13</xdr:row>
      <xdr:rowOff>1</xdr:rowOff>
    </xdr:to>
    <xdr:pic>
      <xdr:nvPicPr>
        <xdr:cNvPr id="205" name="Рисунок 204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01575" y="64293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31</xdr:row>
      <xdr:rowOff>0</xdr:rowOff>
    </xdr:from>
    <xdr:ext cx="565547" cy="500063"/>
    <xdr:pic>
      <xdr:nvPicPr>
        <xdr:cNvPr id="206" name="Рисунок 205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12611100" y="1602105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2200" cy="494108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12601575" y="15516225"/>
          <a:ext cx="572200" cy="4941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13</xdr:row>
      <xdr:rowOff>0</xdr:rowOff>
    </xdr:from>
    <xdr:to>
      <xdr:col>8</xdr:col>
      <xdr:colOff>571500</xdr:colOff>
      <xdr:row>13</xdr:row>
      <xdr:rowOff>498870</xdr:rowOff>
    </xdr:to>
    <xdr:pic>
      <xdr:nvPicPr>
        <xdr:cNvPr id="208" name="Рисунок 207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9591675" y="693420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23</xdr:row>
      <xdr:rowOff>0</xdr:rowOff>
    </xdr:from>
    <xdr:ext cx="571500" cy="498870"/>
    <xdr:pic>
      <xdr:nvPicPr>
        <xdr:cNvPr id="209" name="Рисунок 208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1982450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1500" cy="498870"/>
    <xdr:pic>
      <xdr:nvPicPr>
        <xdr:cNvPr id="210" name="Рисунок 209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2601575" y="13496925"/>
          <a:ext cx="571500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65547" cy="500063"/>
    <xdr:pic>
      <xdr:nvPicPr>
        <xdr:cNvPr id="211" name="Рисунок 210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9591675" y="10972800"/>
          <a:ext cx="565547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19050</xdr:colOff>
      <xdr:row>16</xdr:row>
      <xdr:rowOff>0</xdr:rowOff>
    </xdr:from>
    <xdr:to>
      <xdr:col>8</xdr:col>
      <xdr:colOff>560784</xdr:colOff>
      <xdr:row>16</xdr:row>
      <xdr:rowOff>494110</xdr:rowOff>
    </xdr:to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448675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0</xdr:rowOff>
    </xdr:from>
    <xdr:to>
      <xdr:col>8</xdr:col>
      <xdr:colOff>560784</xdr:colOff>
      <xdr:row>17</xdr:row>
      <xdr:rowOff>494110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9610725" y="8953500"/>
          <a:ext cx="54173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21</xdr:row>
      <xdr:rowOff>9525</xdr:rowOff>
    </xdr:from>
    <xdr:to>
      <xdr:col>5</xdr:col>
      <xdr:colOff>551259</xdr:colOff>
      <xdr:row>22</xdr:row>
      <xdr:rowOff>3572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6591300" y="10982325"/>
          <a:ext cx="54173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15</xdr:row>
      <xdr:rowOff>0</xdr:rowOff>
    </xdr:from>
    <xdr:to>
      <xdr:col>11</xdr:col>
      <xdr:colOff>552052</xdr:colOff>
      <xdr:row>15</xdr:row>
      <xdr:rowOff>482202</xdr:rowOff>
    </xdr:to>
    <xdr:pic>
      <xdr:nvPicPr>
        <xdr:cNvPr id="215" name="Рисунок 2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12592050" y="79438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567621</xdr:colOff>
      <xdr:row>22</xdr:row>
      <xdr:rowOff>4200</xdr:rowOff>
    </xdr:to>
    <xdr:pic>
      <xdr:nvPicPr>
        <xdr:cNvPr id="216" name="Рисунок 21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2601575" y="109728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27</xdr:row>
      <xdr:rowOff>0</xdr:rowOff>
    </xdr:from>
    <xdr:ext cx="567621" cy="504263"/>
    <xdr:pic>
      <xdr:nvPicPr>
        <xdr:cNvPr id="217" name="Рисунок 2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81775" y="14001750"/>
          <a:ext cx="567621" cy="504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24</xdr:row>
      <xdr:rowOff>0</xdr:rowOff>
    </xdr:from>
    <xdr:to>
      <xdr:col>5</xdr:col>
      <xdr:colOff>571500</xdr:colOff>
      <xdr:row>24</xdr:row>
      <xdr:rowOff>494110</xdr:rowOff>
    </xdr:to>
    <xdr:pic>
      <xdr:nvPicPr>
        <xdr:cNvPr id="218" name="Рисунок 217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6581775" y="12487275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577453</xdr:colOff>
      <xdr:row>26</xdr:row>
      <xdr:rowOff>4761</xdr:rowOff>
    </xdr:to>
    <xdr:pic>
      <xdr:nvPicPr>
        <xdr:cNvPr id="219" name="Рисунок 21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9591675" y="12992100"/>
          <a:ext cx="577453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29</xdr:row>
      <xdr:rowOff>0</xdr:rowOff>
    </xdr:from>
    <xdr:to>
      <xdr:col>5</xdr:col>
      <xdr:colOff>561974</xdr:colOff>
      <xdr:row>30</xdr:row>
      <xdr:rowOff>0</xdr:rowOff>
    </xdr:to>
    <xdr:pic>
      <xdr:nvPicPr>
        <xdr:cNvPr id="220" name="Рисунок 219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6572250" y="15011400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577452</xdr:colOff>
      <xdr:row>31</xdr:row>
      <xdr:rowOff>0</xdr:rowOff>
    </xdr:to>
    <xdr:pic>
      <xdr:nvPicPr>
        <xdr:cNvPr id="221" name="Рисунок 2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6581775" y="15516225"/>
          <a:ext cx="57745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565547</xdr:colOff>
      <xdr:row>32</xdr:row>
      <xdr:rowOff>4761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9591675" y="1602105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43977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43638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103947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7260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61160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61160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6665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6665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6070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6665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6665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4082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91203" y="3392091"/>
          <a:ext cx="579154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9120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61755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61755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61755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61755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61755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62350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61755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8578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17</xdr:col>
      <xdr:colOff>581024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79829" y="3911204"/>
          <a:ext cx="575070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60364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8578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7982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7982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8578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7982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1573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85781" y="7444979"/>
          <a:ext cx="57069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53615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54805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700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548056" y="4410075"/>
          <a:ext cx="569819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54210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54210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54210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2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536151" y="6435328"/>
          <a:ext cx="581026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55401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2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536151" y="7439025"/>
          <a:ext cx="581026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54210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51033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51628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50437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50438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9842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50437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50437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6665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7260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9120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9120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4082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91203" y="7410461"/>
          <a:ext cx="579154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5953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403109" y="7949804"/>
          <a:ext cx="569119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9715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9715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35347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5943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35347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5943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8522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33</xdr:col>
      <xdr:colOff>581024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78029" y="3400425"/>
          <a:ext cx="57507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7802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7802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35347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35347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61755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61160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61755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61755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61160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61160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17</xdr:col>
      <xdr:colOff>581024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79828" y="7949803"/>
          <a:ext cx="575071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7982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17</xdr:col>
      <xdr:colOff>581024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79829" y="8948738"/>
          <a:ext cx="57507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61755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31895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9842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31540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400126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9921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9842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32100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35312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7207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31540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30980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33127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50402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9085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42892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42892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42892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42297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42892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42892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42892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42892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42857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42826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3418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42857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9085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17</xdr:col>
      <xdr:colOff>581024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79479" y="9458326"/>
          <a:ext cx="575420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50963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50437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61755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25</xdr:col>
      <xdr:colOff>581024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428928" y="9464278"/>
          <a:ext cx="575071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33561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42297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9120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61755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54175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7947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61689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5810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50425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6641" y="10562730"/>
          <a:ext cx="698684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6396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35281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9515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30980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31509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31456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50296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7128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51033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5755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43488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1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542103" y="8965408"/>
          <a:ext cx="575073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6571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62180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8120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31575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6630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54175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50402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7805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54175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1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542335" y="10480345"/>
          <a:ext cx="574841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51033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31540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5012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92963" y="6434388"/>
          <a:ext cx="565149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33</xdr:col>
      <xdr:colOff>581024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78028" y="6940153"/>
          <a:ext cx="575071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571500</xdr:colOff>
      <xdr:row>7</xdr:row>
      <xdr:rowOff>0</xdr:rowOff>
    </xdr:to>
    <xdr:pic>
      <xdr:nvPicPr>
        <xdr:cNvPr id="14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571500</xdr:colOff>
      <xdr:row>7</xdr:row>
      <xdr:rowOff>0</xdr:rowOff>
    </xdr:to>
    <xdr:pic>
      <xdr:nvPicPr>
        <xdr:cNvPr id="14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3400425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71500" cy="500062"/>
    <xdr:pic>
      <xdr:nvPicPr>
        <xdr:cNvPr id="14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69342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14</xdr:row>
      <xdr:rowOff>0</xdr:rowOff>
    </xdr:from>
    <xdr:ext cx="571500" cy="500062"/>
    <xdr:pic>
      <xdr:nvPicPr>
        <xdr:cNvPr id="15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1500" cy="500062"/>
    <xdr:pic>
      <xdr:nvPicPr>
        <xdr:cNvPr id="15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74390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12</xdr:row>
      <xdr:rowOff>0</xdr:rowOff>
    </xdr:from>
    <xdr:ext cx="571500" cy="500062"/>
    <xdr:pic>
      <xdr:nvPicPr>
        <xdr:cNvPr id="15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15</xdr:row>
      <xdr:rowOff>0</xdr:rowOff>
    </xdr:from>
    <xdr:ext cx="571500" cy="500062"/>
    <xdr:pic>
      <xdr:nvPicPr>
        <xdr:cNvPr id="15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79438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500062"/>
    <xdr:pic>
      <xdr:nvPicPr>
        <xdr:cNvPr id="15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89535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1500" cy="500062"/>
    <xdr:pic>
      <xdr:nvPicPr>
        <xdr:cNvPr id="155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23</xdr:row>
      <xdr:rowOff>0</xdr:rowOff>
    </xdr:from>
    <xdr:ext cx="571500" cy="500062"/>
    <xdr:pic>
      <xdr:nvPicPr>
        <xdr:cNvPr id="156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19824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57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1500" cy="500062"/>
    <xdr:pic>
      <xdr:nvPicPr>
        <xdr:cNvPr id="158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19</xdr:row>
      <xdr:rowOff>0</xdr:rowOff>
    </xdr:from>
    <xdr:ext cx="571500" cy="500062"/>
    <xdr:pic>
      <xdr:nvPicPr>
        <xdr:cNvPr id="159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9631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60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20</xdr:row>
      <xdr:rowOff>0</xdr:rowOff>
    </xdr:from>
    <xdr:ext cx="571500" cy="500062"/>
    <xdr:pic>
      <xdr:nvPicPr>
        <xdr:cNvPr id="16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104679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21</xdr:row>
      <xdr:rowOff>0</xdr:rowOff>
    </xdr:from>
    <xdr:ext cx="571500" cy="500062"/>
    <xdr:pic>
      <xdr:nvPicPr>
        <xdr:cNvPr id="162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109728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71500" cy="500062"/>
    <xdr:pic>
      <xdr:nvPicPr>
        <xdr:cNvPr id="163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648825" y="150114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6</xdr:row>
      <xdr:rowOff>0</xdr:rowOff>
    </xdr:from>
    <xdr:to>
      <xdr:col>11</xdr:col>
      <xdr:colOff>577453</xdr:colOff>
      <xdr:row>7</xdr:row>
      <xdr:rowOff>0</xdr:rowOff>
    </xdr:to>
    <xdr:pic>
      <xdr:nvPicPr>
        <xdr:cNvPr id="164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3400425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13</xdr:row>
      <xdr:rowOff>0</xdr:rowOff>
    </xdr:from>
    <xdr:ext cx="577453" cy="500062"/>
    <xdr:pic>
      <xdr:nvPicPr>
        <xdr:cNvPr id="165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49200" y="6934200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22</xdr:row>
      <xdr:rowOff>0</xdr:rowOff>
    </xdr:from>
    <xdr:ext cx="577453" cy="500062"/>
    <xdr:pic>
      <xdr:nvPicPr>
        <xdr:cNvPr id="166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6638925" y="114776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26</xdr:row>
      <xdr:rowOff>0</xdr:rowOff>
    </xdr:from>
    <xdr:ext cx="577453" cy="500062"/>
    <xdr:pic>
      <xdr:nvPicPr>
        <xdr:cNvPr id="167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12658725" y="13496925"/>
          <a:ext cx="577453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577452</xdr:colOff>
      <xdr:row>8</xdr:row>
      <xdr:rowOff>494110</xdr:rowOff>
    </xdr:to>
    <xdr:pic>
      <xdr:nvPicPr>
        <xdr:cNvPr id="16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44100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10</xdr:row>
      <xdr:rowOff>0</xdr:rowOff>
    </xdr:from>
    <xdr:ext cx="577452" cy="494110"/>
    <xdr:pic>
      <xdr:nvPicPr>
        <xdr:cNvPr id="16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54197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7452" cy="494110"/>
    <xdr:pic>
      <xdr:nvPicPr>
        <xdr:cNvPr id="17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59245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77452" cy="494110"/>
    <xdr:pic>
      <xdr:nvPicPr>
        <xdr:cNvPr id="171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2658725" y="74390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7452" cy="494110"/>
    <xdr:pic>
      <xdr:nvPicPr>
        <xdr:cNvPr id="172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79438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17</xdr:row>
      <xdr:rowOff>0</xdr:rowOff>
    </xdr:from>
    <xdr:ext cx="577452" cy="494110"/>
    <xdr:pic>
      <xdr:nvPicPr>
        <xdr:cNvPr id="173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89535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7452" cy="494110"/>
    <xdr:pic>
      <xdr:nvPicPr>
        <xdr:cNvPr id="174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04679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25</xdr:row>
      <xdr:rowOff>0</xdr:rowOff>
    </xdr:from>
    <xdr:ext cx="577452" cy="494110"/>
    <xdr:pic>
      <xdr:nvPicPr>
        <xdr:cNvPr id="17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299210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7452" cy="494110"/>
    <xdr:pic>
      <xdr:nvPicPr>
        <xdr:cNvPr id="176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24872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77452" cy="494110"/>
    <xdr:pic>
      <xdr:nvPicPr>
        <xdr:cNvPr id="177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349692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77452" cy="494110"/>
    <xdr:pic>
      <xdr:nvPicPr>
        <xdr:cNvPr id="178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40017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28</xdr:row>
      <xdr:rowOff>0</xdr:rowOff>
    </xdr:from>
    <xdr:ext cx="577452" cy="494110"/>
    <xdr:pic>
      <xdr:nvPicPr>
        <xdr:cNvPr id="179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9648825" y="14506575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7452" cy="494110"/>
    <xdr:pic>
      <xdr:nvPicPr>
        <xdr:cNvPr id="180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6638925" y="16021050"/>
          <a:ext cx="577452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577222</xdr:colOff>
      <xdr:row>8</xdr:row>
      <xdr:rowOff>488620</xdr:rowOff>
    </xdr:to>
    <xdr:pic>
      <xdr:nvPicPr>
        <xdr:cNvPr id="181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9648825" y="44100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19</xdr:row>
      <xdr:rowOff>0</xdr:rowOff>
    </xdr:from>
    <xdr:ext cx="577222" cy="488620"/>
    <xdr:pic>
      <xdr:nvPicPr>
        <xdr:cNvPr id="18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9963150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7222" cy="488620"/>
    <xdr:pic>
      <xdr:nvPicPr>
        <xdr:cNvPr id="183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12658725" y="14506575"/>
          <a:ext cx="577222" cy="4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8</xdr:row>
      <xdr:rowOff>0</xdr:rowOff>
    </xdr:from>
    <xdr:ext cx="571500" cy="500062"/>
    <xdr:pic>
      <xdr:nvPicPr>
        <xdr:cNvPr id="184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58725" y="44100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9</xdr:row>
      <xdr:rowOff>0</xdr:rowOff>
    </xdr:from>
    <xdr:ext cx="576752" cy="506015"/>
    <xdr:pic>
      <xdr:nvPicPr>
        <xdr:cNvPr id="185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29400" y="49149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6752" cy="506015"/>
    <xdr:pic>
      <xdr:nvPicPr>
        <xdr:cNvPr id="186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4197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11</xdr:row>
      <xdr:rowOff>0</xdr:rowOff>
    </xdr:from>
    <xdr:ext cx="576752" cy="506015"/>
    <xdr:pic>
      <xdr:nvPicPr>
        <xdr:cNvPr id="187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59245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12</xdr:row>
      <xdr:rowOff>0</xdr:rowOff>
    </xdr:from>
    <xdr:ext cx="576752" cy="506015"/>
    <xdr:pic>
      <xdr:nvPicPr>
        <xdr:cNvPr id="188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48825" y="64293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6752" cy="506015"/>
    <xdr:pic>
      <xdr:nvPicPr>
        <xdr:cNvPr id="189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84486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22</xdr:row>
      <xdr:rowOff>0</xdr:rowOff>
    </xdr:from>
    <xdr:ext cx="576752" cy="506015"/>
    <xdr:pic>
      <xdr:nvPicPr>
        <xdr:cNvPr id="190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9639300" y="114776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6752" cy="506015"/>
    <xdr:pic>
      <xdr:nvPicPr>
        <xdr:cNvPr id="191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6638925" y="109728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24</xdr:row>
      <xdr:rowOff>0</xdr:rowOff>
    </xdr:from>
    <xdr:ext cx="576752" cy="506015"/>
    <xdr:pic>
      <xdr:nvPicPr>
        <xdr:cNvPr id="192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48727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25</xdr:row>
      <xdr:rowOff>0</xdr:rowOff>
    </xdr:from>
    <xdr:ext cx="576752" cy="506015"/>
    <xdr:pic>
      <xdr:nvPicPr>
        <xdr:cNvPr id="1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49200" y="1299210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31</xdr:row>
      <xdr:rowOff>0</xdr:rowOff>
    </xdr:from>
    <xdr:ext cx="576752" cy="506015"/>
    <xdr:pic>
      <xdr:nvPicPr>
        <xdr:cNvPr id="194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12658725" y="16021050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565546</xdr:colOff>
      <xdr:row>9</xdr:row>
      <xdr:rowOff>488155</xdr:rowOff>
    </xdr:to>
    <xdr:pic>
      <xdr:nvPicPr>
        <xdr:cNvPr id="195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49149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11</xdr:row>
      <xdr:rowOff>9525</xdr:rowOff>
    </xdr:from>
    <xdr:ext cx="565546" cy="488155"/>
    <xdr:pic>
      <xdr:nvPicPr>
        <xdr:cNvPr id="196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49200" y="59340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9525</xdr:rowOff>
    </xdr:from>
    <xdr:ext cx="565546" cy="488155"/>
    <xdr:pic>
      <xdr:nvPicPr>
        <xdr:cNvPr id="197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098232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23</xdr:row>
      <xdr:rowOff>9525</xdr:rowOff>
    </xdr:from>
    <xdr:ext cx="565546" cy="488155"/>
    <xdr:pic>
      <xdr:nvPicPr>
        <xdr:cNvPr id="19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9648825" y="119919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27</xdr:row>
      <xdr:rowOff>9525</xdr:rowOff>
    </xdr:from>
    <xdr:ext cx="565546" cy="488155"/>
    <xdr:pic>
      <xdr:nvPicPr>
        <xdr:cNvPr id="199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4011275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9</xdr:row>
      <xdr:rowOff>9525</xdr:rowOff>
    </xdr:from>
    <xdr:to>
      <xdr:col>11</xdr:col>
      <xdr:colOff>571499</xdr:colOff>
      <xdr:row>10</xdr:row>
      <xdr:rowOff>3571</xdr:rowOff>
    </xdr:to>
    <xdr:pic>
      <xdr:nvPicPr>
        <xdr:cNvPr id="200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12658725" y="4924425"/>
          <a:ext cx="571499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565547</xdr:colOff>
      <xdr:row>11</xdr:row>
      <xdr:rowOff>4202</xdr:rowOff>
    </xdr:to>
    <xdr:pic>
      <xdr:nvPicPr>
        <xdr:cNvPr id="20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54197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12</xdr:row>
      <xdr:rowOff>0</xdr:rowOff>
    </xdr:from>
    <xdr:ext cx="565547" cy="504264"/>
    <xdr:pic>
      <xdr:nvPicPr>
        <xdr:cNvPr id="20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64293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15</xdr:row>
      <xdr:rowOff>0</xdr:rowOff>
    </xdr:from>
    <xdr:ext cx="565547" cy="504264"/>
    <xdr:pic>
      <xdr:nvPicPr>
        <xdr:cNvPr id="20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79438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65547" cy="504264"/>
    <xdr:pic>
      <xdr:nvPicPr>
        <xdr:cNvPr id="20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84486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65547" cy="504264"/>
    <xdr:pic>
      <xdr:nvPicPr>
        <xdr:cNvPr id="205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4583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565547" cy="504264"/>
    <xdr:pic>
      <xdr:nvPicPr>
        <xdr:cNvPr id="206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99631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17</xdr:row>
      <xdr:rowOff>0</xdr:rowOff>
    </xdr:from>
    <xdr:ext cx="565547" cy="504264"/>
    <xdr:pic>
      <xdr:nvPicPr>
        <xdr:cNvPr id="207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895350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23</xdr:row>
      <xdr:rowOff>0</xdr:rowOff>
    </xdr:from>
    <xdr:ext cx="565547" cy="504264"/>
    <xdr:pic>
      <xdr:nvPicPr>
        <xdr:cNvPr id="208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12658725" y="119824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65547" cy="504264"/>
    <xdr:pic>
      <xdr:nvPicPr>
        <xdr:cNvPr id="209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24872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5547" cy="504264"/>
    <xdr:pic>
      <xdr:nvPicPr>
        <xdr:cNvPr id="210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34969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5547" cy="504264"/>
    <xdr:pic>
      <xdr:nvPicPr>
        <xdr:cNvPr id="211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40017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65547" cy="504264"/>
    <xdr:pic>
      <xdr:nvPicPr>
        <xdr:cNvPr id="212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450657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65547" cy="504264"/>
    <xdr:pic>
      <xdr:nvPicPr>
        <xdr:cNvPr id="21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biLevel thresh="25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6638925" y="15516225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31</xdr:row>
      <xdr:rowOff>0</xdr:rowOff>
    </xdr:from>
    <xdr:ext cx="565547" cy="504264"/>
    <xdr:pic>
      <xdr:nvPicPr>
        <xdr:cNvPr id="214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9648825" y="16021050"/>
          <a:ext cx="565547" cy="504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567531</xdr:colOff>
      <xdr:row>13</xdr:row>
      <xdr:rowOff>496304</xdr:rowOff>
    </xdr:to>
    <xdr:pic>
      <xdr:nvPicPr>
        <xdr:cNvPr id="21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38925" y="69342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18</xdr:row>
      <xdr:rowOff>0</xdr:rowOff>
    </xdr:from>
    <xdr:ext cx="567531" cy="496304"/>
    <xdr:pic>
      <xdr:nvPicPr>
        <xdr:cNvPr id="216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12658725" y="9458325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2038350</xdr:colOff>
      <xdr:row>29</xdr:row>
      <xdr:rowOff>0</xdr:rowOff>
    </xdr:from>
    <xdr:ext cx="567531" cy="496304"/>
    <xdr:pic>
      <xdr:nvPicPr>
        <xdr:cNvPr id="217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6629400" y="15011400"/>
          <a:ext cx="567531" cy="496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20</xdr:row>
      <xdr:rowOff>9525</xdr:rowOff>
    </xdr:from>
    <xdr:ext cx="565546" cy="488155"/>
    <xdr:pic>
      <xdr:nvPicPr>
        <xdr:cNvPr id="2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2658725" y="10477500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30</xdr:row>
      <xdr:rowOff>0</xdr:rowOff>
    </xdr:from>
    <xdr:to>
      <xdr:col>8</xdr:col>
      <xdr:colOff>571500</xdr:colOff>
      <xdr:row>30</xdr:row>
      <xdr:rowOff>482203</xdr:rowOff>
    </xdr:to>
    <xdr:pic>
      <xdr:nvPicPr>
        <xdr:cNvPr id="219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9648825" y="15516225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30</xdr:row>
      <xdr:rowOff>0</xdr:rowOff>
    </xdr:from>
    <xdr:ext cx="566207" cy="494771"/>
    <xdr:pic>
      <xdr:nvPicPr>
        <xdr:cNvPr id="22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68250" y="155162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7</xdr:row>
      <xdr:rowOff>0</xdr:rowOff>
    </xdr:from>
    <xdr:ext cx="571500" cy="500062"/>
    <xdr:pic>
      <xdr:nvPicPr>
        <xdr:cNvPr id="2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638925" y="39052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7</xdr:row>
      <xdr:rowOff>9525</xdr:rowOff>
    </xdr:from>
    <xdr:ext cx="571499" cy="494109"/>
    <xdr:pic>
      <xdr:nvPicPr>
        <xdr:cNvPr id="22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9648825" y="3914775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0</xdr:colOff>
      <xdr:row>4</xdr:row>
      <xdr:rowOff>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Texturizer/>
                  </a14:imgEffect>
                  <a14:imgEffect>
                    <a14:saturation sat="66000"/>
                  </a14:imgEffect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6675"/>
          <a:ext cx="13382625" cy="2686051"/>
        </a:xfrm>
        <a:prstGeom prst="rect">
          <a:avLst/>
        </a:prstGeom>
      </xdr:spPr>
    </xdr:pic>
    <xdr:clientData/>
  </xdr:twoCellAnchor>
  <xdr:oneCellAnchor>
    <xdr:from>
      <xdr:col>2</xdr:col>
      <xdr:colOff>83344</xdr:colOff>
      <xdr:row>3</xdr:row>
      <xdr:rowOff>238126</xdr:rowOff>
    </xdr:from>
    <xdr:ext cx="13096874" cy="1381125"/>
    <xdr:sp macro="" textlink="">
      <xdr:nvSpPr>
        <xdr:cNvPr id="3" name="TextBox 2"/>
        <xdr:cNvSpPr txBox="1"/>
      </xdr:nvSpPr>
      <xdr:spPr>
        <a:xfrm>
          <a:off x="654844" y="800101"/>
          <a:ext cx="13096874" cy="138112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6000" b="0" i="0" spc="180" baseline="0">
              <a:solidFill>
                <a:schemeClr val="bg1"/>
              </a:solidFill>
              <a:latin typeface="Europa Title Bold" panose="02020503060202020203" pitchFamily="18" charset="0"/>
              <a:ea typeface="Adobe Song Std L" pitchFamily="18" charset="-128"/>
            </a:rPr>
            <a:t>МАТЧ-ЦЕНТР</a:t>
          </a:r>
        </a:p>
      </xdr:txBody>
    </xdr:sp>
    <xdr:clientData/>
  </xdr:oneCellAnchor>
  <xdr:oneCellAnchor>
    <xdr:from>
      <xdr:col>4</xdr:col>
      <xdr:colOff>845335</xdr:colOff>
      <xdr:row>2</xdr:row>
      <xdr:rowOff>209568</xdr:rowOff>
    </xdr:from>
    <xdr:ext cx="5095083" cy="896213"/>
    <xdr:sp macro="" textlink="">
      <xdr:nvSpPr>
        <xdr:cNvPr id="4" name="TextBox 3"/>
        <xdr:cNvSpPr txBox="1"/>
      </xdr:nvSpPr>
      <xdr:spPr>
        <a:xfrm>
          <a:off x="5379235" y="523893"/>
          <a:ext cx="5095083" cy="89621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ru-RU" sz="5500" b="0" i="1">
              <a:solidFill>
                <a:schemeClr val="accent1">
                  <a:lumMod val="40000"/>
                  <a:lumOff val="60000"/>
                </a:schemeClr>
              </a:solidFill>
              <a:latin typeface="Garamond" panose="02020404030301010803" pitchFamily="18" charset="0"/>
              <a:ea typeface="Adobe Song Std L" pitchFamily="18" charset="-128"/>
            </a:rPr>
            <a:t>бомбардиры</a:t>
          </a:r>
        </a:p>
      </xdr:txBody>
    </xdr:sp>
    <xdr:clientData/>
  </xdr:oneCellAnchor>
  <xdr:twoCellAnchor editAs="oneCell">
    <xdr:from>
      <xdr:col>1</xdr:col>
      <xdr:colOff>154786</xdr:colOff>
      <xdr:row>1</xdr:row>
      <xdr:rowOff>197640</xdr:rowOff>
    </xdr:from>
    <xdr:to>
      <xdr:col>2</xdr:col>
      <xdr:colOff>2823489</xdr:colOff>
      <xdr:row>3</xdr:row>
      <xdr:rowOff>1840704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761" y="264315"/>
          <a:ext cx="3059228" cy="2138364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428626</xdr:colOff>
      <xdr:row>1</xdr:row>
      <xdr:rowOff>126205</xdr:rowOff>
    </xdr:from>
    <xdr:to>
      <xdr:col>11</xdr:col>
      <xdr:colOff>357022</xdr:colOff>
      <xdr:row>3</xdr:row>
      <xdr:rowOff>2138356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11" b="98667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0667" r="10667"/>
        <a:stretch/>
      </xdr:blipFill>
      <xdr:spPr>
        <a:xfrm>
          <a:off x="10982326" y="192880"/>
          <a:ext cx="1976271" cy="2507451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</xdr:colOff>
      <xdr:row>7</xdr:row>
      <xdr:rowOff>5953</xdr:rowOff>
    </xdr:from>
    <xdr:to>
      <xdr:col>23</xdr:col>
      <xdr:colOff>577453</xdr:colOff>
      <xdr:row>8</xdr:row>
      <xdr:rowOff>4761</xdr:rowOff>
    </xdr:to>
    <xdr:pic>
      <xdr:nvPicPr>
        <xdr:cNvPr id="7" name="Рисунок 6" descr="Ð¤Ð°Ð¹Ð»:FC Lokomotiv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222" t="-3332" r="-21299" b="-2727"/>
        <a:stretch/>
      </xdr:blipFill>
      <xdr:spPr bwMode="auto">
        <a:xfrm>
          <a:off x="28415456" y="3911203"/>
          <a:ext cx="565547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7</xdr:row>
      <xdr:rowOff>0</xdr:rowOff>
    </xdr:from>
    <xdr:to>
      <xdr:col>15</xdr:col>
      <xdr:colOff>571499</xdr:colOff>
      <xdr:row>7</xdr:row>
      <xdr:rowOff>498661</xdr:rowOff>
    </xdr:to>
    <xdr:pic>
      <xdr:nvPicPr>
        <xdr:cNvPr id="8" name="Рисунок 7" descr="Ð¤Ð°Ð¹Ð»:FC Liverpool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682" t="-4083" r="-29145" b="-2762"/>
        <a:stretch/>
      </xdr:blipFill>
      <xdr:spPr bwMode="auto">
        <a:xfrm>
          <a:off x="16554450" y="3905250"/>
          <a:ext cx="571499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567621</xdr:colOff>
      <xdr:row>7</xdr:row>
      <xdr:rowOff>4201</xdr:rowOff>
    </xdr:to>
    <xdr:pic>
      <xdr:nvPicPr>
        <xdr:cNvPr id="9" name="Рисунок 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16554450" y="3400425"/>
          <a:ext cx="567621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8</xdr:row>
      <xdr:rowOff>5953</xdr:rowOff>
    </xdr:from>
    <xdr:to>
      <xdr:col>23</xdr:col>
      <xdr:colOff>577453</xdr:colOff>
      <xdr:row>9</xdr:row>
      <xdr:rowOff>1</xdr:rowOff>
    </xdr:to>
    <xdr:pic>
      <xdr:nvPicPr>
        <xdr:cNvPr id="10" name="Рисунок 9" descr="Ð¤Ð°Ð¹Ð»:Rostov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23" t="-5805" r="-12861" b="-5358"/>
        <a:stretch/>
      </xdr:blipFill>
      <xdr:spPr bwMode="auto">
        <a:xfrm>
          <a:off x="28409503" y="441602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5953</xdr:colOff>
      <xdr:row>6</xdr:row>
      <xdr:rowOff>5953</xdr:rowOff>
    </xdr:from>
    <xdr:to>
      <xdr:col>23</xdr:col>
      <xdr:colOff>577453</xdr:colOff>
      <xdr:row>7</xdr:row>
      <xdr:rowOff>4202</xdr:rowOff>
    </xdr:to>
    <xdr:pic>
      <xdr:nvPicPr>
        <xdr:cNvPr id="11" name="Рисунок 10" descr="Ð¤Ð°Ð¹Ð»:FC Krasnodar 2016 logo new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825" t="-2991" r="-6089" b="-1892"/>
        <a:stretch/>
      </xdr:blipFill>
      <xdr:spPr bwMode="auto">
        <a:xfrm>
          <a:off x="28409503" y="3406378"/>
          <a:ext cx="571500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8</xdr:row>
      <xdr:rowOff>500063</xdr:rowOff>
    </xdr:from>
    <xdr:to>
      <xdr:col>23</xdr:col>
      <xdr:colOff>577453</xdr:colOff>
      <xdr:row>10</xdr:row>
      <xdr:rowOff>5951</xdr:rowOff>
    </xdr:to>
    <xdr:pic>
      <xdr:nvPicPr>
        <xdr:cNvPr id="12" name="Рисунок 11" descr="Ð¤Ð°Ð¹Ð»:FC Zenit 1 star 2015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820" t="-18464" r="-2584" b="-23035"/>
        <a:stretch/>
      </xdr:blipFill>
      <xdr:spPr bwMode="auto">
        <a:xfrm>
          <a:off x="28403550" y="4910138"/>
          <a:ext cx="577453" cy="5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9</xdr:row>
      <xdr:rowOff>500062</xdr:rowOff>
    </xdr:from>
    <xdr:to>
      <xdr:col>23</xdr:col>
      <xdr:colOff>577454</xdr:colOff>
      <xdr:row>11</xdr:row>
      <xdr:rowOff>1</xdr:rowOff>
    </xdr:to>
    <xdr:pic>
      <xdr:nvPicPr>
        <xdr:cNvPr id="13" name="Рисунок 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686" t="-4314" r="-29200" b="-2161"/>
        <a:stretch/>
      </xdr:blipFill>
      <xdr:spPr bwMode="auto">
        <a:xfrm>
          <a:off x="28409504" y="5414962"/>
          <a:ext cx="571500" cy="509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5952</xdr:colOff>
      <xdr:row>11</xdr:row>
      <xdr:rowOff>5953</xdr:rowOff>
    </xdr:from>
    <xdr:to>
      <xdr:col>24</xdr:col>
      <xdr:colOff>699</xdr:colOff>
      <xdr:row>12</xdr:row>
      <xdr:rowOff>4761</xdr:rowOff>
    </xdr:to>
    <xdr:pic>
      <xdr:nvPicPr>
        <xdr:cNvPr id="14" name="Рисунок 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28409502" y="5930503"/>
          <a:ext cx="5757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5</xdr:row>
      <xdr:rowOff>315516</xdr:rowOff>
    </xdr:from>
    <xdr:to>
      <xdr:col>28</xdr:col>
      <xdr:colOff>4081</xdr:colOff>
      <xdr:row>7</xdr:row>
      <xdr:rowOff>4202</xdr:rowOff>
    </xdr:to>
    <xdr:pic>
      <xdr:nvPicPr>
        <xdr:cNvPr id="15" name="Рисунок 1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724" t="-7470" r="-12397" b="-3884"/>
        <a:stretch/>
      </xdr:blipFill>
      <xdr:spPr bwMode="auto">
        <a:xfrm>
          <a:off x="34334053" y="3392091"/>
          <a:ext cx="579153" cy="51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7</xdr:row>
      <xdr:rowOff>0</xdr:rowOff>
    </xdr:from>
    <xdr:to>
      <xdr:col>27</xdr:col>
      <xdr:colOff>577454</xdr:colOff>
      <xdr:row>8</xdr:row>
      <xdr:rowOff>0</xdr:rowOff>
    </xdr:to>
    <xdr:pic>
      <xdr:nvPicPr>
        <xdr:cNvPr id="16" name="Рисунок 15" descr="Ð¤Ð°Ð¹Ð»:FC Porto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280" t="-3606" r="-26865" b="-2497"/>
        <a:stretch/>
      </xdr:blipFill>
      <xdr:spPr bwMode="auto">
        <a:xfrm>
          <a:off x="34334054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8</xdr:row>
      <xdr:rowOff>5953</xdr:rowOff>
    </xdr:from>
    <xdr:to>
      <xdr:col>15</xdr:col>
      <xdr:colOff>577452</xdr:colOff>
      <xdr:row>9</xdr:row>
      <xdr:rowOff>4202</xdr:rowOff>
    </xdr:to>
    <xdr:pic>
      <xdr:nvPicPr>
        <xdr:cNvPr id="17" name="Рисунок 1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383" t="-3721" r="-10605" b="-3665"/>
        <a:stretch/>
      </xdr:blipFill>
      <xdr:spPr bwMode="auto">
        <a:xfrm>
          <a:off x="16560403" y="4416028"/>
          <a:ext cx="571499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9</xdr:row>
      <xdr:rowOff>11906</xdr:rowOff>
    </xdr:from>
    <xdr:to>
      <xdr:col>15</xdr:col>
      <xdr:colOff>571500</xdr:colOff>
      <xdr:row>9</xdr:row>
      <xdr:rowOff>500061</xdr:rowOff>
    </xdr:to>
    <xdr:pic>
      <xdr:nvPicPr>
        <xdr:cNvPr id="18" name="Рисунок 17" descr="Ð¤Ð°Ð¹Ð»:Manchester United FC crest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603" t="-691" r="-7131" b="-1243"/>
        <a:stretch/>
      </xdr:blipFill>
      <xdr:spPr bwMode="auto">
        <a:xfrm>
          <a:off x="16560404" y="4926806"/>
          <a:ext cx="565546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10</xdr:row>
      <xdr:rowOff>5954</xdr:rowOff>
    </xdr:from>
    <xdr:to>
      <xdr:col>15</xdr:col>
      <xdr:colOff>577452</xdr:colOff>
      <xdr:row>11</xdr:row>
      <xdr:rowOff>5953</xdr:rowOff>
    </xdr:to>
    <xdr:pic>
      <xdr:nvPicPr>
        <xdr:cNvPr id="19" name="Рисунок 18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6560403" y="5425679"/>
          <a:ext cx="571499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5953</xdr:rowOff>
    </xdr:from>
    <xdr:to>
      <xdr:col>16</xdr:col>
      <xdr:colOff>0</xdr:colOff>
      <xdr:row>12</xdr:row>
      <xdr:rowOff>4761</xdr:rowOff>
    </xdr:to>
    <xdr:pic>
      <xdr:nvPicPr>
        <xdr:cNvPr id="20" name="Рисунок 1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270" t="-5500" r="-12595" b="-2605"/>
        <a:stretch/>
      </xdr:blipFill>
      <xdr:spPr bwMode="auto">
        <a:xfrm>
          <a:off x="16560403" y="593050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11</xdr:row>
      <xdr:rowOff>500063</xdr:rowOff>
    </xdr:from>
    <xdr:to>
      <xdr:col>15</xdr:col>
      <xdr:colOff>577453</xdr:colOff>
      <xdr:row>13</xdr:row>
      <xdr:rowOff>0</xdr:rowOff>
    </xdr:to>
    <xdr:pic>
      <xdr:nvPicPr>
        <xdr:cNvPr id="21" name="Рисунок 2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6560403" y="6424613"/>
          <a:ext cx="571500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11907</xdr:colOff>
      <xdr:row>13</xdr:row>
      <xdr:rowOff>11907</xdr:rowOff>
    </xdr:from>
    <xdr:to>
      <xdr:col>16</xdr:col>
      <xdr:colOff>1</xdr:colOff>
      <xdr:row>14</xdr:row>
      <xdr:rowOff>0</xdr:rowOff>
    </xdr:to>
    <xdr:pic>
      <xdr:nvPicPr>
        <xdr:cNvPr id="22" name="Рисунок 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7" t="-820" r="-9868" b="-1230"/>
        <a:stretch/>
      </xdr:blipFill>
      <xdr:spPr bwMode="auto">
        <a:xfrm>
          <a:off x="16566357" y="6946107"/>
          <a:ext cx="569119" cy="492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14</xdr:row>
      <xdr:rowOff>1</xdr:rowOff>
    </xdr:from>
    <xdr:to>
      <xdr:col>16</xdr:col>
      <xdr:colOff>0</xdr:colOff>
      <xdr:row>15</xdr:row>
      <xdr:rowOff>1</xdr:rowOff>
    </xdr:to>
    <xdr:pic>
      <xdr:nvPicPr>
        <xdr:cNvPr id="23" name="Рисунок 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88" t="-5651" r="-3838" b="-5219"/>
        <a:stretch/>
      </xdr:blipFill>
      <xdr:spPr bwMode="auto">
        <a:xfrm>
          <a:off x="16560403" y="7439026"/>
          <a:ext cx="57507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6</xdr:row>
      <xdr:rowOff>0</xdr:rowOff>
    </xdr:from>
    <xdr:to>
      <xdr:col>17</xdr:col>
      <xdr:colOff>577453</xdr:colOff>
      <xdr:row>7</xdr:row>
      <xdr:rowOff>5953</xdr:rowOff>
    </xdr:to>
    <xdr:pic>
      <xdr:nvPicPr>
        <xdr:cNvPr id="24" name="Рисунок 23" descr="Ð¤Ð°Ð¹Ð»:Logo FC Bayern MÃ¼nchen (2002â2017)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847" t="-3060" r="-8737" b="-3914"/>
        <a:stretch/>
      </xdr:blipFill>
      <xdr:spPr bwMode="auto">
        <a:xfrm>
          <a:off x="19528631" y="3400425"/>
          <a:ext cx="565547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7</xdr:row>
      <xdr:rowOff>5954</xdr:rowOff>
    </xdr:from>
    <xdr:to>
      <xdr:col>18</xdr:col>
      <xdr:colOff>0</xdr:colOff>
      <xdr:row>8</xdr:row>
      <xdr:rowOff>1</xdr:rowOff>
    </xdr:to>
    <xdr:pic>
      <xdr:nvPicPr>
        <xdr:cNvPr id="25" name="Рисунок 2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66" t="-5662" r="-14245" b="-2664"/>
        <a:stretch/>
      </xdr:blipFill>
      <xdr:spPr bwMode="auto">
        <a:xfrm>
          <a:off x="19522679" y="3911204"/>
          <a:ext cx="575071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29766</xdr:colOff>
      <xdr:row>8</xdr:row>
      <xdr:rowOff>5953</xdr:rowOff>
    </xdr:from>
    <xdr:to>
      <xdr:col>17</xdr:col>
      <xdr:colOff>571500</xdr:colOff>
      <xdr:row>9</xdr:row>
      <xdr:rowOff>1</xdr:rowOff>
    </xdr:to>
    <xdr:pic>
      <xdr:nvPicPr>
        <xdr:cNvPr id="26" name="Рисунок 2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312" t="-1419" r="-42093" b="-3582"/>
        <a:stretch/>
      </xdr:blipFill>
      <xdr:spPr bwMode="auto">
        <a:xfrm>
          <a:off x="19546491" y="4416028"/>
          <a:ext cx="541734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9</xdr:row>
      <xdr:rowOff>0</xdr:rowOff>
    </xdr:from>
    <xdr:to>
      <xdr:col>17</xdr:col>
      <xdr:colOff>577453</xdr:colOff>
      <xdr:row>10</xdr:row>
      <xdr:rowOff>4761</xdr:rowOff>
    </xdr:to>
    <xdr:pic>
      <xdr:nvPicPr>
        <xdr:cNvPr id="27" name="Рисунок 2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31" t="-11784" r="-4604" b="-8598"/>
        <a:stretch/>
      </xdr:blipFill>
      <xdr:spPr bwMode="auto">
        <a:xfrm>
          <a:off x="19528631" y="4914900"/>
          <a:ext cx="565547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10</xdr:row>
      <xdr:rowOff>5954</xdr:rowOff>
    </xdr:from>
    <xdr:to>
      <xdr:col>17</xdr:col>
      <xdr:colOff>577453</xdr:colOff>
      <xdr:row>11</xdr:row>
      <xdr:rowOff>5953</xdr:rowOff>
    </xdr:to>
    <xdr:pic>
      <xdr:nvPicPr>
        <xdr:cNvPr id="28" name="Рисунок 2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881" t="-2820" r="-8489" b="-3808"/>
        <a:stretch/>
      </xdr:blipFill>
      <xdr:spPr bwMode="auto">
        <a:xfrm>
          <a:off x="19522678" y="5425679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11</xdr:row>
      <xdr:rowOff>0</xdr:rowOff>
    </xdr:from>
    <xdr:to>
      <xdr:col>17</xdr:col>
      <xdr:colOff>577453</xdr:colOff>
      <xdr:row>12</xdr:row>
      <xdr:rowOff>5952</xdr:rowOff>
    </xdr:to>
    <xdr:pic>
      <xdr:nvPicPr>
        <xdr:cNvPr id="29" name="Рисунок 2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9522678" y="5924550"/>
          <a:ext cx="571500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12</xdr:row>
      <xdr:rowOff>5953</xdr:rowOff>
    </xdr:from>
    <xdr:to>
      <xdr:col>17</xdr:col>
      <xdr:colOff>577453</xdr:colOff>
      <xdr:row>13</xdr:row>
      <xdr:rowOff>5952</xdr:rowOff>
    </xdr:to>
    <xdr:pic>
      <xdr:nvPicPr>
        <xdr:cNvPr id="30" name="Рисунок 2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834" t="-3797" r="-8921" b="-2532"/>
        <a:stretch/>
      </xdr:blipFill>
      <xdr:spPr bwMode="auto">
        <a:xfrm>
          <a:off x="19528631" y="6435328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13</xdr:row>
      <xdr:rowOff>0</xdr:rowOff>
    </xdr:from>
    <xdr:to>
      <xdr:col>17</xdr:col>
      <xdr:colOff>577452</xdr:colOff>
      <xdr:row>14</xdr:row>
      <xdr:rowOff>5952</xdr:rowOff>
    </xdr:to>
    <xdr:pic>
      <xdr:nvPicPr>
        <xdr:cNvPr id="31" name="Рисунок 3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965" t="-3606" r="-9367" b="-2497"/>
        <a:stretch/>
      </xdr:blipFill>
      <xdr:spPr bwMode="auto">
        <a:xfrm>
          <a:off x="19522678" y="6934200"/>
          <a:ext cx="571499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11906</xdr:colOff>
      <xdr:row>14</xdr:row>
      <xdr:rowOff>5954</xdr:rowOff>
    </xdr:from>
    <xdr:to>
      <xdr:col>18</xdr:col>
      <xdr:colOff>1574</xdr:colOff>
      <xdr:row>15</xdr:row>
      <xdr:rowOff>5954</xdr:rowOff>
    </xdr:to>
    <xdr:pic>
      <xdr:nvPicPr>
        <xdr:cNvPr id="32" name="Рисунок 3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31" t="-11057" r="9625" b="-11540"/>
        <a:stretch/>
      </xdr:blipFill>
      <xdr:spPr bwMode="auto">
        <a:xfrm>
          <a:off x="19528631" y="7444979"/>
          <a:ext cx="57069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</xdr:row>
      <xdr:rowOff>1</xdr:rowOff>
    </xdr:from>
    <xdr:to>
      <xdr:col>19</xdr:col>
      <xdr:colOff>577453</xdr:colOff>
      <xdr:row>7</xdr:row>
      <xdr:rowOff>1</xdr:rowOff>
    </xdr:to>
    <xdr:pic>
      <xdr:nvPicPr>
        <xdr:cNvPr id="33" name="Рисунок 32" descr="Ð¤Ð°Ð¹Ð»:FC Barcelo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056" t="-2961" r="-8096"/>
        <a:stretch/>
      </xdr:blipFill>
      <xdr:spPr bwMode="auto">
        <a:xfrm>
          <a:off x="22479000" y="3400426"/>
          <a:ext cx="577453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7</xdr:row>
      <xdr:rowOff>0</xdr:rowOff>
    </xdr:from>
    <xdr:to>
      <xdr:col>19</xdr:col>
      <xdr:colOff>577453</xdr:colOff>
      <xdr:row>8</xdr:row>
      <xdr:rowOff>0</xdr:rowOff>
    </xdr:to>
    <xdr:pic>
      <xdr:nvPicPr>
        <xdr:cNvPr id="34" name="Рисунок 33" descr="Ð¤Ð°Ð¹Ð»:Real Madrid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26" t="-1880" r="-31213" b="-3078"/>
        <a:stretch/>
      </xdr:blipFill>
      <xdr:spPr bwMode="auto">
        <a:xfrm>
          <a:off x="22490906" y="3905250"/>
          <a:ext cx="565547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11906</xdr:colOff>
      <xdr:row>8</xdr:row>
      <xdr:rowOff>0</xdr:rowOff>
    </xdr:from>
    <xdr:to>
      <xdr:col>20</xdr:col>
      <xdr:colOff>699</xdr:colOff>
      <xdr:row>9</xdr:row>
      <xdr:rowOff>4202</xdr:rowOff>
    </xdr:to>
    <xdr:pic>
      <xdr:nvPicPr>
        <xdr:cNvPr id="35" name="Рисунок 34" descr="Ð¤Ð°Ð¹Ð»:Atletico Madri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863" t="-5044" r="-34979" b="-5187"/>
        <a:stretch/>
      </xdr:blipFill>
      <xdr:spPr bwMode="auto">
        <a:xfrm>
          <a:off x="22490906" y="4410075"/>
          <a:ext cx="569818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0</xdr:rowOff>
    </xdr:from>
    <xdr:to>
      <xdr:col>19</xdr:col>
      <xdr:colOff>577454</xdr:colOff>
      <xdr:row>10</xdr:row>
      <xdr:rowOff>5952</xdr:rowOff>
    </xdr:to>
    <xdr:pic>
      <xdr:nvPicPr>
        <xdr:cNvPr id="36" name="Рисунок 35" descr="Ð¤Ð°Ð¹Ð»:Valencia Cf Logo origin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106" t="-2335" r="-27567" b="-2732"/>
        <a:stretch/>
      </xdr:blipFill>
      <xdr:spPr bwMode="auto">
        <a:xfrm>
          <a:off x="22484953" y="4914900"/>
          <a:ext cx="57150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9</xdr:row>
      <xdr:rowOff>506015</xdr:rowOff>
    </xdr:from>
    <xdr:to>
      <xdr:col>19</xdr:col>
      <xdr:colOff>577453</xdr:colOff>
      <xdr:row>11</xdr:row>
      <xdr:rowOff>1</xdr:rowOff>
    </xdr:to>
    <xdr:pic>
      <xdr:nvPicPr>
        <xdr:cNvPr id="37" name="Рисунок 3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98" t="-8066" r="-26039" b="-4074"/>
        <a:stretch/>
      </xdr:blipFill>
      <xdr:spPr bwMode="auto">
        <a:xfrm>
          <a:off x="22484953" y="5420915"/>
          <a:ext cx="571500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10</xdr:row>
      <xdr:rowOff>500064</xdr:rowOff>
    </xdr:from>
    <xdr:to>
      <xdr:col>19</xdr:col>
      <xdr:colOff>577453</xdr:colOff>
      <xdr:row>12</xdr:row>
      <xdr:rowOff>5954</xdr:rowOff>
    </xdr:to>
    <xdr:pic>
      <xdr:nvPicPr>
        <xdr:cNvPr id="38" name="Рисунок 3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330" t="-7359" r="-17476" b="-3179"/>
        <a:stretch/>
      </xdr:blipFill>
      <xdr:spPr bwMode="auto">
        <a:xfrm>
          <a:off x="22484953" y="5919789"/>
          <a:ext cx="571500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12</xdr:row>
      <xdr:rowOff>5953</xdr:rowOff>
    </xdr:from>
    <xdr:to>
      <xdr:col>20</xdr:col>
      <xdr:colOff>1</xdr:colOff>
      <xdr:row>13</xdr:row>
      <xdr:rowOff>4202</xdr:rowOff>
    </xdr:to>
    <xdr:pic>
      <xdr:nvPicPr>
        <xdr:cNvPr id="3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22479001" y="6435328"/>
          <a:ext cx="581025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17860</xdr:colOff>
      <xdr:row>12</xdr:row>
      <xdr:rowOff>500062</xdr:rowOff>
    </xdr:from>
    <xdr:to>
      <xdr:col>19</xdr:col>
      <xdr:colOff>577453</xdr:colOff>
      <xdr:row>14</xdr:row>
      <xdr:rowOff>5953</xdr:rowOff>
    </xdr:to>
    <xdr:pic>
      <xdr:nvPicPr>
        <xdr:cNvPr id="40" name="Рисунок 3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654" t="-5211" r="-30426" b="-5070"/>
        <a:stretch/>
      </xdr:blipFill>
      <xdr:spPr bwMode="auto">
        <a:xfrm>
          <a:off x="22496860" y="6929437"/>
          <a:ext cx="559593" cy="51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</xdr:colOff>
      <xdr:row>14</xdr:row>
      <xdr:rowOff>0</xdr:rowOff>
    </xdr:from>
    <xdr:to>
      <xdr:col>20</xdr:col>
      <xdr:colOff>1</xdr:colOff>
      <xdr:row>15</xdr:row>
      <xdr:rowOff>4201</xdr:rowOff>
    </xdr:to>
    <xdr:pic>
      <xdr:nvPicPr>
        <xdr:cNvPr id="41" name="Рисунок 4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69" t="-4010" r="-2819" b="-8396"/>
        <a:stretch/>
      </xdr:blipFill>
      <xdr:spPr bwMode="auto">
        <a:xfrm>
          <a:off x="22479001" y="7439025"/>
          <a:ext cx="581025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15</xdr:row>
      <xdr:rowOff>5953</xdr:rowOff>
    </xdr:from>
    <xdr:to>
      <xdr:col>19</xdr:col>
      <xdr:colOff>577452</xdr:colOff>
      <xdr:row>16</xdr:row>
      <xdr:rowOff>4761</xdr:rowOff>
    </xdr:to>
    <xdr:pic>
      <xdr:nvPicPr>
        <xdr:cNvPr id="42" name="Рисунок 41" descr="Ð¤Ð°Ð¹Ð»:Villarreal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0711" t="-2482" r="-9468" b="-6569"/>
        <a:stretch/>
      </xdr:blipFill>
      <xdr:spPr bwMode="auto">
        <a:xfrm>
          <a:off x="22484953" y="7949803"/>
          <a:ext cx="571499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6</xdr:row>
      <xdr:rowOff>0</xdr:rowOff>
    </xdr:from>
    <xdr:to>
      <xdr:col>21</xdr:col>
      <xdr:colOff>577454</xdr:colOff>
      <xdr:row>7</xdr:row>
      <xdr:rowOff>4202</xdr:rowOff>
    </xdr:to>
    <xdr:pic>
      <xdr:nvPicPr>
        <xdr:cNvPr id="43" name="Рисунок 42" descr="Ð¤Ð°Ð¹Ð»:Juventus FC 2017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45">
                  <a14:imgEffect>
                    <a14:colorTemperature colorTemp="11500"/>
                  </a14:imgEffect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3274" t="-6078" r="-72414" b="-3327"/>
        <a:stretch/>
      </xdr:blipFill>
      <xdr:spPr bwMode="auto">
        <a:xfrm>
          <a:off x="25453182" y="3400425"/>
          <a:ext cx="565547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17861</xdr:colOff>
      <xdr:row>7</xdr:row>
      <xdr:rowOff>5953</xdr:rowOff>
    </xdr:from>
    <xdr:to>
      <xdr:col>21</xdr:col>
      <xdr:colOff>577455</xdr:colOff>
      <xdr:row>8</xdr:row>
      <xdr:rowOff>0</xdr:rowOff>
    </xdr:to>
    <xdr:pic>
      <xdr:nvPicPr>
        <xdr:cNvPr id="44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25459136" y="3911203"/>
          <a:ext cx="559594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9</xdr:row>
      <xdr:rowOff>5953</xdr:rowOff>
    </xdr:from>
    <xdr:to>
      <xdr:col>21</xdr:col>
      <xdr:colOff>577454</xdr:colOff>
      <xdr:row>10</xdr:row>
      <xdr:rowOff>4761</xdr:rowOff>
    </xdr:to>
    <xdr:pic>
      <xdr:nvPicPr>
        <xdr:cNvPr id="45" name="Рисунок 44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25447229" y="4920853"/>
          <a:ext cx="571500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5955</xdr:colOff>
      <xdr:row>9</xdr:row>
      <xdr:rowOff>500061</xdr:rowOff>
    </xdr:from>
    <xdr:to>
      <xdr:col>21</xdr:col>
      <xdr:colOff>577455</xdr:colOff>
      <xdr:row>11</xdr:row>
      <xdr:rowOff>5953</xdr:rowOff>
    </xdr:to>
    <xdr:pic>
      <xdr:nvPicPr>
        <xdr:cNvPr id="46" name="Рисунок 4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695" t="-2551" r="-21802" b="-1329"/>
        <a:stretch/>
      </xdr:blipFill>
      <xdr:spPr bwMode="auto">
        <a:xfrm>
          <a:off x="25447230" y="5414961"/>
          <a:ext cx="571500" cy="515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2381250</xdr:colOff>
      <xdr:row>11</xdr:row>
      <xdr:rowOff>17859</xdr:rowOff>
    </xdr:from>
    <xdr:to>
      <xdr:col>22</xdr:col>
      <xdr:colOff>5952</xdr:colOff>
      <xdr:row>12</xdr:row>
      <xdr:rowOff>0</xdr:rowOff>
    </xdr:to>
    <xdr:pic>
      <xdr:nvPicPr>
        <xdr:cNvPr id="47" name="Рисунок 46" descr="Ð¤Ð°Ð¹Ð»:SS Lazio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4" t="-5140" r="4234" b="-9813"/>
        <a:stretch/>
      </xdr:blipFill>
      <xdr:spPr bwMode="auto">
        <a:xfrm>
          <a:off x="25441275" y="5942409"/>
          <a:ext cx="586977" cy="486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12</xdr:row>
      <xdr:rowOff>0</xdr:rowOff>
    </xdr:from>
    <xdr:to>
      <xdr:col>21</xdr:col>
      <xdr:colOff>577454</xdr:colOff>
      <xdr:row>13</xdr:row>
      <xdr:rowOff>4202</xdr:rowOff>
    </xdr:to>
    <xdr:pic>
      <xdr:nvPicPr>
        <xdr:cNvPr id="48" name="Рисунок 47" descr="Ð¤Ð°Ð¹Ð»:Atalanta bc.gif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4027" t="-3320" r="-42102" b="-1245"/>
        <a:stretch/>
      </xdr:blipFill>
      <xdr:spPr bwMode="auto">
        <a:xfrm>
          <a:off x="25447229" y="6429375"/>
          <a:ext cx="57150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5954</xdr:colOff>
      <xdr:row>8</xdr:row>
      <xdr:rowOff>5954</xdr:rowOff>
    </xdr:from>
    <xdr:to>
      <xdr:col>21</xdr:col>
      <xdr:colOff>577454</xdr:colOff>
      <xdr:row>9</xdr:row>
      <xdr:rowOff>4202</xdr:rowOff>
    </xdr:to>
    <xdr:pic>
      <xdr:nvPicPr>
        <xdr:cNvPr id="49" name="Рисунок 48" descr="https://upload.wikimedia.org/wikipedia/en/thumb/0/0b/Inter_Milan.svg/1200px-Inter_Milan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174" t="-6751" r="-13392" b="-6688"/>
        <a:stretch/>
      </xdr:blipFill>
      <xdr:spPr bwMode="auto">
        <a:xfrm>
          <a:off x="25447229" y="4416029"/>
          <a:ext cx="571500" cy="50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5954</xdr:colOff>
      <xdr:row>12</xdr:row>
      <xdr:rowOff>5953</xdr:rowOff>
    </xdr:from>
    <xdr:to>
      <xdr:col>23</xdr:col>
      <xdr:colOff>577454</xdr:colOff>
      <xdr:row>13</xdr:row>
      <xdr:rowOff>5952</xdr:rowOff>
    </xdr:to>
    <xdr:pic>
      <xdr:nvPicPr>
        <xdr:cNvPr id="50" name="Рисунок 4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363" t="-5263" r="-32990" b="-5263"/>
        <a:stretch/>
      </xdr:blipFill>
      <xdr:spPr bwMode="auto">
        <a:xfrm>
          <a:off x="28409504" y="6435328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11907</xdr:colOff>
      <xdr:row>13</xdr:row>
      <xdr:rowOff>5953</xdr:rowOff>
    </xdr:from>
    <xdr:to>
      <xdr:col>23</xdr:col>
      <xdr:colOff>577453</xdr:colOff>
      <xdr:row>14</xdr:row>
      <xdr:rowOff>4761</xdr:rowOff>
    </xdr:to>
    <xdr:pic>
      <xdr:nvPicPr>
        <xdr:cNvPr id="51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28415457" y="694015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5954</xdr:colOff>
      <xdr:row>9</xdr:row>
      <xdr:rowOff>5953</xdr:rowOff>
    </xdr:from>
    <xdr:to>
      <xdr:col>27</xdr:col>
      <xdr:colOff>577454</xdr:colOff>
      <xdr:row>10</xdr:row>
      <xdr:rowOff>5952</xdr:rowOff>
    </xdr:to>
    <xdr:pic>
      <xdr:nvPicPr>
        <xdr:cNvPr id="52" name="Рисунок 5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031" t="-5334" r="-21468" b="-6666"/>
        <a:stretch/>
      </xdr:blipFill>
      <xdr:spPr bwMode="auto">
        <a:xfrm>
          <a:off x="34334054" y="4920853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8</xdr:row>
      <xdr:rowOff>5953</xdr:rowOff>
    </xdr:from>
    <xdr:to>
      <xdr:col>27</xdr:col>
      <xdr:colOff>571500</xdr:colOff>
      <xdr:row>9</xdr:row>
      <xdr:rowOff>4202</xdr:rowOff>
    </xdr:to>
    <xdr:pic>
      <xdr:nvPicPr>
        <xdr:cNvPr id="53" name="Рисунок 52" descr="Ð¤Ð°Ð¹Ð»:Sporting CP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97" t="-5219" r="-28070" b="-4364"/>
        <a:stretch/>
      </xdr:blipFill>
      <xdr:spPr bwMode="auto">
        <a:xfrm>
          <a:off x="34334053" y="4416028"/>
          <a:ext cx="565547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5953</xdr:colOff>
      <xdr:row>13</xdr:row>
      <xdr:rowOff>476261</xdr:rowOff>
    </xdr:from>
    <xdr:to>
      <xdr:col>28</xdr:col>
      <xdr:colOff>4081</xdr:colOff>
      <xdr:row>14</xdr:row>
      <xdr:rowOff>482215</xdr:rowOff>
    </xdr:to>
    <xdr:pic>
      <xdr:nvPicPr>
        <xdr:cNvPr id="54" name="Рисунок 5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5087" t="-5108" r="-35087" b="-4763"/>
        <a:stretch/>
      </xdr:blipFill>
      <xdr:spPr bwMode="auto">
        <a:xfrm>
          <a:off x="34334053" y="7410461"/>
          <a:ext cx="579153" cy="510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17859</xdr:colOff>
      <xdr:row>15</xdr:row>
      <xdr:rowOff>5954</xdr:rowOff>
    </xdr:from>
    <xdr:to>
      <xdr:col>28</xdr:col>
      <xdr:colOff>5952</xdr:colOff>
      <xdr:row>16</xdr:row>
      <xdr:rowOff>4200</xdr:rowOff>
    </xdr:to>
    <xdr:pic>
      <xdr:nvPicPr>
        <xdr:cNvPr id="55" name="Рисунок 54" descr="Ð¤Ð°Ð¹Ð»:Fenerbahce Spor Kulubu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329" t="-6850" r="-14304" b="-8219"/>
        <a:stretch/>
      </xdr:blipFill>
      <xdr:spPr bwMode="auto">
        <a:xfrm>
          <a:off x="34345959" y="7949804"/>
          <a:ext cx="569118" cy="50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16</xdr:row>
      <xdr:rowOff>0</xdr:rowOff>
    </xdr:from>
    <xdr:to>
      <xdr:col>27</xdr:col>
      <xdr:colOff>577453</xdr:colOff>
      <xdr:row>17</xdr:row>
      <xdr:rowOff>1</xdr:rowOff>
    </xdr:to>
    <xdr:pic>
      <xdr:nvPicPr>
        <xdr:cNvPr id="56" name="Рисунок 5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241" t="-5120" r="-29979" b="-3662"/>
        <a:stretch/>
      </xdr:blipFill>
      <xdr:spPr bwMode="auto">
        <a:xfrm>
          <a:off x="34340006" y="8448675"/>
          <a:ext cx="565547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11906</xdr:colOff>
      <xdr:row>17</xdr:row>
      <xdr:rowOff>1</xdr:rowOff>
    </xdr:from>
    <xdr:to>
      <xdr:col>27</xdr:col>
      <xdr:colOff>577453</xdr:colOff>
      <xdr:row>18</xdr:row>
      <xdr:rowOff>0</xdr:rowOff>
    </xdr:to>
    <xdr:pic>
      <xdr:nvPicPr>
        <xdr:cNvPr id="57" name="Рисунок 5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869" t="-2518" r="-27869" b="-3276"/>
        <a:stretch/>
      </xdr:blipFill>
      <xdr:spPr bwMode="auto">
        <a:xfrm>
          <a:off x="34340006" y="8953501"/>
          <a:ext cx="565547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6</xdr:row>
      <xdr:rowOff>5953</xdr:rowOff>
    </xdr:from>
    <xdr:to>
      <xdr:col>30</xdr:col>
      <xdr:colOff>1680</xdr:colOff>
      <xdr:row>7</xdr:row>
      <xdr:rowOff>4202</xdr:rowOff>
    </xdr:to>
    <xdr:pic>
      <xdr:nvPicPr>
        <xdr:cNvPr id="58" name="Рисунок 57" descr="Ð¤Ð°Ð¹Ð»:Logo psv eindhoven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102" t="-26111" r="-4168" b="-15338"/>
        <a:stretch/>
      </xdr:blipFill>
      <xdr:spPr bwMode="auto">
        <a:xfrm>
          <a:off x="37296328" y="3406378"/>
          <a:ext cx="576752" cy="503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11907</xdr:colOff>
      <xdr:row>8</xdr:row>
      <xdr:rowOff>0</xdr:rowOff>
    </xdr:from>
    <xdr:to>
      <xdr:col>30</xdr:col>
      <xdr:colOff>2</xdr:colOff>
      <xdr:row>9</xdr:row>
      <xdr:rowOff>4202</xdr:rowOff>
    </xdr:to>
    <xdr:pic>
      <xdr:nvPicPr>
        <xdr:cNvPr id="59" name="Рисунок 5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666" t="-6666" r="-13334" b="-6666"/>
        <a:stretch/>
      </xdr:blipFill>
      <xdr:spPr bwMode="auto">
        <a:xfrm>
          <a:off x="37302282" y="4410075"/>
          <a:ext cx="569120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5953</xdr:colOff>
      <xdr:row>7</xdr:row>
      <xdr:rowOff>0</xdr:rowOff>
    </xdr:from>
    <xdr:to>
      <xdr:col>29</xdr:col>
      <xdr:colOff>577453</xdr:colOff>
      <xdr:row>8</xdr:row>
      <xdr:rowOff>0</xdr:rowOff>
    </xdr:to>
    <xdr:pic>
      <xdr:nvPicPr>
        <xdr:cNvPr id="60" name="Рисунок 59" descr="Ð¤Ð°Ð¹Ð»:Ajax Amsterdam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567" t="-3846" r="-11812" b="-5128"/>
        <a:stretch/>
      </xdr:blipFill>
      <xdr:spPr bwMode="auto">
        <a:xfrm>
          <a:off x="37296328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11906</xdr:colOff>
      <xdr:row>9</xdr:row>
      <xdr:rowOff>27782</xdr:rowOff>
    </xdr:from>
    <xdr:to>
      <xdr:col>30</xdr:col>
      <xdr:colOff>700</xdr:colOff>
      <xdr:row>10</xdr:row>
      <xdr:rowOff>21827</xdr:rowOff>
    </xdr:to>
    <xdr:pic>
      <xdr:nvPicPr>
        <xdr:cNvPr id="61" name="Рисунок 6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86" t="-36171" r="-4118" b="-40427"/>
        <a:stretch/>
      </xdr:blipFill>
      <xdr:spPr bwMode="auto">
        <a:xfrm>
          <a:off x="37302281" y="4942682"/>
          <a:ext cx="569819" cy="498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37704</xdr:colOff>
      <xdr:row>10</xdr:row>
      <xdr:rowOff>17861</xdr:rowOff>
    </xdr:from>
    <xdr:to>
      <xdr:col>30</xdr:col>
      <xdr:colOff>15875</xdr:colOff>
      <xdr:row>11</xdr:row>
      <xdr:rowOff>1</xdr:rowOff>
    </xdr:to>
    <xdr:pic>
      <xdr:nvPicPr>
        <xdr:cNvPr id="62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37328079" y="5437586"/>
          <a:ext cx="559196" cy="4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6</xdr:row>
      <xdr:rowOff>0</xdr:rowOff>
    </xdr:from>
    <xdr:to>
      <xdr:col>34</xdr:col>
      <xdr:colOff>0</xdr:colOff>
      <xdr:row>7</xdr:row>
      <xdr:rowOff>4202</xdr:rowOff>
    </xdr:to>
    <xdr:pic>
      <xdr:nvPicPr>
        <xdr:cNvPr id="63" name="Рисунок 6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789" t="-6524" r="-11843" b="-4363"/>
        <a:stretch/>
      </xdr:blipFill>
      <xdr:spPr bwMode="auto">
        <a:xfrm>
          <a:off x="43220879" y="3400425"/>
          <a:ext cx="575071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7</xdr:row>
      <xdr:rowOff>11906</xdr:rowOff>
    </xdr:from>
    <xdr:to>
      <xdr:col>33</xdr:col>
      <xdr:colOff>577454</xdr:colOff>
      <xdr:row>7</xdr:row>
      <xdr:rowOff>494109</xdr:rowOff>
    </xdr:to>
    <xdr:pic>
      <xdr:nvPicPr>
        <xdr:cNvPr id="64" name="Рисунок 6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74" t="-4082" r="-11841" b="-3204"/>
        <a:stretch/>
      </xdr:blipFill>
      <xdr:spPr bwMode="auto">
        <a:xfrm>
          <a:off x="43220879" y="3917156"/>
          <a:ext cx="571500" cy="482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5954</xdr:colOff>
      <xdr:row>8</xdr:row>
      <xdr:rowOff>0</xdr:rowOff>
    </xdr:from>
    <xdr:to>
      <xdr:col>33</xdr:col>
      <xdr:colOff>577454</xdr:colOff>
      <xdr:row>9</xdr:row>
      <xdr:rowOff>4299</xdr:rowOff>
    </xdr:to>
    <xdr:pic>
      <xdr:nvPicPr>
        <xdr:cNvPr id="65" name="Рисунок 6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43" t="-1195" r="-7143" b="-1"/>
        <a:stretch/>
      </xdr:blipFill>
      <xdr:spPr bwMode="auto">
        <a:xfrm>
          <a:off x="43220879" y="4410075"/>
          <a:ext cx="571500" cy="509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15</xdr:row>
      <xdr:rowOff>1</xdr:rowOff>
    </xdr:from>
    <xdr:to>
      <xdr:col>29</xdr:col>
      <xdr:colOff>577454</xdr:colOff>
      <xdr:row>16</xdr:row>
      <xdr:rowOff>5954</xdr:rowOff>
    </xdr:to>
    <xdr:pic>
      <xdr:nvPicPr>
        <xdr:cNvPr id="66" name="Рисунок 6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306" t="-1" r="-27763" b="-4224"/>
        <a:stretch/>
      </xdr:blipFill>
      <xdr:spPr bwMode="auto">
        <a:xfrm>
          <a:off x="37296329" y="7943851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5954</xdr:colOff>
      <xdr:row>16</xdr:row>
      <xdr:rowOff>1</xdr:rowOff>
    </xdr:from>
    <xdr:to>
      <xdr:col>30</xdr:col>
      <xdr:colOff>0</xdr:colOff>
      <xdr:row>17</xdr:row>
      <xdr:rowOff>0</xdr:rowOff>
    </xdr:to>
    <xdr:pic>
      <xdr:nvPicPr>
        <xdr:cNvPr id="67" name="Рисунок 66" descr="Ð¤Ð°Ð¹Ð»:YoungBoys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401" t="-6578" r="-12595" b="-5263"/>
        <a:stretch/>
      </xdr:blipFill>
      <xdr:spPr bwMode="auto">
        <a:xfrm>
          <a:off x="37296329" y="8448676"/>
          <a:ext cx="575071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15</xdr:row>
      <xdr:rowOff>0</xdr:rowOff>
    </xdr:from>
    <xdr:to>
      <xdr:col>16</xdr:col>
      <xdr:colOff>0</xdr:colOff>
      <xdr:row>16</xdr:row>
      <xdr:rowOff>4761</xdr:rowOff>
    </xdr:to>
    <xdr:pic>
      <xdr:nvPicPr>
        <xdr:cNvPr id="68" name="Рисунок 67" descr="Ð¤Ð°Ð¹Ð»:West Ham United FC logo 2015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04" t="-6493" r="-18573" b="-3897"/>
        <a:stretch/>
      </xdr:blipFill>
      <xdr:spPr bwMode="auto">
        <a:xfrm>
          <a:off x="16560403" y="7943850"/>
          <a:ext cx="575072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17</xdr:row>
      <xdr:rowOff>0</xdr:rowOff>
    </xdr:from>
    <xdr:to>
      <xdr:col>16</xdr:col>
      <xdr:colOff>1</xdr:colOff>
      <xdr:row>18</xdr:row>
      <xdr:rowOff>5952</xdr:rowOff>
    </xdr:to>
    <xdr:pic>
      <xdr:nvPicPr>
        <xdr:cNvPr id="69" name="Рисунок 6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6554451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16</xdr:row>
      <xdr:rowOff>5953</xdr:rowOff>
    </xdr:from>
    <xdr:to>
      <xdr:col>16</xdr:col>
      <xdr:colOff>0</xdr:colOff>
      <xdr:row>17</xdr:row>
      <xdr:rowOff>1</xdr:rowOff>
    </xdr:to>
    <xdr:pic>
      <xdr:nvPicPr>
        <xdr:cNvPr id="70" name="Рисунок 6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331" t="-2627" r="-16016" b="-1676"/>
        <a:stretch/>
      </xdr:blipFill>
      <xdr:spPr bwMode="auto">
        <a:xfrm>
          <a:off x="16560403" y="845462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18</xdr:row>
      <xdr:rowOff>0</xdr:rowOff>
    </xdr:from>
    <xdr:to>
      <xdr:col>16</xdr:col>
      <xdr:colOff>0</xdr:colOff>
      <xdr:row>19</xdr:row>
      <xdr:rowOff>4202</xdr:rowOff>
    </xdr:to>
    <xdr:pic>
      <xdr:nvPicPr>
        <xdr:cNvPr id="71" name="Рисунок 7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38" t="-7886" r="-12194" b="-3995"/>
        <a:stretch/>
      </xdr:blipFill>
      <xdr:spPr bwMode="auto">
        <a:xfrm>
          <a:off x="16560403" y="9458325"/>
          <a:ext cx="575072" cy="509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16</xdr:col>
      <xdr:colOff>0</xdr:colOff>
      <xdr:row>20</xdr:row>
      <xdr:rowOff>500061</xdr:rowOff>
    </xdr:to>
    <xdr:pic>
      <xdr:nvPicPr>
        <xdr:cNvPr id="72" name="Рисунок 7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7083" t="-8219" r="-25240" b="-6850"/>
        <a:stretch/>
      </xdr:blipFill>
      <xdr:spPr bwMode="auto">
        <a:xfrm>
          <a:off x="16554450" y="10467975"/>
          <a:ext cx="581025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</xdr:colOff>
      <xdr:row>19</xdr:row>
      <xdr:rowOff>5953</xdr:rowOff>
    </xdr:from>
    <xdr:to>
      <xdr:col>15</xdr:col>
      <xdr:colOff>577453</xdr:colOff>
      <xdr:row>20</xdr:row>
      <xdr:rowOff>0</xdr:rowOff>
    </xdr:to>
    <xdr:pic>
      <xdr:nvPicPr>
        <xdr:cNvPr id="73" name="Рисунок 72" descr="ÐÐ°ÑÑÐ¸Ð½ÐºÐ¸ Ð¿Ð¾ Ð·Ð°Ð¿ÑÐ¾ÑÑ Ð±Ð¾ÑÐ½Ð¼ÑÑ 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757" t="-2470" r="-21213" b="-1"/>
        <a:stretch/>
      </xdr:blipFill>
      <xdr:spPr bwMode="auto">
        <a:xfrm>
          <a:off x="16554451" y="9969103"/>
          <a:ext cx="577452" cy="498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15</xdr:row>
      <xdr:rowOff>5953</xdr:rowOff>
    </xdr:from>
    <xdr:to>
      <xdr:col>18</xdr:col>
      <xdr:colOff>0</xdr:colOff>
      <xdr:row>16</xdr:row>
      <xdr:rowOff>5951</xdr:rowOff>
    </xdr:to>
    <xdr:pic>
      <xdr:nvPicPr>
        <xdr:cNvPr id="74" name="Рисунок 73" descr="Ð¤Ð°Ð¹Ð»:Hertha BSC Logo 2012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28" t="-8088" r="-13689" b="-5155"/>
        <a:stretch/>
      </xdr:blipFill>
      <xdr:spPr bwMode="auto">
        <a:xfrm>
          <a:off x="19522678" y="7949803"/>
          <a:ext cx="575072" cy="504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5953</xdr:colOff>
      <xdr:row>16</xdr:row>
      <xdr:rowOff>1</xdr:rowOff>
    </xdr:from>
    <xdr:to>
      <xdr:col>17</xdr:col>
      <xdr:colOff>577452</xdr:colOff>
      <xdr:row>17</xdr:row>
      <xdr:rowOff>2</xdr:rowOff>
    </xdr:to>
    <xdr:pic>
      <xdr:nvPicPr>
        <xdr:cNvPr id="75" name="Рисунок 74" descr="Ð¤Ð°Ð¹Ð»:SV-Werder-Bremen-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000" t="-2433" r="-34547" b="-942"/>
        <a:stretch/>
      </xdr:blipFill>
      <xdr:spPr bwMode="auto">
        <a:xfrm>
          <a:off x="19522678" y="8448676"/>
          <a:ext cx="571499" cy="504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5954</xdr:colOff>
      <xdr:row>16</xdr:row>
      <xdr:rowOff>500063</xdr:rowOff>
    </xdr:from>
    <xdr:to>
      <xdr:col>18</xdr:col>
      <xdr:colOff>0</xdr:colOff>
      <xdr:row>18</xdr:row>
      <xdr:rowOff>0</xdr:rowOff>
    </xdr:to>
    <xdr:pic>
      <xdr:nvPicPr>
        <xdr:cNvPr id="76" name="Рисунок 7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6618" t="-3692" r="-16463" b="-2161"/>
        <a:stretch/>
      </xdr:blipFill>
      <xdr:spPr bwMode="auto">
        <a:xfrm>
          <a:off x="19522679" y="8948738"/>
          <a:ext cx="575071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5954</xdr:colOff>
      <xdr:row>21</xdr:row>
      <xdr:rowOff>5954</xdr:rowOff>
    </xdr:from>
    <xdr:to>
      <xdr:col>15</xdr:col>
      <xdr:colOff>577454</xdr:colOff>
      <xdr:row>22</xdr:row>
      <xdr:rowOff>4761</xdr:rowOff>
    </xdr:to>
    <xdr:pic>
      <xdr:nvPicPr>
        <xdr:cNvPr id="77" name="Рисунок 76" descr="Ð¤Ð°Ð¹Ð»:FC Aston Villa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0624" t="-4464" r="-34701" b="-5454"/>
        <a:stretch/>
      </xdr:blipFill>
      <xdr:spPr bwMode="auto">
        <a:xfrm>
          <a:off x="16560404" y="10978754"/>
          <a:ext cx="571500" cy="50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9158</xdr:colOff>
      <xdr:row>20</xdr:row>
      <xdr:rowOff>4579</xdr:rowOff>
    </xdr:from>
    <xdr:to>
      <xdr:col>32</xdr:col>
      <xdr:colOff>25644</xdr:colOff>
      <xdr:row>21</xdr:row>
      <xdr:rowOff>0</xdr:rowOff>
    </xdr:to>
    <xdr:pic>
      <xdr:nvPicPr>
        <xdr:cNvPr id="78" name="Рисунок 77" descr="Ð¤Ð°Ð¹Ð»:565px-Olympiakos4.svg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63" t="-4252" r="-29375" b="-6072"/>
        <a:stretch/>
      </xdr:blipFill>
      <xdr:spPr bwMode="auto">
        <a:xfrm>
          <a:off x="40261808" y="10472554"/>
          <a:ext cx="597511" cy="500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13</xdr:row>
      <xdr:rowOff>0</xdr:rowOff>
    </xdr:from>
    <xdr:to>
      <xdr:col>22</xdr:col>
      <xdr:colOff>1</xdr:colOff>
      <xdr:row>14</xdr:row>
      <xdr:rowOff>4761</xdr:rowOff>
    </xdr:to>
    <xdr:pic>
      <xdr:nvPicPr>
        <xdr:cNvPr id="79" name="Рисунок 7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25441276" y="6934200"/>
          <a:ext cx="581025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6</xdr:row>
      <xdr:rowOff>5604</xdr:rowOff>
    </xdr:from>
    <xdr:to>
      <xdr:col>32</xdr:col>
      <xdr:colOff>29416</xdr:colOff>
      <xdr:row>7</xdr:row>
      <xdr:rowOff>1</xdr:rowOff>
    </xdr:to>
    <xdr:pic>
      <xdr:nvPicPr>
        <xdr:cNvPr id="80" name="Рисунок 7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344" t="-6599" r="-45216" b="-5261"/>
        <a:stretch/>
      </xdr:blipFill>
      <xdr:spPr bwMode="auto">
        <a:xfrm>
          <a:off x="40258253" y="3406029"/>
          <a:ext cx="604838" cy="499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148166</xdr:colOff>
      <xdr:row>7</xdr:row>
      <xdr:rowOff>31751</xdr:rowOff>
    </xdr:from>
    <xdr:to>
      <xdr:col>34</xdr:col>
      <xdr:colOff>755384</xdr:colOff>
      <xdr:row>8</xdr:row>
      <xdr:rowOff>31751</xdr:rowOff>
    </xdr:to>
    <xdr:pic>
      <xdr:nvPicPr>
        <xdr:cNvPr id="81" name="Рисунок 80" descr="Ð¤Ð°Ð¹Ð»:FC Red Bull Salzburg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73" t="-6906" r="-5080" b="-7209"/>
        <a:stretch/>
      </xdr:blipFill>
      <xdr:spPr bwMode="auto">
        <a:xfrm>
          <a:off x="43944116" y="3937001"/>
          <a:ext cx="60721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2370666</xdr:colOff>
      <xdr:row>12</xdr:row>
      <xdr:rowOff>10583</xdr:rowOff>
    </xdr:from>
    <xdr:to>
      <xdr:col>32</xdr:col>
      <xdr:colOff>9260</xdr:colOff>
      <xdr:row>13</xdr:row>
      <xdr:rowOff>15875</xdr:rowOff>
    </xdr:to>
    <xdr:pic>
      <xdr:nvPicPr>
        <xdr:cNvPr id="82" name="Рисунок 81" descr="Ð¤Ð°Ð¹Ð»:Brugge FC logo smal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838" t="-3408" r="-26775" b="-4513"/>
        <a:stretch/>
      </xdr:blipFill>
      <xdr:spPr bwMode="auto">
        <a:xfrm>
          <a:off x="40242066" y="6439958"/>
          <a:ext cx="600869" cy="51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</xdr:colOff>
      <xdr:row>14</xdr:row>
      <xdr:rowOff>0</xdr:rowOff>
    </xdr:from>
    <xdr:to>
      <xdr:col>22</xdr:col>
      <xdr:colOff>1</xdr:colOff>
      <xdr:row>14</xdr:row>
      <xdr:rowOff>498661</xdr:rowOff>
    </xdr:to>
    <xdr:pic>
      <xdr:nvPicPr>
        <xdr:cNvPr id="83" name="Рисунок 82" descr="Ð¤Ð°Ð¹Ð»:ACF Fiorentina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850" t="-4778" r="-38772" b="-3655"/>
        <a:stretch/>
      </xdr:blipFill>
      <xdr:spPr bwMode="auto">
        <a:xfrm>
          <a:off x="25441276" y="7439025"/>
          <a:ext cx="581025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84" name="Рисунок 8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11205</xdr:colOff>
      <xdr:row>14</xdr:row>
      <xdr:rowOff>1</xdr:rowOff>
    </xdr:from>
    <xdr:to>
      <xdr:col>32</xdr:col>
      <xdr:colOff>23813</xdr:colOff>
      <xdr:row>15</xdr:row>
      <xdr:rowOff>0</xdr:rowOff>
    </xdr:to>
    <xdr:pic>
      <xdr:nvPicPr>
        <xdr:cNvPr id="85" name="Рисунок 8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1924" t="-4379" r="-53846" b="-4789"/>
        <a:stretch/>
      </xdr:blipFill>
      <xdr:spPr bwMode="auto">
        <a:xfrm>
          <a:off x="40263855" y="7439026"/>
          <a:ext cx="59363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5604</xdr:colOff>
      <xdr:row>11</xdr:row>
      <xdr:rowOff>17518</xdr:rowOff>
    </xdr:from>
    <xdr:to>
      <xdr:col>29</xdr:col>
      <xdr:colOff>577104</xdr:colOff>
      <xdr:row>12</xdr:row>
      <xdr:rowOff>17518</xdr:rowOff>
    </xdr:to>
    <xdr:pic>
      <xdr:nvPicPr>
        <xdr:cNvPr id="8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37295979" y="5942068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0</xdr:colOff>
      <xdr:row>9</xdr:row>
      <xdr:rowOff>5603</xdr:rowOff>
    </xdr:from>
    <xdr:to>
      <xdr:col>33</xdr:col>
      <xdr:colOff>577103</xdr:colOff>
      <xdr:row>10</xdr:row>
      <xdr:rowOff>4201</xdr:rowOff>
    </xdr:to>
    <xdr:pic>
      <xdr:nvPicPr>
        <xdr:cNvPr id="87" name="Рисунок 8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9" cstate="print">
          <a:extLst>
            <a:ext uri="{BEBA8EAE-BF5A-486C-A8C5-ECC9F3942E4B}">
              <a14:imgProps xmlns:a14="http://schemas.microsoft.com/office/drawing/2010/main">
                <a14:imgLayer r:embed="rId90">
                  <a14:imgEffect>
                    <a14:backgroundRemoval t="5750" b="9475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7983" t="7493" r="-15514" b="6248"/>
        <a:stretch/>
      </xdr:blipFill>
      <xdr:spPr bwMode="auto">
        <a:xfrm>
          <a:off x="43214925" y="4920503"/>
          <a:ext cx="577103" cy="503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5603</xdr:colOff>
      <xdr:row>8</xdr:row>
      <xdr:rowOff>0</xdr:rowOff>
    </xdr:from>
    <xdr:to>
      <xdr:col>32</xdr:col>
      <xdr:colOff>23813</xdr:colOff>
      <xdr:row>8</xdr:row>
      <xdr:rowOff>498662</xdr:rowOff>
    </xdr:to>
    <xdr:pic>
      <xdr:nvPicPr>
        <xdr:cNvPr id="88" name="Рисунок 8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1" cstate="print">
          <a:extLst>
            <a:ext uri="{BEBA8EAE-BF5A-486C-A8C5-ECC9F3942E4B}">
              <a14:imgProps xmlns:a14="http://schemas.microsoft.com/office/drawing/2010/main">
                <a14:imgLayer r:embed="rId92">
                  <a14:imgEffect>
                    <a14:saturation sat="4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9301" t="-3136" r="-20749" b="-3168"/>
        <a:stretch/>
      </xdr:blipFill>
      <xdr:spPr bwMode="auto">
        <a:xfrm>
          <a:off x="40258253" y="4410075"/>
          <a:ext cx="599235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9</xdr:row>
      <xdr:rowOff>5603</xdr:rowOff>
    </xdr:from>
    <xdr:to>
      <xdr:col>32</xdr:col>
      <xdr:colOff>29416</xdr:colOff>
      <xdr:row>9</xdr:row>
      <xdr:rowOff>498661</xdr:rowOff>
    </xdr:to>
    <xdr:pic>
      <xdr:nvPicPr>
        <xdr:cNvPr id="89" name="Рисунок 8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330" t="-404" r="-33085" b="-4558"/>
        <a:stretch/>
      </xdr:blipFill>
      <xdr:spPr bwMode="auto">
        <a:xfrm>
          <a:off x="40252650" y="4920503"/>
          <a:ext cx="610441" cy="4930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21479</xdr:colOff>
      <xdr:row>15</xdr:row>
      <xdr:rowOff>12139</xdr:rowOff>
    </xdr:from>
    <xdr:to>
      <xdr:col>32</xdr:col>
      <xdr:colOff>39688</xdr:colOff>
      <xdr:row>16</xdr:row>
      <xdr:rowOff>15875</xdr:rowOff>
    </xdr:to>
    <xdr:pic>
      <xdr:nvPicPr>
        <xdr:cNvPr id="90" name="Рисунок 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625" t="-6307" r="-37311" b="-7594"/>
        <a:stretch/>
      </xdr:blipFill>
      <xdr:spPr bwMode="auto">
        <a:xfrm>
          <a:off x="40274129" y="7955989"/>
          <a:ext cx="599234" cy="508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5603</xdr:colOff>
      <xdr:row>15</xdr:row>
      <xdr:rowOff>5603</xdr:rowOff>
    </xdr:from>
    <xdr:to>
      <xdr:col>21</xdr:col>
      <xdr:colOff>571500</xdr:colOff>
      <xdr:row>15</xdr:row>
      <xdr:rowOff>498662</xdr:rowOff>
    </xdr:to>
    <xdr:pic>
      <xdr:nvPicPr>
        <xdr:cNvPr id="91" name="Рисунок 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883" t="-6084" r="-26435" b="-3745"/>
        <a:stretch/>
      </xdr:blipFill>
      <xdr:spPr bwMode="auto">
        <a:xfrm>
          <a:off x="25446878" y="7949453"/>
          <a:ext cx="565897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18</xdr:row>
      <xdr:rowOff>0</xdr:rowOff>
    </xdr:from>
    <xdr:to>
      <xdr:col>27</xdr:col>
      <xdr:colOff>577103</xdr:colOff>
      <xdr:row>19</xdr:row>
      <xdr:rowOff>4201</xdr:rowOff>
    </xdr:to>
    <xdr:pic>
      <xdr:nvPicPr>
        <xdr:cNvPr id="92" name="Рисунок 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407" t="-8581" r="-40470" b="-6388"/>
        <a:stretch/>
      </xdr:blipFill>
      <xdr:spPr bwMode="auto">
        <a:xfrm>
          <a:off x="34333703" y="9458325"/>
          <a:ext cx="571500" cy="50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5953</xdr:colOff>
      <xdr:row>6</xdr:row>
      <xdr:rowOff>0</xdr:rowOff>
    </xdr:from>
    <xdr:ext cx="576752" cy="506015"/>
    <xdr:pic>
      <xdr:nvPicPr>
        <xdr:cNvPr id="93" name="Рисунок 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333" t="-6717" r="-12061" b="-5270"/>
        <a:stretch/>
      </xdr:blipFill>
      <xdr:spPr bwMode="auto">
        <a:xfrm>
          <a:off x="31371778" y="3400425"/>
          <a:ext cx="576752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5954</xdr:colOff>
      <xdr:row>6</xdr:row>
      <xdr:rowOff>500060</xdr:rowOff>
    </xdr:from>
    <xdr:ext cx="576751" cy="504265"/>
    <xdr:pic>
      <xdr:nvPicPr>
        <xdr:cNvPr id="94" name="Рисунок 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897" t="-1" r="-4593" b="-2409"/>
        <a:stretch/>
      </xdr:blipFill>
      <xdr:spPr bwMode="auto">
        <a:xfrm>
          <a:off x="31371779" y="3900485"/>
          <a:ext cx="576751" cy="504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8</xdr:row>
      <xdr:rowOff>5953</xdr:rowOff>
    </xdr:from>
    <xdr:ext cx="571499" cy="500061"/>
    <xdr:pic>
      <xdr:nvPicPr>
        <xdr:cNvPr id="95" name="Рисунок 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29" t="-3434" r="-17648" b="-3599"/>
        <a:stretch/>
      </xdr:blipFill>
      <xdr:spPr bwMode="auto">
        <a:xfrm>
          <a:off x="31371778" y="4416028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</xdr:colOff>
      <xdr:row>9</xdr:row>
      <xdr:rowOff>5953</xdr:rowOff>
    </xdr:from>
    <xdr:ext cx="583407" cy="498311"/>
    <xdr:pic>
      <xdr:nvPicPr>
        <xdr:cNvPr id="96" name="Рисунок 9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31365826" y="4920853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11906</xdr:rowOff>
    </xdr:from>
    <xdr:ext cx="571499" cy="494109"/>
    <xdr:pic>
      <xdr:nvPicPr>
        <xdr:cNvPr id="97" name="Рисунок 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8503" t="-1" r="-25012" b="-7792"/>
        <a:stretch/>
      </xdr:blipFill>
      <xdr:spPr bwMode="auto">
        <a:xfrm>
          <a:off x="31371778" y="5431631"/>
          <a:ext cx="571499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10</xdr:row>
      <xdr:rowOff>470298</xdr:rowOff>
    </xdr:from>
    <xdr:ext cx="571500" cy="494109"/>
    <xdr:pic>
      <xdr:nvPicPr>
        <xdr:cNvPr id="98" name="Рисунок 97" descr="Ð¤Ð°Ð¹Ð»:OM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000" t="-7306" r="-25000" b="6248"/>
        <a:stretch/>
      </xdr:blipFill>
      <xdr:spPr bwMode="auto">
        <a:xfrm>
          <a:off x="31371778" y="5890023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12</xdr:row>
      <xdr:rowOff>11905</xdr:rowOff>
    </xdr:from>
    <xdr:ext cx="571500" cy="494110"/>
    <xdr:pic>
      <xdr:nvPicPr>
        <xdr:cNvPr id="99" name="Рисунок 98" descr="Ð¤Ð°Ð¹Ð»:Logo AS Saint-Ãtienne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146" t="2358" r="-26230" b="-3590"/>
        <a:stretch/>
      </xdr:blipFill>
      <xdr:spPr bwMode="auto">
        <a:xfrm>
          <a:off x="31371778" y="6441280"/>
          <a:ext cx="571500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5953</xdr:colOff>
      <xdr:row>13</xdr:row>
      <xdr:rowOff>11907</xdr:rowOff>
    </xdr:from>
    <xdr:ext cx="571500" cy="494109"/>
    <xdr:pic>
      <xdr:nvPicPr>
        <xdr:cNvPr id="100" name="Рисунок 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559" t="-3947" r="-11750" b="-6593"/>
        <a:stretch/>
      </xdr:blipFill>
      <xdr:spPr bwMode="auto">
        <a:xfrm>
          <a:off x="31371778" y="6946107"/>
          <a:ext cx="571500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5603</xdr:colOff>
      <xdr:row>13</xdr:row>
      <xdr:rowOff>476261</xdr:rowOff>
    </xdr:from>
    <xdr:ext cx="577804" cy="505665"/>
    <xdr:pic>
      <xdr:nvPicPr>
        <xdr:cNvPr id="101" name="Рисунок 100" descr="ÐÐ°ÑÑÐ¸Ð½ÐºÐ¸ Ð¿Ð¾ Ð·Ð°Ð¿ÑÐ¾ÑÑ ÐÐ°Ð½Ñ (ÑÑÑÐ±Ð¾Ð»ÑÐ½ÑÐ¹ ÐºÐ»ÑÐ±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67" t="-5251" r="4675" b="-3971"/>
        <a:stretch/>
      </xdr:blipFill>
      <xdr:spPr bwMode="auto">
        <a:xfrm>
          <a:off x="31371428" y="7410461"/>
          <a:ext cx="577804" cy="505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5292</xdr:colOff>
      <xdr:row>14</xdr:row>
      <xdr:rowOff>469637</xdr:rowOff>
    </xdr:from>
    <xdr:ext cx="571499" cy="494771"/>
    <xdr:pic>
      <xdr:nvPicPr>
        <xdr:cNvPr id="102" name="Рисунок 1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915" t="-8868" r="-26694" b="-6117"/>
        <a:stretch/>
      </xdr:blipFill>
      <xdr:spPr bwMode="auto">
        <a:xfrm>
          <a:off x="31371117" y="7908662"/>
          <a:ext cx="571499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11206</xdr:colOff>
      <xdr:row>17</xdr:row>
      <xdr:rowOff>0</xdr:rowOff>
    </xdr:from>
    <xdr:ext cx="572201" cy="500062"/>
    <xdr:pic>
      <xdr:nvPicPr>
        <xdr:cNvPr id="103" name="Рисунок 1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77031" y="8953500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25</xdr:col>
      <xdr:colOff>5603</xdr:colOff>
      <xdr:row>17</xdr:row>
      <xdr:rowOff>0</xdr:rowOff>
    </xdr:from>
    <xdr:to>
      <xdr:col>25</xdr:col>
      <xdr:colOff>577103</xdr:colOff>
      <xdr:row>17</xdr:row>
      <xdr:rowOff>498661</xdr:rowOff>
    </xdr:to>
    <xdr:pic>
      <xdr:nvPicPr>
        <xdr:cNvPr id="104" name="Рисунок 103" descr="Ð¤Ð°Ð¹Ð»:Girondins Bordeaux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161" t="-3522" r="-19754" b="-2778"/>
        <a:stretch/>
      </xdr:blipFill>
      <xdr:spPr bwMode="auto">
        <a:xfrm>
          <a:off x="31371428" y="8953500"/>
          <a:ext cx="571500" cy="498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5603</xdr:colOff>
      <xdr:row>19</xdr:row>
      <xdr:rowOff>1</xdr:rowOff>
    </xdr:from>
    <xdr:to>
      <xdr:col>27</xdr:col>
      <xdr:colOff>577103</xdr:colOff>
      <xdr:row>20</xdr:row>
      <xdr:rowOff>0</xdr:rowOff>
    </xdr:to>
    <xdr:pic>
      <xdr:nvPicPr>
        <xdr:cNvPr id="105" name="Рисунок 1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440" t="-7230" r="-11365" b="-5928"/>
        <a:stretch/>
      </xdr:blipFill>
      <xdr:spPr bwMode="auto">
        <a:xfrm>
          <a:off x="34333703" y="9963151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5604</xdr:colOff>
      <xdr:row>18</xdr:row>
      <xdr:rowOff>1</xdr:rowOff>
    </xdr:from>
    <xdr:to>
      <xdr:col>18</xdr:col>
      <xdr:colOff>0</xdr:colOff>
      <xdr:row>18</xdr:row>
      <xdr:rowOff>498663</xdr:rowOff>
    </xdr:to>
    <xdr:pic>
      <xdr:nvPicPr>
        <xdr:cNvPr id="106" name="Рисунок 10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567" t="-4538" r="-48900" b="-3176"/>
        <a:stretch/>
      </xdr:blipFill>
      <xdr:spPr bwMode="auto">
        <a:xfrm>
          <a:off x="19522329" y="9458326"/>
          <a:ext cx="575421" cy="49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11206</xdr:colOff>
      <xdr:row>16</xdr:row>
      <xdr:rowOff>1</xdr:rowOff>
    </xdr:from>
    <xdr:to>
      <xdr:col>22</xdr:col>
      <xdr:colOff>5603</xdr:colOff>
      <xdr:row>17</xdr:row>
      <xdr:rowOff>1</xdr:rowOff>
    </xdr:to>
    <xdr:pic>
      <xdr:nvPicPr>
        <xdr:cNvPr id="107" name="Рисунок 106" descr="Файл:ФК Кальяри (логотип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827" t="-7409" r="-24061" b="-3520"/>
        <a:stretch/>
      </xdr:blipFill>
      <xdr:spPr bwMode="auto">
        <a:xfrm>
          <a:off x="25452481" y="8448676"/>
          <a:ext cx="57542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5953</xdr:colOff>
      <xdr:row>17</xdr:row>
      <xdr:rowOff>11906</xdr:rowOff>
    </xdr:from>
    <xdr:to>
      <xdr:col>22</xdr:col>
      <xdr:colOff>0</xdr:colOff>
      <xdr:row>18</xdr:row>
      <xdr:rowOff>4761</xdr:rowOff>
    </xdr:to>
    <xdr:pic>
      <xdr:nvPicPr>
        <xdr:cNvPr id="108" name="Рисунок 10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50" t="480" r="-5936" b="753"/>
        <a:stretch/>
      </xdr:blipFill>
      <xdr:spPr bwMode="auto">
        <a:xfrm>
          <a:off x="25447228" y="8965406"/>
          <a:ext cx="575072" cy="49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5953</xdr:rowOff>
    </xdr:from>
    <xdr:to>
      <xdr:col>15</xdr:col>
      <xdr:colOff>577453</xdr:colOff>
      <xdr:row>23</xdr:row>
      <xdr:rowOff>1</xdr:rowOff>
    </xdr:to>
    <xdr:pic>
      <xdr:nvPicPr>
        <xdr:cNvPr id="109" name="Рисунок 10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158" t="-3521" r="-22222" b="-2701"/>
        <a:stretch/>
      </xdr:blipFill>
      <xdr:spPr bwMode="auto">
        <a:xfrm>
          <a:off x="16560403" y="11483578"/>
          <a:ext cx="571500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5953</xdr:colOff>
      <xdr:row>18</xdr:row>
      <xdr:rowOff>5953</xdr:rowOff>
    </xdr:from>
    <xdr:to>
      <xdr:col>26</xdr:col>
      <xdr:colOff>0</xdr:colOff>
      <xdr:row>19</xdr:row>
      <xdr:rowOff>1</xdr:rowOff>
    </xdr:to>
    <xdr:pic>
      <xdr:nvPicPr>
        <xdr:cNvPr id="110" name="Рисунок 10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4482" t="-2570" r="-32759" b="-5356"/>
        <a:stretch/>
      </xdr:blipFill>
      <xdr:spPr bwMode="auto">
        <a:xfrm>
          <a:off x="31371778" y="9464278"/>
          <a:ext cx="575072" cy="49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2369344</xdr:colOff>
      <xdr:row>12</xdr:row>
      <xdr:rowOff>1</xdr:rowOff>
    </xdr:from>
    <xdr:to>
      <xdr:col>30</xdr:col>
      <xdr:colOff>0</xdr:colOff>
      <xdr:row>13</xdr:row>
      <xdr:rowOff>5953</xdr:rowOff>
    </xdr:to>
    <xdr:pic>
      <xdr:nvPicPr>
        <xdr:cNvPr id="111" name="Рисунок 11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871" t="-9588" r="-19185" b="-6849"/>
        <a:stretch/>
      </xdr:blipFill>
      <xdr:spPr bwMode="auto">
        <a:xfrm>
          <a:off x="37278469" y="6429376"/>
          <a:ext cx="592931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0</xdr:colOff>
      <xdr:row>16</xdr:row>
      <xdr:rowOff>0</xdr:rowOff>
    </xdr:from>
    <xdr:ext cx="572201" cy="500062"/>
    <xdr:pic>
      <xdr:nvPicPr>
        <xdr:cNvPr id="112" name="Рисунок 1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940" t="-6707" r="-15459" b="-6607"/>
        <a:stretch/>
      </xdr:blipFill>
      <xdr:spPr bwMode="auto">
        <a:xfrm>
          <a:off x="31365825" y="8448675"/>
          <a:ext cx="572201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27</xdr:col>
      <xdr:colOff>5953</xdr:colOff>
      <xdr:row>20</xdr:row>
      <xdr:rowOff>0</xdr:rowOff>
    </xdr:from>
    <xdr:to>
      <xdr:col>27</xdr:col>
      <xdr:colOff>577452</xdr:colOff>
      <xdr:row>21</xdr:row>
      <xdr:rowOff>0</xdr:rowOff>
    </xdr:to>
    <xdr:pic>
      <xdr:nvPicPr>
        <xdr:cNvPr id="113" name="Рисунок 11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23" t="-3751" r="-9153" b="-1250"/>
        <a:stretch/>
      </xdr:blipFill>
      <xdr:spPr bwMode="auto">
        <a:xfrm>
          <a:off x="34334053" y="10467975"/>
          <a:ext cx="571499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5953</xdr:colOff>
      <xdr:row>22</xdr:row>
      <xdr:rowOff>500063</xdr:rowOff>
    </xdr:from>
    <xdr:to>
      <xdr:col>16</xdr:col>
      <xdr:colOff>11906</xdr:colOff>
      <xdr:row>24</xdr:row>
      <xdr:rowOff>5953</xdr:rowOff>
    </xdr:to>
    <xdr:pic>
      <xdr:nvPicPr>
        <xdr:cNvPr id="114" name="Рисунок 113" descr="Файл:Newcastle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392" t="-4627" r="-13924" b="-5269"/>
        <a:stretch/>
      </xdr:blipFill>
      <xdr:spPr bwMode="auto">
        <a:xfrm>
          <a:off x="16560403" y="11977688"/>
          <a:ext cx="586978" cy="515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16</xdr:row>
      <xdr:rowOff>5603</xdr:rowOff>
    </xdr:from>
    <xdr:to>
      <xdr:col>19</xdr:col>
      <xdr:colOff>571500</xdr:colOff>
      <xdr:row>17</xdr:row>
      <xdr:rowOff>1</xdr:rowOff>
    </xdr:to>
    <xdr:pic>
      <xdr:nvPicPr>
        <xdr:cNvPr id="115" name="Рисунок 114" descr="https://upload.wikimedia.org/wikipedia/ru/3/3f/Getafe_cf_200px_RU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7782" t="-5229" r="-14036" b="-7607"/>
        <a:stretch/>
      </xdr:blipFill>
      <xdr:spPr bwMode="auto">
        <a:xfrm>
          <a:off x="22484603" y="8454278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5603</xdr:colOff>
      <xdr:row>19</xdr:row>
      <xdr:rowOff>0</xdr:rowOff>
    </xdr:from>
    <xdr:to>
      <xdr:col>17</xdr:col>
      <xdr:colOff>577103</xdr:colOff>
      <xdr:row>20</xdr:row>
      <xdr:rowOff>4761</xdr:rowOff>
    </xdr:to>
    <xdr:pic>
      <xdr:nvPicPr>
        <xdr:cNvPr id="116" name="Рисунок 11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814" t="-11411" r="-17202" b="-9396"/>
        <a:stretch/>
      </xdr:blipFill>
      <xdr:spPr bwMode="auto">
        <a:xfrm>
          <a:off x="19522328" y="9963150"/>
          <a:ext cx="571500" cy="509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5292</xdr:colOff>
      <xdr:row>23</xdr:row>
      <xdr:rowOff>502708</xdr:rowOff>
    </xdr:from>
    <xdr:to>
      <xdr:col>15</xdr:col>
      <xdr:colOff>571500</xdr:colOff>
      <xdr:row>25</xdr:row>
      <xdr:rowOff>0</xdr:rowOff>
    </xdr:to>
    <xdr:pic>
      <xdr:nvPicPr>
        <xdr:cNvPr id="117" name="Рисунок 116" descr="Файл:FC Sheffield United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449" t="-6175" r="-11698" b="-5562"/>
        <a:stretch/>
      </xdr:blipFill>
      <xdr:spPr bwMode="auto">
        <a:xfrm>
          <a:off x="16559742" y="12485158"/>
          <a:ext cx="566208" cy="506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10583</xdr:colOff>
      <xdr:row>21</xdr:row>
      <xdr:rowOff>5292</xdr:rowOff>
    </xdr:from>
    <xdr:ext cx="566207" cy="494771"/>
    <xdr:pic>
      <xdr:nvPicPr>
        <xdr:cNvPr id="11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37300958" y="10978092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16</xdr:col>
      <xdr:colOff>2314016</xdr:colOff>
      <xdr:row>20</xdr:row>
      <xdr:rowOff>94755</xdr:rowOff>
    </xdr:from>
    <xdr:to>
      <xdr:col>18</xdr:col>
      <xdr:colOff>50426</xdr:colOff>
      <xdr:row>20</xdr:row>
      <xdr:rowOff>390805</xdr:rowOff>
    </xdr:to>
    <xdr:pic>
      <xdr:nvPicPr>
        <xdr:cNvPr id="119" name="Рисунок 118" descr="Логотип"/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49491" y="10562730"/>
          <a:ext cx="698685" cy="2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54163</xdr:colOff>
      <xdr:row>16</xdr:row>
      <xdr:rowOff>487455</xdr:rowOff>
    </xdr:from>
    <xdr:to>
      <xdr:col>32</xdr:col>
      <xdr:colOff>21478</xdr:colOff>
      <xdr:row>17</xdr:row>
      <xdr:rowOff>480449</xdr:rowOff>
    </xdr:to>
    <xdr:pic>
      <xdr:nvPicPr>
        <xdr:cNvPr id="120" name="Рисунок 11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3847" t="583" r="-41099" b="-3507"/>
        <a:stretch/>
      </xdr:blipFill>
      <xdr:spPr bwMode="auto">
        <a:xfrm>
          <a:off x="40306813" y="8936130"/>
          <a:ext cx="548340" cy="497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5292</xdr:colOff>
      <xdr:row>22</xdr:row>
      <xdr:rowOff>5292</xdr:rowOff>
    </xdr:from>
    <xdr:to>
      <xdr:col>29</xdr:col>
      <xdr:colOff>571500</xdr:colOff>
      <xdr:row>22</xdr:row>
      <xdr:rowOff>492125</xdr:rowOff>
    </xdr:to>
    <xdr:pic>
      <xdr:nvPicPr>
        <xdr:cNvPr id="121" name="Рисунок 12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37295667" y="11482917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29</xdr:col>
      <xdr:colOff>47625</xdr:colOff>
      <xdr:row>20</xdr:row>
      <xdr:rowOff>0</xdr:rowOff>
    </xdr:from>
    <xdr:ext cx="603646" cy="506015"/>
    <xdr:pic>
      <xdr:nvPicPr>
        <xdr:cNvPr id="122" name="Рисунок 1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9018" t="-4211" r="-49022" b="-1956"/>
        <a:stretch/>
      </xdr:blipFill>
      <xdr:spPr bwMode="auto">
        <a:xfrm>
          <a:off x="37338000" y="10467975"/>
          <a:ext cx="603646" cy="50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31</xdr:col>
      <xdr:colOff>0</xdr:colOff>
      <xdr:row>21</xdr:row>
      <xdr:rowOff>0</xdr:rowOff>
    </xdr:from>
    <xdr:to>
      <xdr:col>32</xdr:col>
      <xdr:colOff>0</xdr:colOff>
      <xdr:row>22</xdr:row>
      <xdr:rowOff>1326</xdr:rowOff>
    </xdr:to>
    <xdr:pic>
      <xdr:nvPicPr>
        <xdr:cNvPr id="123" name="Рисунок 122" descr="https://upload.wikimedia.org/wikipedia/ru/d/d9/Paok2013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336" t="-3247" r="-31460" b="155"/>
        <a:stretch/>
      </xdr:blipFill>
      <xdr:spPr bwMode="auto">
        <a:xfrm>
          <a:off x="40252650" y="10972800"/>
          <a:ext cx="581025" cy="506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5292</xdr:colOff>
      <xdr:row>22</xdr:row>
      <xdr:rowOff>0</xdr:rowOff>
    </xdr:from>
    <xdr:to>
      <xdr:col>31</xdr:col>
      <xdr:colOff>576791</xdr:colOff>
      <xdr:row>22</xdr:row>
      <xdr:rowOff>497416</xdr:rowOff>
    </xdr:to>
    <xdr:pic>
      <xdr:nvPicPr>
        <xdr:cNvPr id="124" name="Рисунок 123" descr="Файл:Panathinaikos-football-seal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117" t="-6228" r="-12941" b="-5289"/>
        <a:stretch/>
      </xdr:blipFill>
      <xdr:spPr bwMode="auto">
        <a:xfrm>
          <a:off x="40257942" y="11477625"/>
          <a:ext cx="571499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4763</xdr:colOff>
      <xdr:row>23</xdr:row>
      <xdr:rowOff>4763</xdr:rowOff>
    </xdr:from>
    <xdr:to>
      <xdr:col>32</xdr:col>
      <xdr:colOff>0</xdr:colOff>
      <xdr:row>24</xdr:row>
      <xdr:rowOff>0</xdr:rowOff>
    </xdr:to>
    <xdr:pic>
      <xdr:nvPicPr>
        <xdr:cNvPr id="125" name="Рисунок 12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8569" t="-5363" r="-34286" b="-5459"/>
        <a:stretch/>
      </xdr:blipFill>
      <xdr:spPr bwMode="auto">
        <a:xfrm>
          <a:off x="40257413" y="11987213"/>
          <a:ext cx="576262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4536</xdr:colOff>
      <xdr:row>18</xdr:row>
      <xdr:rowOff>0</xdr:rowOff>
    </xdr:from>
    <xdr:to>
      <xdr:col>21</xdr:col>
      <xdr:colOff>576036</xdr:colOff>
      <xdr:row>18</xdr:row>
      <xdr:rowOff>498928</xdr:rowOff>
    </xdr:to>
    <xdr:pic>
      <xdr:nvPicPr>
        <xdr:cNvPr id="126" name="Рисунок 125"/>
        <xdr:cNvPicPr>
          <a:picLocks noChangeAspect="1"/>
        </xdr:cNvPicPr>
      </xdr:nvPicPr>
      <xdr:blipFill rotWithShape="1">
        <a:blip xmlns:r="http://schemas.openxmlformats.org/officeDocument/2006/relationships" r:embed="rId129" cstate="print">
          <a:extLst>
            <a:ext uri="{BEBA8EAE-BF5A-486C-A8C5-ECC9F3942E4B}">
              <a14:imgProps xmlns:a14="http://schemas.microsoft.com/office/drawing/2010/main">
                <a14:imgLayer r:embed="rId130">
                  <a14:imgEffect>
                    <a14:backgroundRemoval t="6349" b="93122" l="4737" r="93158">
                      <a14:foregroundMark x1="64737" y1="59259" x2="69474" y2="35979"/>
                      <a14:foregroundMark x1="83684" y1="50265" x2="83684" y2="45503"/>
                      <a14:foregroundMark x1="17368" y1="51852" x2="16316" y2="47090"/>
                      <a14:foregroundMark x1="18947" y1="18519" x2="41053" y2="19577"/>
                      <a14:foregroundMark x1="46842" y1="18519" x2="72105" y2="18519"/>
                      <a14:foregroundMark x1="77368" y1="19577" x2="82632" y2="19577"/>
                      <a14:foregroundMark x1="52105" y1="83598" x2="51053" y2="75661"/>
                      <a14:foregroundMark x1="51053" y1="71429" x2="47368" y2="69841"/>
                      <a14:foregroundMark x1="48421" y1="64550" x2="52632" y2="64550"/>
                      <a14:foregroundMark x1="48947" y1="60317" x2="55263" y2="59259"/>
                      <a14:foregroundMark x1="48421" y1="53439" x2="51579" y2="5449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99" t="7450" r="999" b="5139"/>
        <a:stretch/>
      </xdr:blipFill>
      <xdr:spPr>
        <a:xfrm>
          <a:off x="25445811" y="9458325"/>
          <a:ext cx="571500" cy="498928"/>
        </a:xfrm>
        <a:prstGeom prst="rect">
          <a:avLst/>
        </a:prstGeom>
      </xdr:spPr>
    </xdr:pic>
    <xdr:clientData/>
  </xdr:twoCellAnchor>
  <xdr:twoCellAnchor editAs="oneCell">
    <xdr:from>
      <xdr:col>23</xdr:col>
      <xdr:colOff>10585</xdr:colOff>
      <xdr:row>14</xdr:row>
      <xdr:rowOff>1</xdr:rowOff>
    </xdr:from>
    <xdr:to>
      <xdr:col>23</xdr:col>
      <xdr:colOff>576792</xdr:colOff>
      <xdr:row>14</xdr:row>
      <xdr:rowOff>497417</xdr:rowOff>
    </xdr:to>
    <xdr:pic>
      <xdr:nvPicPr>
        <xdr:cNvPr id="127" name="Рисунок 126" descr="Арсенал (футбольный клуб, Тула) — Википедия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475" t="-7270" r="-11905" b="-6506"/>
        <a:stretch/>
      </xdr:blipFill>
      <xdr:spPr bwMode="auto">
        <a:xfrm>
          <a:off x="28414135" y="7439026"/>
          <a:ext cx="566207" cy="497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11907</xdr:colOff>
      <xdr:row>18</xdr:row>
      <xdr:rowOff>506015</xdr:rowOff>
    </xdr:from>
    <xdr:to>
      <xdr:col>21</xdr:col>
      <xdr:colOff>571501</xdr:colOff>
      <xdr:row>20</xdr:row>
      <xdr:rowOff>1</xdr:rowOff>
    </xdr:to>
    <xdr:pic>
      <xdr:nvPicPr>
        <xdr:cNvPr id="128" name="Рисунок 12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986" t="-6165" r="-22226" b="-3305"/>
        <a:stretch/>
      </xdr:blipFill>
      <xdr:spPr bwMode="auto">
        <a:xfrm>
          <a:off x="25453182" y="9964340"/>
          <a:ext cx="559594" cy="503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10027</xdr:colOff>
      <xdr:row>17</xdr:row>
      <xdr:rowOff>1</xdr:rowOff>
    </xdr:from>
    <xdr:to>
      <xdr:col>30</xdr:col>
      <xdr:colOff>1</xdr:colOff>
      <xdr:row>18</xdr:row>
      <xdr:rowOff>1253</xdr:rowOff>
    </xdr:to>
    <xdr:pic>
      <xdr:nvPicPr>
        <xdr:cNvPr id="129" name="Рисунок 12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352" t="-5506" r="-10899" b="-3827"/>
        <a:stretch/>
      </xdr:blipFill>
      <xdr:spPr bwMode="auto">
        <a:xfrm>
          <a:off x="37300402" y="8953501"/>
          <a:ext cx="570999" cy="5060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30" name="Рисунок 12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11907</xdr:colOff>
      <xdr:row>19</xdr:row>
      <xdr:rowOff>5953</xdr:rowOff>
    </xdr:from>
    <xdr:to>
      <xdr:col>25</xdr:col>
      <xdr:colOff>577453</xdr:colOff>
      <xdr:row>20</xdr:row>
      <xdr:rowOff>4761</xdr:rowOff>
    </xdr:to>
    <xdr:pic>
      <xdr:nvPicPr>
        <xdr:cNvPr id="131" name="Рисунок 13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821" t="-6217" r="-14062" b="-7427"/>
        <a:stretch/>
      </xdr:blipFill>
      <xdr:spPr bwMode="auto">
        <a:xfrm>
          <a:off x="31377732" y="9969103"/>
          <a:ext cx="565546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5953</xdr:colOff>
      <xdr:row>17</xdr:row>
      <xdr:rowOff>11908</xdr:rowOff>
    </xdr:from>
    <xdr:to>
      <xdr:col>20</xdr:col>
      <xdr:colOff>0</xdr:colOff>
      <xdr:row>17</xdr:row>
      <xdr:rowOff>494110</xdr:rowOff>
    </xdr:to>
    <xdr:pic>
      <xdr:nvPicPr>
        <xdr:cNvPr id="132" name="Рисунок 131" descr="Fernando García, &quot;Nando&quot;, llega traspasado al Alavés | Transfermarkt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86" t="-7729" r="-16286" b="-8155"/>
        <a:stretch/>
      </xdr:blipFill>
      <xdr:spPr bwMode="auto">
        <a:xfrm>
          <a:off x="22484953" y="8965408"/>
          <a:ext cx="575072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5013</xdr:colOff>
      <xdr:row>15</xdr:row>
      <xdr:rowOff>5014</xdr:rowOff>
    </xdr:from>
    <xdr:to>
      <xdr:col>24</xdr:col>
      <xdr:colOff>0</xdr:colOff>
      <xdr:row>16</xdr:row>
      <xdr:rowOff>1253</xdr:rowOff>
    </xdr:to>
    <xdr:pic>
      <xdr:nvPicPr>
        <xdr:cNvPr id="133" name="Рисунок 13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256" t="-4778" r="-16532" b="-3344"/>
        <a:stretch/>
      </xdr:blipFill>
      <xdr:spPr bwMode="auto">
        <a:xfrm>
          <a:off x="28408563" y="7948864"/>
          <a:ext cx="576012" cy="5010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10205</xdr:colOff>
      <xdr:row>25</xdr:row>
      <xdr:rowOff>0</xdr:rowOff>
    </xdr:from>
    <xdr:to>
      <xdr:col>15</xdr:col>
      <xdr:colOff>578304</xdr:colOff>
      <xdr:row>26</xdr:row>
      <xdr:rowOff>3401</xdr:rowOff>
    </xdr:to>
    <xdr:pic>
      <xdr:nvPicPr>
        <xdr:cNvPr id="134" name="Рисунок 133" descr="Файл:Leeds United F.C.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143" t="-3566" r="-22708" b="-1999"/>
        <a:stretch/>
      </xdr:blipFill>
      <xdr:spPr bwMode="auto">
        <a:xfrm>
          <a:off x="16564655" y="12992100"/>
          <a:ext cx="568099" cy="508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7327</xdr:colOff>
      <xdr:row>20</xdr:row>
      <xdr:rowOff>505557</xdr:rowOff>
    </xdr:from>
    <xdr:to>
      <xdr:col>17</xdr:col>
      <xdr:colOff>571500</xdr:colOff>
      <xdr:row>22</xdr:row>
      <xdr:rowOff>731</xdr:rowOff>
    </xdr:to>
    <xdr:pic>
      <xdr:nvPicPr>
        <xdr:cNvPr id="135" name="Рисунок 13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9524052" y="10973532"/>
          <a:ext cx="564173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5952</xdr:colOff>
      <xdr:row>16</xdr:row>
      <xdr:rowOff>5952</xdr:rowOff>
    </xdr:from>
    <xdr:to>
      <xdr:col>31</xdr:col>
      <xdr:colOff>571499</xdr:colOff>
      <xdr:row>16</xdr:row>
      <xdr:rowOff>500061</xdr:rowOff>
    </xdr:to>
    <xdr:pic>
      <xdr:nvPicPr>
        <xdr:cNvPr id="136" name="Рисунок 135" descr="Файл:RSC Anderlecht 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0" cstate="print">
          <a:extLst>
            <a:ext uri="{BEBA8EAE-BF5A-486C-A8C5-ECC9F3942E4B}">
              <a14:imgProps xmlns:a14="http://schemas.microsoft.com/office/drawing/2010/main">
                <a14:imgLayer r:embed="rId141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16000" t="-5164" r="-10665" b="-7184"/>
        <a:stretch/>
      </xdr:blipFill>
      <xdr:spPr bwMode="auto">
        <a:xfrm>
          <a:off x="40258602" y="8454627"/>
          <a:ext cx="565547" cy="494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5603</xdr:colOff>
      <xdr:row>15</xdr:row>
      <xdr:rowOff>504264</xdr:rowOff>
    </xdr:from>
    <xdr:to>
      <xdr:col>23</xdr:col>
      <xdr:colOff>571500</xdr:colOff>
      <xdr:row>16</xdr:row>
      <xdr:rowOff>498662</xdr:rowOff>
    </xdr:to>
    <xdr:pic>
      <xdr:nvPicPr>
        <xdr:cNvPr id="137" name="Рисунок 136" descr="Файл:FC Akhmat Grozny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1506" t="-7972" r="-26614" b="-5558"/>
        <a:stretch/>
      </xdr:blipFill>
      <xdr:spPr bwMode="auto">
        <a:xfrm>
          <a:off x="28409153" y="8448114"/>
          <a:ext cx="565897" cy="499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5602</xdr:colOff>
      <xdr:row>18</xdr:row>
      <xdr:rowOff>11206</xdr:rowOff>
    </xdr:from>
    <xdr:to>
      <xdr:col>19</xdr:col>
      <xdr:colOff>571499</xdr:colOff>
      <xdr:row>18</xdr:row>
      <xdr:rowOff>493059</xdr:rowOff>
    </xdr:to>
    <xdr:pic>
      <xdr:nvPicPr>
        <xdr:cNvPr id="138" name="Рисунок 137" descr="https://upload.wikimedia.org/wikipedia/ru/d/db/Sd_eibar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4106" t="-579" r="-35880" b="1155"/>
        <a:stretch/>
      </xdr:blipFill>
      <xdr:spPr bwMode="auto">
        <a:xfrm>
          <a:off x="22484602" y="9469531"/>
          <a:ext cx="565897" cy="481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5604</xdr:colOff>
      <xdr:row>20</xdr:row>
      <xdr:rowOff>5603</xdr:rowOff>
    </xdr:from>
    <xdr:to>
      <xdr:col>22</xdr:col>
      <xdr:colOff>0</xdr:colOff>
      <xdr:row>20</xdr:row>
      <xdr:rowOff>498662</xdr:rowOff>
    </xdr:to>
    <xdr:pic>
      <xdr:nvPicPr>
        <xdr:cNvPr id="139" name="Рисунок 13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784" t="-4242" r="-17203" b="-2424"/>
        <a:stretch/>
      </xdr:blipFill>
      <xdr:spPr bwMode="auto">
        <a:xfrm>
          <a:off x="25446879" y="10473578"/>
          <a:ext cx="575421" cy="493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2349500</xdr:colOff>
      <xdr:row>7</xdr:row>
      <xdr:rowOff>0</xdr:rowOff>
    </xdr:from>
    <xdr:to>
      <xdr:col>32</xdr:col>
      <xdr:colOff>16108</xdr:colOff>
      <xdr:row>7</xdr:row>
      <xdr:rowOff>487456</xdr:rowOff>
    </xdr:to>
    <xdr:pic>
      <xdr:nvPicPr>
        <xdr:cNvPr id="140" name="Рисунок 139" descr="Зальцбург | Лига чемпионов УЕФА | UEFA.com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626" r="-15247" b="5955"/>
        <a:stretch/>
      </xdr:blipFill>
      <xdr:spPr bwMode="auto">
        <a:xfrm>
          <a:off x="40220900" y="3905250"/>
          <a:ext cx="628883" cy="4874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5603</xdr:colOff>
      <xdr:row>19</xdr:row>
      <xdr:rowOff>5603</xdr:rowOff>
    </xdr:from>
    <xdr:to>
      <xdr:col>19</xdr:col>
      <xdr:colOff>577103</xdr:colOff>
      <xdr:row>19</xdr:row>
      <xdr:rowOff>496170</xdr:rowOff>
    </xdr:to>
    <xdr:pic>
      <xdr:nvPicPr>
        <xdr:cNvPr id="141" name="Рисунок 140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632" t="-1742" r="-21661" b="-1"/>
        <a:stretch/>
      </xdr:blipFill>
      <xdr:spPr bwMode="auto">
        <a:xfrm>
          <a:off x="22484603" y="9968753"/>
          <a:ext cx="571500" cy="490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6185</xdr:colOff>
      <xdr:row>20</xdr:row>
      <xdr:rowOff>12370</xdr:rowOff>
    </xdr:from>
    <xdr:to>
      <xdr:col>20</xdr:col>
      <xdr:colOff>0</xdr:colOff>
      <xdr:row>21</xdr:row>
      <xdr:rowOff>928</xdr:rowOff>
    </xdr:to>
    <xdr:pic>
      <xdr:nvPicPr>
        <xdr:cNvPr id="142" name="Рисунок 141" descr="Файл:ФК Гранада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3184" t="-825" r="-10652" b="-3510"/>
        <a:stretch/>
      </xdr:blipFill>
      <xdr:spPr bwMode="auto">
        <a:xfrm>
          <a:off x="22485185" y="10480345"/>
          <a:ext cx="574840" cy="493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11906</xdr:colOff>
      <xdr:row>21</xdr:row>
      <xdr:rowOff>11906</xdr:rowOff>
    </xdr:from>
    <xdr:to>
      <xdr:col>21</xdr:col>
      <xdr:colOff>577453</xdr:colOff>
      <xdr:row>21</xdr:row>
      <xdr:rowOff>500061</xdr:rowOff>
    </xdr:to>
    <xdr:pic>
      <xdr:nvPicPr>
        <xdr:cNvPr id="143" name="Рисунок 142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25453181" y="10984706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5604</xdr:colOff>
      <xdr:row>13</xdr:row>
      <xdr:rowOff>0</xdr:rowOff>
    </xdr:from>
    <xdr:to>
      <xdr:col>32</xdr:col>
      <xdr:colOff>29417</xdr:colOff>
      <xdr:row>14</xdr:row>
      <xdr:rowOff>0</xdr:rowOff>
    </xdr:to>
    <xdr:pic>
      <xdr:nvPicPr>
        <xdr:cNvPr id="144" name="Рисунок 1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274" t="-3589" r="-50565" b="-5770"/>
        <a:stretch/>
      </xdr:blipFill>
      <xdr:spPr bwMode="auto">
        <a:xfrm>
          <a:off x="40258254" y="6934200"/>
          <a:ext cx="604838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20888</xdr:colOff>
      <xdr:row>12</xdr:row>
      <xdr:rowOff>5013</xdr:rowOff>
    </xdr:from>
    <xdr:to>
      <xdr:col>34</xdr:col>
      <xdr:colOff>5013</xdr:colOff>
      <xdr:row>13</xdr:row>
      <xdr:rowOff>1255</xdr:rowOff>
    </xdr:to>
    <xdr:pic>
      <xdr:nvPicPr>
        <xdr:cNvPr id="145" name="Рисунок 14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4923" t="-6206" r="-12272" b="-4392"/>
        <a:stretch/>
      </xdr:blipFill>
      <xdr:spPr bwMode="auto">
        <a:xfrm>
          <a:off x="43235813" y="6434388"/>
          <a:ext cx="565150" cy="501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33</xdr:col>
      <xdr:colOff>5953</xdr:colOff>
      <xdr:row>13</xdr:row>
      <xdr:rowOff>5953</xdr:rowOff>
    </xdr:from>
    <xdr:to>
      <xdr:col>34</xdr:col>
      <xdr:colOff>0</xdr:colOff>
      <xdr:row>14</xdr:row>
      <xdr:rowOff>4761</xdr:rowOff>
    </xdr:to>
    <xdr:pic>
      <xdr:nvPicPr>
        <xdr:cNvPr id="146" name="Рисунок 145" descr="https://upload.wikimedia.org/wikipedia/commons/7/73/Dinamo_Zagreb_logo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8" t="7960" r="651" b="9041"/>
        <a:stretch/>
      </xdr:blipFill>
      <xdr:spPr bwMode="auto">
        <a:xfrm>
          <a:off x="43220878" y="6940153"/>
          <a:ext cx="575072" cy="5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2038350</xdr:colOff>
      <xdr:row>6</xdr:row>
      <xdr:rowOff>0</xdr:rowOff>
    </xdr:from>
    <xdr:to>
      <xdr:col>5</xdr:col>
      <xdr:colOff>571500</xdr:colOff>
      <xdr:row>6</xdr:row>
      <xdr:rowOff>498311</xdr:rowOff>
    </xdr:to>
    <xdr:pic>
      <xdr:nvPicPr>
        <xdr:cNvPr id="147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72250" y="3400425"/>
          <a:ext cx="581025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13</xdr:row>
      <xdr:rowOff>0</xdr:rowOff>
    </xdr:from>
    <xdr:ext cx="583407" cy="498311"/>
    <xdr:pic>
      <xdr:nvPicPr>
        <xdr:cNvPr id="148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9591675" y="69342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20</xdr:row>
      <xdr:rowOff>0</xdr:rowOff>
    </xdr:from>
    <xdr:ext cx="583407" cy="498311"/>
    <xdr:pic>
      <xdr:nvPicPr>
        <xdr:cNvPr id="149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91300" y="104679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26</xdr:row>
      <xdr:rowOff>0</xdr:rowOff>
    </xdr:from>
    <xdr:ext cx="583407" cy="498311"/>
    <xdr:pic>
      <xdr:nvPicPr>
        <xdr:cNvPr id="150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34969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27</xdr:row>
      <xdr:rowOff>0</xdr:rowOff>
    </xdr:from>
    <xdr:ext cx="583407" cy="498311"/>
    <xdr:pic>
      <xdr:nvPicPr>
        <xdr:cNvPr id="151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0017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583407" cy="498311"/>
    <xdr:pic>
      <xdr:nvPicPr>
        <xdr:cNvPr id="152" name="Рисунок 3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BEBA8EAE-BF5A-486C-A8C5-ECC9F3942E4B}">
              <a14:imgProps xmlns:a14="http://schemas.microsoft.com/office/drawing/2010/main">
                <a14:imgLayer r:embed="rId40"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47849" t="-7142" r="-43118" b="-3968"/>
        <a:stretch/>
      </xdr:blipFill>
      <xdr:spPr bwMode="auto">
        <a:xfrm>
          <a:off x="6581775" y="145065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6</xdr:row>
      <xdr:rowOff>9525</xdr:rowOff>
    </xdr:from>
    <xdr:to>
      <xdr:col>8</xdr:col>
      <xdr:colOff>561577</xdr:colOff>
      <xdr:row>6</xdr:row>
      <xdr:rowOff>491727</xdr:rowOff>
    </xdr:to>
    <xdr:pic>
      <xdr:nvPicPr>
        <xdr:cNvPr id="153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91675" y="340995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2038350</xdr:colOff>
      <xdr:row>28</xdr:row>
      <xdr:rowOff>9525</xdr:rowOff>
    </xdr:from>
    <xdr:ext cx="561577" cy="482202"/>
    <xdr:pic>
      <xdr:nvPicPr>
        <xdr:cNvPr id="154" name="Рисунок 6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446" t="-2621" r="-44680" b="-4854"/>
        <a:stretch/>
      </xdr:blipFill>
      <xdr:spPr bwMode="auto">
        <a:xfrm>
          <a:off x="9582150" y="14516100"/>
          <a:ext cx="561577" cy="482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6</xdr:row>
      <xdr:rowOff>0</xdr:rowOff>
    </xdr:from>
    <xdr:ext cx="566207" cy="494771"/>
    <xdr:pic>
      <xdr:nvPicPr>
        <xdr:cNvPr id="155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01575" y="34004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566207" cy="494771"/>
    <xdr:pic>
      <xdr:nvPicPr>
        <xdr:cNvPr id="156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81775" y="44100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12</xdr:row>
      <xdr:rowOff>0</xdr:rowOff>
    </xdr:from>
    <xdr:ext cx="566207" cy="494771"/>
    <xdr:pic>
      <xdr:nvPicPr>
        <xdr:cNvPr id="157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642937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19</xdr:row>
      <xdr:rowOff>0</xdr:rowOff>
    </xdr:from>
    <xdr:ext cx="566207" cy="494771"/>
    <xdr:pic>
      <xdr:nvPicPr>
        <xdr:cNvPr id="158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99631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23</xdr:row>
      <xdr:rowOff>0</xdr:rowOff>
    </xdr:from>
    <xdr:ext cx="566207" cy="494771"/>
    <xdr:pic>
      <xdr:nvPicPr>
        <xdr:cNvPr id="159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6591300" y="119824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26</xdr:row>
      <xdr:rowOff>0</xdr:rowOff>
    </xdr:from>
    <xdr:ext cx="566207" cy="494771"/>
    <xdr:pic>
      <xdr:nvPicPr>
        <xdr:cNvPr id="160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3496925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27</xdr:row>
      <xdr:rowOff>0</xdr:rowOff>
    </xdr:from>
    <xdr:ext cx="566207" cy="494771"/>
    <xdr:pic>
      <xdr:nvPicPr>
        <xdr:cNvPr id="161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9591675" y="140017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31</xdr:row>
      <xdr:rowOff>0</xdr:rowOff>
    </xdr:from>
    <xdr:ext cx="566207" cy="494771"/>
    <xdr:pic>
      <xdr:nvPicPr>
        <xdr:cNvPr id="162" name="Рисунок 117" descr="Файл:FC Dynamo Kyiv logo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0072" t="-2502" r="-45753" b="-2067"/>
        <a:stretch/>
      </xdr:blipFill>
      <xdr:spPr bwMode="auto">
        <a:xfrm>
          <a:off x="12611100" y="16021050"/>
          <a:ext cx="566207" cy="4947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7</xdr:row>
      <xdr:rowOff>9525</xdr:rowOff>
    </xdr:from>
    <xdr:to>
      <xdr:col>5</xdr:col>
      <xdr:colOff>565546</xdr:colOff>
      <xdr:row>8</xdr:row>
      <xdr:rowOff>3571</xdr:rowOff>
    </xdr:to>
    <xdr:pic>
      <xdr:nvPicPr>
        <xdr:cNvPr id="163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6581775" y="39147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19050</xdr:colOff>
      <xdr:row>11</xdr:row>
      <xdr:rowOff>9525</xdr:rowOff>
    </xdr:from>
    <xdr:ext cx="565546" cy="498871"/>
    <xdr:pic>
      <xdr:nvPicPr>
        <xdr:cNvPr id="164" name="Рисунок 5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3" t="2199" r="-3387" b="6593"/>
        <a:stretch/>
      </xdr:blipFill>
      <xdr:spPr bwMode="auto">
        <a:xfrm>
          <a:off x="9610725" y="5934075"/>
          <a:ext cx="565546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7</xdr:row>
      <xdr:rowOff>0</xdr:rowOff>
    </xdr:from>
    <xdr:to>
      <xdr:col>8</xdr:col>
      <xdr:colOff>559594</xdr:colOff>
      <xdr:row>7</xdr:row>
      <xdr:rowOff>494110</xdr:rowOff>
    </xdr:to>
    <xdr:pic>
      <xdr:nvPicPr>
        <xdr:cNvPr id="165" name="Рисунок 4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2444" t="-5417" r="-11939" b="-5271"/>
        <a:stretch/>
      </xdr:blipFill>
      <xdr:spPr bwMode="auto">
        <a:xfrm>
          <a:off x="9591675" y="3905250"/>
          <a:ext cx="559594" cy="494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571500</xdr:colOff>
      <xdr:row>8</xdr:row>
      <xdr:rowOff>0</xdr:rowOff>
    </xdr:to>
    <xdr:pic>
      <xdr:nvPicPr>
        <xdr:cNvPr id="166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01575" y="3905250"/>
          <a:ext cx="5715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19</xdr:row>
      <xdr:rowOff>0</xdr:rowOff>
    </xdr:from>
    <xdr:ext cx="571500" cy="500063"/>
    <xdr:pic>
      <xdr:nvPicPr>
        <xdr:cNvPr id="167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99631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9525</xdr:colOff>
      <xdr:row>23</xdr:row>
      <xdr:rowOff>0</xdr:rowOff>
    </xdr:from>
    <xdr:ext cx="571500" cy="500063"/>
    <xdr:pic>
      <xdr:nvPicPr>
        <xdr:cNvPr id="168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601200" y="1198245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29</xdr:row>
      <xdr:rowOff>0</xdr:rowOff>
    </xdr:from>
    <xdr:ext cx="571500" cy="500063"/>
    <xdr:pic>
      <xdr:nvPicPr>
        <xdr:cNvPr id="169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12611100" y="15011400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</xdr:row>
      <xdr:rowOff>0</xdr:rowOff>
    </xdr:from>
    <xdr:ext cx="571500" cy="500063"/>
    <xdr:pic>
      <xdr:nvPicPr>
        <xdr:cNvPr id="170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6581775" y="155162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10</xdr:row>
      <xdr:rowOff>0</xdr:rowOff>
    </xdr:from>
    <xdr:ext cx="571500" cy="500063"/>
    <xdr:pic>
      <xdr:nvPicPr>
        <xdr:cNvPr id="171" name="Рисунок 8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84" t="-6161" r="-18128" b="-7583"/>
        <a:stretch/>
      </xdr:blipFill>
      <xdr:spPr bwMode="auto">
        <a:xfrm>
          <a:off x="9591675" y="5419725"/>
          <a:ext cx="571500" cy="500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8</xdr:row>
      <xdr:rowOff>0</xdr:rowOff>
    </xdr:from>
    <xdr:to>
      <xdr:col>8</xdr:col>
      <xdr:colOff>564173</xdr:colOff>
      <xdr:row>8</xdr:row>
      <xdr:rowOff>495299</xdr:rowOff>
    </xdr:to>
    <xdr:pic>
      <xdr:nvPicPr>
        <xdr:cNvPr id="172" name="Рисунок 171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441007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30</xdr:row>
      <xdr:rowOff>0</xdr:rowOff>
    </xdr:from>
    <xdr:ext cx="564173" cy="495299"/>
    <xdr:pic>
      <xdr:nvPicPr>
        <xdr:cNvPr id="173" name="Рисунок 172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5162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10</xdr:row>
      <xdr:rowOff>0</xdr:rowOff>
    </xdr:from>
    <xdr:to>
      <xdr:col>5</xdr:col>
      <xdr:colOff>573698</xdr:colOff>
      <xdr:row>10</xdr:row>
      <xdr:rowOff>495299</xdr:rowOff>
    </xdr:to>
    <xdr:pic>
      <xdr:nvPicPr>
        <xdr:cNvPr id="174" name="Рисунок 173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6591300" y="54197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11</xdr:row>
      <xdr:rowOff>0</xdr:rowOff>
    </xdr:from>
    <xdr:ext cx="564173" cy="495299"/>
    <xdr:pic>
      <xdr:nvPicPr>
        <xdr:cNvPr id="175" name="Рисунок 174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59245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14</xdr:row>
      <xdr:rowOff>0</xdr:rowOff>
    </xdr:from>
    <xdr:ext cx="564173" cy="495299"/>
    <xdr:pic>
      <xdr:nvPicPr>
        <xdr:cNvPr id="176" name="Рисунок 175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01575" y="7439025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21</xdr:row>
      <xdr:rowOff>0</xdr:rowOff>
    </xdr:from>
    <xdr:ext cx="564173" cy="495299"/>
    <xdr:pic>
      <xdr:nvPicPr>
        <xdr:cNvPr id="177" name="Рисунок 176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09728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23</xdr:row>
      <xdr:rowOff>0</xdr:rowOff>
    </xdr:from>
    <xdr:ext cx="564173" cy="495299"/>
    <xdr:pic>
      <xdr:nvPicPr>
        <xdr:cNvPr id="178" name="Рисунок 177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19824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27</xdr:row>
      <xdr:rowOff>0</xdr:rowOff>
    </xdr:from>
    <xdr:ext cx="564173" cy="495299"/>
    <xdr:pic>
      <xdr:nvPicPr>
        <xdr:cNvPr id="179" name="Рисунок 178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12611100" y="1400175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29</xdr:row>
      <xdr:rowOff>0</xdr:rowOff>
    </xdr:from>
    <xdr:ext cx="564173" cy="495299"/>
    <xdr:pic>
      <xdr:nvPicPr>
        <xdr:cNvPr id="180" name="Рисунок 179" descr="Логоти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9067" t="-6404" r="-14404" b="-3176"/>
        <a:stretch/>
      </xdr:blipFill>
      <xdr:spPr bwMode="auto">
        <a:xfrm>
          <a:off x="9591675" y="15011400"/>
          <a:ext cx="564173" cy="4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11</xdr:col>
      <xdr:colOff>0</xdr:colOff>
      <xdr:row>8</xdr:row>
      <xdr:rowOff>0</xdr:rowOff>
    </xdr:from>
    <xdr:to>
      <xdr:col>11</xdr:col>
      <xdr:colOff>571499</xdr:colOff>
      <xdr:row>8</xdr:row>
      <xdr:rowOff>500061</xdr:rowOff>
    </xdr:to>
    <xdr:pic>
      <xdr:nvPicPr>
        <xdr:cNvPr id="181" name="Рисунок 180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44100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0</xdr:colOff>
      <xdr:row>20</xdr:row>
      <xdr:rowOff>0</xdr:rowOff>
    </xdr:from>
    <xdr:ext cx="571499" cy="500061"/>
    <xdr:pic>
      <xdr:nvPicPr>
        <xdr:cNvPr id="182" name="Рисунок 181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04679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21</xdr:row>
      <xdr:rowOff>0</xdr:rowOff>
    </xdr:from>
    <xdr:ext cx="571499" cy="500061"/>
    <xdr:pic>
      <xdr:nvPicPr>
        <xdr:cNvPr id="183" name="Рисунок 182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6581775" y="10972800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30</xdr:row>
      <xdr:rowOff>0</xdr:rowOff>
    </xdr:from>
    <xdr:ext cx="571499" cy="500061"/>
    <xdr:pic>
      <xdr:nvPicPr>
        <xdr:cNvPr id="184" name="Рисунок 183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12601575" y="1551622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24</xdr:row>
      <xdr:rowOff>0</xdr:rowOff>
    </xdr:from>
    <xdr:ext cx="571499" cy="500061"/>
    <xdr:pic>
      <xdr:nvPicPr>
        <xdr:cNvPr id="185" name="Рисунок 184" descr="Ð¤Ð°Ð¹Ð»:Arsenal FC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4708" t="-5111" r="-19532" b="-3512"/>
        <a:stretch/>
      </xdr:blipFill>
      <xdr:spPr bwMode="auto">
        <a:xfrm>
          <a:off x="9591675" y="12487275"/>
          <a:ext cx="571499" cy="500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571500</xdr:colOff>
      <xdr:row>9</xdr:row>
      <xdr:rowOff>498871</xdr:rowOff>
    </xdr:to>
    <xdr:pic>
      <xdr:nvPicPr>
        <xdr:cNvPr id="186" name="Рисунок 18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49149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15</xdr:row>
      <xdr:rowOff>0</xdr:rowOff>
    </xdr:from>
    <xdr:ext cx="571500" cy="498871"/>
    <xdr:pic>
      <xdr:nvPicPr>
        <xdr:cNvPr id="187" name="Рисунок 186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794385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18</xdr:row>
      <xdr:rowOff>0</xdr:rowOff>
    </xdr:from>
    <xdr:ext cx="571500" cy="498871"/>
    <xdr:pic>
      <xdr:nvPicPr>
        <xdr:cNvPr id="188" name="Рисунок 187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9458325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</xdr:row>
      <xdr:rowOff>0</xdr:rowOff>
    </xdr:from>
    <xdr:ext cx="571500" cy="498871"/>
    <xdr:pic>
      <xdr:nvPicPr>
        <xdr:cNvPr id="189" name="Рисунок 188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6581775" y="150114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9</xdr:row>
      <xdr:rowOff>0</xdr:rowOff>
    </xdr:from>
    <xdr:to>
      <xdr:col>8</xdr:col>
      <xdr:colOff>571500</xdr:colOff>
      <xdr:row>10</xdr:row>
      <xdr:rowOff>4761</xdr:rowOff>
    </xdr:to>
    <xdr:pic>
      <xdr:nvPicPr>
        <xdr:cNvPr id="190" name="Рисунок 18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4914900"/>
          <a:ext cx="571500" cy="504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10</xdr:row>
      <xdr:rowOff>0</xdr:rowOff>
    </xdr:from>
    <xdr:ext cx="571500" cy="500062"/>
    <xdr:pic>
      <xdr:nvPicPr>
        <xdr:cNvPr id="191" name="Рисунок 19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54197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571500" cy="500062"/>
    <xdr:pic>
      <xdr:nvPicPr>
        <xdr:cNvPr id="192" name="Рисунок 19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59245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12</xdr:row>
      <xdr:rowOff>0</xdr:rowOff>
    </xdr:from>
    <xdr:ext cx="571500" cy="500062"/>
    <xdr:pic>
      <xdr:nvPicPr>
        <xdr:cNvPr id="193" name="Рисунок 19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64293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2038350</xdr:colOff>
      <xdr:row>16</xdr:row>
      <xdr:rowOff>0</xdr:rowOff>
    </xdr:from>
    <xdr:ext cx="571500" cy="500062"/>
    <xdr:pic>
      <xdr:nvPicPr>
        <xdr:cNvPr id="194" name="Рисунок 19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592050" y="84486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18</xdr:row>
      <xdr:rowOff>0</xdr:rowOff>
    </xdr:from>
    <xdr:ext cx="571500" cy="500062"/>
    <xdr:pic>
      <xdr:nvPicPr>
        <xdr:cNvPr id="195" name="Рисунок 19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94583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17</xdr:row>
      <xdr:rowOff>0</xdr:rowOff>
    </xdr:from>
    <xdr:ext cx="571500" cy="498871"/>
    <xdr:pic>
      <xdr:nvPicPr>
        <xdr:cNvPr id="196" name="Рисунок 195" descr="Ð¤Ð°Ð¹Ð»:AC Milan.sv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972" t="-2651" r="-46622" b="-1546"/>
        <a:stretch/>
      </xdr:blipFill>
      <xdr:spPr bwMode="auto">
        <a:xfrm>
          <a:off x="9591675" y="8953500"/>
          <a:ext cx="571500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22</xdr:row>
      <xdr:rowOff>0</xdr:rowOff>
    </xdr:from>
    <xdr:ext cx="571500" cy="500062"/>
    <xdr:pic>
      <xdr:nvPicPr>
        <xdr:cNvPr id="197" name="Рисунок 19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9591675" y="1147762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25</xdr:row>
      <xdr:rowOff>0</xdr:rowOff>
    </xdr:from>
    <xdr:ext cx="571500" cy="500062"/>
    <xdr:pic>
      <xdr:nvPicPr>
        <xdr:cNvPr id="198" name="Рисунок 19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299210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24</xdr:row>
      <xdr:rowOff>0</xdr:rowOff>
    </xdr:from>
    <xdr:ext cx="571500" cy="500062"/>
    <xdr:pic>
      <xdr:nvPicPr>
        <xdr:cNvPr id="199" name="Рисунок 19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24872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</xdr:row>
      <xdr:rowOff>0</xdr:rowOff>
    </xdr:from>
    <xdr:ext cx="571500" cy="500062"/>
    <xdr:pic>
      <xdr:nvPicPr>
        <xdr:cNvPr id="200" name="Рисунок 199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12601575" y="14506575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31</xdr:row>
      <xdr:rowOff>0</xdr:rowOff>
    </xdr:from>
    <xdr:ext cx="571500" cy="500062"/>
    <xdr:pic>
      <xdr:nvPicPr>
        <xdr:cNvPr id="201" name="Рисунок 200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0" b="89879" l="10000" r="9000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53502" t="-4390" r="-48367" b="18293"/>
        <a:stretch/>
      </xdr:blipFill>
      <xdr:spPr bwMode="auto">
        <a:xfrm>
          <a:off x="6581775" y="16021050"/>
          <a:ext cx="571500" cy="5000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2038350</xdr:colOff>
      <xdr:row>9</xdr:row>
      <xdr:rowOff>0</xdr:rowOff>
    </xdr:from>
    <xdr:to>
      <xdr:col>11</xdr:col>
      <xdr:colOff>568628</xdr:colOff>
      <xdr:row>9</xdr:row>
      <xdr:rowOff>498871</xdr:rowOff>
    </xdr:to>
    <xdr:pic>
      <xdr:nvPicPr>
        <xdr:cNvPr id="202" name="Рисунок 20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592050" y="49149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22</xdr:row>
      <xdr:rowOff>0</xdr:rowOff>
    </xdr:from>
    <xdr:ext cx="578153" cy="498871"/>
    <xdr:pic>
      <xdr:nvPicPr>
        <xdr:cNvPr id="203" name="Рисунок 20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22</xdr:row>
      <xdr:rowOff>0</xdr:rowOff>
    </xdr:from>
    <xdr:ext cx="578153" cy="498871"/>
    <xdr:pic>
      <xdr:nvPicPr>
        <xdr:cNvPr id="204" name="Рисунок 20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14776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</xdr:row>
      <xdr:rowOff>0</xdr:rowOff>
    </xdr:from>
    <xdr:ext cx="578153" cy="498871"/>
    <xdr:pic>
      <xdr:nvPicPr>
        <xdr:cNvPr id="205" name="Рисунок 204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12601575" y="1299210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578153" cy="498871"/>
    <xdr:pic>
      <xdr:nvPicPr>
        <xdr:cNvPr id="206" name="Рисунок 205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84486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578153" cy="498871"/>
    <xdr:pic>
      <xdr:nvPicPr>
        <xdr:cNvPr id="207" name="Рисунок 206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943850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578153" cy="498871"/>
    <xdr:pic>
      <xdr:nvPicPr>
        <xdr:cNvPr id="208" name="Рисунок 207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743902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24</xdr:row>
      <xdr:rowOff>0</xdr:rowOff>
    </xdr:from>
    <xdr:ext cx="578153" cy="498871"/>
    <xdr:pic>
      <xdr:nvPicPr>
        <xdr:cNvPr id="209" name="Рисунок 208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6581775" y="124872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9525</xdr:colOff>
      <xdr:row>12</xdr:row>
      <xdr:rowOff>9525</xdr:rowOff>
    </xdr:from>
    <xdr:to>
      <xdr:col>8</xdr:col>
      <xdr:colOff>575733</xdr:colOff>
      <xdr:row>12</xdr:row>
      <xdr:rowOff>496358</xdr:rowOff>
    </xdr:to>
    <xdr:pic>
      <xdr:nvPicPr>
        <xdr:cNvPr id="210" name="Рисунок 209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9601200" y="64389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9525</xdr:colOff>
      <xdr:row>13</xdr:row>
      <xdr:rowOff>0</xdr:rowOff>
    </xdr:from>
    <xdr:ext cx="566208" cy="486833"/>
    <xdr:pic>
      <xdr:nvPicPr>
        <xdr:cNvPr id="211" name="Рисунок 210" descr="Файл:Заря лого c 2010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2393" t="-2792" r="-48915" b="-24"/>
        <a:stretch/>
      </xdr:blipFill>
      <xdr:spPr bwMode="auto">
        <a:xfrm>
          <a:off x="12611100" y="6934200"/>
          <a:ext cx="566208" cy="486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20</xdr:row>
      <xdr:rowOff>0</xdr:rowOff>
    </xdr:from>
    <xdr:ext cx="578153" cy="498871"/>
    <xdr:pic>
      <xdr:nvPicPr>
        <xdr:cNvPr id="212" name="Рисунок 21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19" t="-26733" r="-5654" b="-25715"/>
        <a:stretch/>
      </xdr:blipFill>
      <xdr:spPr bwMode="auto">
        <a:xfrm>
          <a:off x="9591675" y="10467975"/>
          <a:ext cx="578153" cy="498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9525</xdr:colOff>
      <xdr:row>13</xdr:row>
      <xdr:rowOff>0</xdr:rowOff>
    </xdr:from>
    <xdr:to>
      <xdr:col>5</xdr:col>
      <xdr:colOff>577146</xdr:colOff>
      <xdr:row>14</xdr:row>
      <xdr:rowOff>4200</xdr:rowOff>
    </xdr:to>
    <xdr:pic>
      <xdr:nvPicPr>
        <xdr:cNvPr id="213" name="Рисунок 21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200" t="-795" r="-7972" b="-1708"/>
        <a:stretch/>
      </xdr:blipFill>
      <xdr:spPr bwMode="auto">
        <a:xfrm>
          <a:off x="6591300" y="6934200"/>
          <a:ext cx="567621" cy="50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14</xdr:row>
      <xdr:rowOff>0</xdr:rowOff>
    </xdr:from>
    <xdr:to>
      <xdr:col>8</xdr:col>
      <xdr:colOff>571500</xdr:colOff>
      <xdr:row>15</xdr:row>
      <xdr:rowOff>4762</xdr:rowOff>
    </xdr:to>
    <xdr:pic>
      <xdr:nvPicPr>
        <xdr:cNvPr id="214" name="Рисунок 21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5066" t="-6456" r="-36951" b="-4952"/>
        <a:stretch/>
      </xdr:blipFill>
      <xdr:spPr bwMode="auto">
        <a:xfrm>
          <a:off x="9582150" y="7439025"/>
          <a:ext cx="581025" cy="509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2038350</xdr:colOff>
      <xdr:row>15</xdr:row>
      <xdr:rowOff>0</xdr:rowOff>
    </xdr:from>
    <xdr:ext cx="583407" cy="498311"/>
    <xdr:pic>
      <xdr:nvPicPr>
        <xdr:cNvPr id="215" name="Рисунок 214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592050" y="79438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16</xdr:row>
      <xdr:rowOff>0</xdr:rowOff>
    </xdr:from>
    <xdr:ext cx="583407" cy="498311"/>
    <xdr:pic>
      <xdr:nvPicPr>
        <xdr:cNvPr id="216" name="Рисунок 215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844867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9525</xdr:colOff>
      <xdr:row>18</xdr:row>
      <xdr:rowOff>0</xdr:rowOff>
    </xdr:from>
    <xdr:ext cx="583407" cy="498311"/>
    <xdr:pic>
      <xdr:nvPicPr>
        <xdr:cNvPr id="217" name="Рисунок 216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12611100" y="9458325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21</xdr:row>
      <xdr:rowOff>0</xdr:rowOff>
    </xdr:from>
    <xdr:ext cx="583407" cy="498311"/>
    <xdr:pic>
      <xdr:nvPicPr>
        <xdr:cNvPr id="218" name="Рисунок 217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91675" y="1097280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2038350</xdr:colOff>
      <xdr:row>31</xdr:row>
      <xdr:rowOff>0</xdr:rowOff>
    </xdr:from>
    <xdr:ext cx="583407" cy="498311"/>
    <xdr:pic>
      <xdr:nvPicPr>
        <xdr:cNvPr id="219" name="Рисунок 218" descr="Ð¤Ð°Ð¹Ð»:ÐÐ¾Ð½Ð°ÐºÐ¾ (2013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6521" t="-2521" r="-56517" b="-3375"/>
        <a:stretch/>
      </xdr:blipFill>
      <xdr:spPr bwMode="auto">
        <a:xfrm>
          <a:off x="9582150" y="16021050"/>
          <a:ext cx="583407" cy="4983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565547</xdr:colOff>
      <xdr:row>17</xdr:row>
      <xdr:rowOff>488155</xdr:rowOff>
    </xdr:to>
    <xdr:pic>
      <xdr:nvPicPr>
        <xdr:cNvPr id="220" name="Рисунок 219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895350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565547</xdr:colOff>
      <xdr:row>19</xdr:row>
      <xdr:rowOff>488155</xdr:rowOff>
    </xdr:to>
    <xdr:pic>
      <xdr:nvPicPr>
        <xdr:cNvPr id="221" name="Рисунок 220" descr="https://upload.wikimedia.org/wikipedia/ru/1/12/%D0%A3%D0%B4%D0%B8%D0%BD%D0%B5%D0%B7%D0%B5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251" t="-3933" r="-7501" b="-1793"/>
        <a:stretch/>
      </xdr:blipFill>
      <xdr:spPr bwMode="auto">
        <a:xfrm>
          <a:off x="6581775" y="9963150"/>
          <a:ext cx="565547" cy="48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12</xdr:col>
      <xdr:colOff>0</xdr:colOff>
      <xdr:row>18</xdr:row>
      <xdr:rowOff>5952</xdr:rowOff>
    </xdr:to>
    <xdr:pic>
      <xdr:nvPicPr>
        <xdr:cNvPr id="222" name="Рисунок 221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12601575" y="89535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2038350</xdr:colOff>
      <xdr:row>25</xdr:row>
      <xdr:rowOff>0</xdr:rowOff>
    </xdr:from>
    <xdr:to>
      <xdr:col>8</xdr:col>
      <xdr:colOff>571500</xdr:colOff>
      <xdr:row>26</xdr:row>
      <xdr:rowOff>5952</xdr:rowOff>
    </xdr:to>
    <xdr:pic>
      <xdr:nvPicPr>
        <xdr:cNvPr id="223" name="Рисунок 222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392" t="-4030" r="-19885" b="-4336"/>
        <a:stretch/>
      </xdr:blipFill>
      <xdr:spPr bwMode="auto">
        <a:xfrm>
          <a:off x="9582150" y="12992100"/>
          <a:ext cx="581025" cy="510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2038350</xdr:colOff>
      <xdr:row>26</xdr:row>
      <xdr:rowOff>0</xdr:rowOff>
    </xdr:from>
    <xdr:to>
      <xdr:col>11</xdr:col>
      <xdr:colOff>561975</xdr:colOff>
      <xdr:row>27</xdr:row>
      <xdr:rowOff>5953</xdr:rowOff>
    </xdr:to>
    <xdr:pic>
      <xdr:nvPicPr>
        <xdr:cNvPr id="224" name="Рисунок 223" descr="ÐÐ¾Ð³Ð¾ÑÐ¸Ð¿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5924" t="-2188" r="-17657" b="-2462"/>
        <a:stretch/>
      </xdr:blipFill>
      <xdr:spPr bwMode="auto">
        <a:xfrm>
          <a:off x="12592050" y="13496925"/>
          <a:ext cx="571500" cy="510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1" customWidth="1"/>
    <col min="2" max="2" width="5.85546875" style="1" customWidth="1"/>
    <col min="3" max="3" width="53.7109375" style="1" customWidth="1"/>
    <col min="4" max="4" width="5.7109375" style="1" customWidth="1"/>
    <col min="5" max="5" width="30.7109375" style="1" customWidth="1"/>
    <col min="6" max="6" width="8.7109375" style="1" customWidth="1"/>
    <col min="7" max="7" width="5.7109375" style="1" customWidth="1"/>
    <col min="8" max="8" width="30.7109375" style="1" customWidth="1"/>
    <col min="9" max="9" width="8.7109375" style="1" customWidth="1"/>
    <col min="10" max="10" width="5.7109375" style="1" customWidth="1"/>
    <col min="11" max="11" width="30.7109375" style="1" customWidth="1"/>
    <col min="12" max="12" width="8.7109375" style="1" customWidth="1"/>
    <col min="13" max="13" width="5.7109375" style="1" customWidth="1"/>
    <col min="14" max="14" width="9.140625" style="1"/>
    <col min="15" max="15" width="35.7109375" style="1" customWidth="1"/>
    <col min="16" max="16" width="8.7109375" style="1" customWidth="1"/>
    <col min="17" max="17" width="35.7109375" style="1" customWidth="1"/>
    <col min="18" max="18" width="8.7109375" style="1" customWidth="1"/>
    <col min="19" max="19" width="35.7109375" style="1" customWidth="1"/>
    <col min="20" max="20" width="8.7109375" style="1" customWidth="1"/>
    <col min="21" max="21" width="35.7109375" style="1" customWidth="1"/>
    <col min="22" max="22" width="8.7109375" style="1" customWidth="1"/>
    <col min="23" max="23" width="35.7109375" style="1" customWidth="1"/>
    <col min="24" max="24" width="8.7109375" style="1" customWidth="1"/>
    <col min="25" max="25" width="35.7109375" style="1" customWidth="1"/>
    <col min="26" max="26" width="8.7109375" style="1" customWidth="1"/>
    <col min="27" max="27" width="35.7109375" style="1" customWidth="1"/>
    <col min="28" max="28" width="8.7109375" style="1" customWidth="1"/>
    <col min="29" max="29" width="35.7109375" style="1" customWidth="1"/>
    <col min="30" max="30" width="8.7109375" style="1" customWidth="1"/>
    <col min="31" max="31" width="35.7109375" style="1" customWidth="1"/>
    <col min="32" max="32" width="8.7109375" style="1" customWidth="1"/>
    <col min="33" max="33" width="35.7109375" style="1" customWidth="1"/>
    <col min="34" max="34" width="8.7109375" style="1" customWidth="1"/>
    <col min="35" max="35" width="35.7109375" style="1" customWidth="1"/>
    <col min="36" max="16384" width="9.140625" style="1"/>
  </cols>
  <sheetData>
    <row r="1" spans="1:38" ht="5.25" customHeight="1" x14ac:dyDescent="0.25"/>
    <row r="2" spans="1:38" ht="20.100000000000001" customHeight="1" x14ac:dyDescent="0.25">
      <c r="B2" s="603"/>
      <c r="C2" s="604"/>
      <c r="D2" s="604"/>
      <c r="E2" s="604"/>
      <c r="F2" s="604"/>
      <c r="G2" s="604"/>
      <c r="H2" s="604"/>
      <c r="I2" s="604"/>
      <c r="J2" s="604"/>
      <c r="K2" s="604"/>
      <c r="L2" s="604"/>
      <c r="M2" s="605"/>
    </row>
    <row r="3" spans="1:38" ht="20.100000000000001" customHeight="1" x14ac:dyDescent="0.25">
      <c r="B3" s="606"/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8"/>
    </row>
    <row r="4" spans="1:38" ht="172.5" customHeight="1" x14ac:dyDescent="0.25">
      <c r="B4" s="609"/>
      <c r="C4" s="610"/>
      <c r="D4" s="610"/>
      <c r="E4" s="610"/>
      <c r="F4" s="610"/>
      <c r="G4" s="610"/>
      <c r="H4" s="610"/>
      <c r="I4" s="610"/>
      <c r="J4" s="610"/>
      <c r="K4" s="610"/>
      <c r="L4" s="610"/>
      <c r="M4" s="61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612" t="s">
        <v>0</v>
      </c>
      <c r="C5" s="613"/>
      <c r="D5" s="613"/>
      <c r="E5" s="613"/>
      <c r="F5" s="613"/>
      <c r="G5" s="613"/>
      <c r="H5" s="613"/>
      <c r="I5" s="613"/>
      <c r="J5" s="613"/>
      <c r="K5" s="613"/>
      <c r="L5" s="613"/>
      <c r="M5" s="614"/>
    </row>
    <row r="6" spans="1:38" ht="26.1" customHeight="1" x14ac:dyDescent="0.35">
      <c r="B6" s="2" t="s">
        <v>1</v>
      </c>
      <c r="C6" s="3" t="s">
        <v>2</v>
      </c>
      <c r="D6" s="3" t="s">
        <v>3</v>
      </c>
      <c r="E6" s="615" t="s">
        <v>4</v>
      </c>
      <c r="F6" s="616"/>
      <c r="G6" s="3" t="s">
        <v>3</v>
      </c>
      <c r="H6" s="615" t="s">
        <v>4</v>
      </c>
      <c r="I6" s="616"/>
      <c r="J6" s="3" t="s">
        <v>3</v>
      </c>
      <c r="K6" s="615" t="s">
        <v>4</v>
      </c>
      <c r="L6" s="616"/>
      <c r="M6" s="3" t="s">
        <v>3</v>
      </c>
      <c r="O6" s="602" t="s">
        <v>5</v>
      </c>
      <c r="P6" s="602"/>
      <c r="Q6" s="602" t="s">
        <v>6</v>
      </c>
      <c r="R6" s="602"/>
      <c r="S6" s="602" t="s">
        <v>7</v>
      </c>
      <c r="T6" s="602"/>
      <c r="U6" s="602" t="s">
        <v>8</v>
      </c>
      <c r="V6" s="602"/>
      <c r="W6" s="602" t="s">
        <v>9</v>
      </c>
      <c r="X6" s="602"/>
      <c r="Y6" s="602" t="s">
        <v>10</v>
      </c>
      <c r="Z6" s="602"/>
      <c r="AA6" s="602" t="s">
        <v>11</v>
      </c>
      <c r="AB6" s="602"/>
      <c r="AC6" s="602" t="s">
        <v>12</v>
      </c>
      <c r="AD6" s="602"/>
      <c r="AE6" s="602" t="s">
        <v>13</v>
      </c>
      <c r="AF6" s="602"/>
      <c r="AG6" s="602" t="s">
        <v>14</v>
      </c>
      <c r="AH6" s="602"/>
    </row>
    <row r="7" spans="1:38" ht="39.950000000000003" customHeight="1" x14ac:dyDescent="0.25">
      <c r="A7" s="4"/>
      <c r="B7" s="5">
        <v>1</v>
      </c>
      <c r="C7" s="6" t="s">
        <v>15</v>
      </c>
      <c r="D7" s="7">
        <f t="shared" ref="D7:D33" si="0">SUM(G7,J7,M7)</f>
        <v>8</v>
      </c>
      <c r="E7" s="8" t="s">
        <v>16</v>
      </c>
      <c r="F7" s="9"/>
      <c r="G7" s="10">
        <v>2</v>
      </c>
      <c r="H7" s="8" t="s">
        <v>17</v>
      </c>
      <c r="I7" s="9"/>
      <c r="J7" s="10">
        <v>4</v>
      </c>
      <c r="K7" s="11" t="s">
        <v>18</v>
      </c>
      <c r="L7" s="12"/>
      <c r="M7" s="10">
        <v>2</v>
      </c>
      <c r="O7" s="13" t="s">
        <v>19</v>
      </c>
      <c r="P7" s="14"/>
      <c r="Q7" s="13" t="s">
        <v>20</v>
      </c>
      <c r="R7" s="14"/>
      <c r="S7" s="13" t="s">
        <v>21</v>
      </c>
      <c r="T7" s="14"/>
      <c r="U7" s="13" t="s">
        <v>22</v>
      </c>
      <c r="V7" s="14"/>
      <c r="W7" s="13" t="s">
        <v>23</v>
      </c>
      <c r="X7" s="14"/>
      <c r="Y7" s="13" t="s">
        <v>24</v>
      </c>
      <c r="Z7" s="14"/>
      <c r="AA7" s="13" t="s">
        <v>25</v>
      </c>
      <c r="AB7" s="14"/>
      <c r="AC7" s="13" t="s">
        <v>26</v>
      </c>
      <c r="AD7" s="14"/>
      <c r="AE7" s="13" t="s">
        <v>27</v>
      </c>
      <c r="AF7" s="14"/>
      <c r="AG7" s="13" t="s">
        <v>28</v>
      </c>
      <c r="AH7" s="14"/>
    </row>
    <row r="8" spans="1:38" ht="39.950000000000003" customHeight="1" x14ac:dyDescent="0.25">
      <c r="A8" s="4"/>
      <c r="B8" s="5">
        <v>2</v>
      </c>
      <c r="C8" s="15" t="s">
        <v>29</v>
      </c>
      <c r="D8" s="7">
        <f t="shared" si="0"/>
        <v>0</v>
      </c>
      <c r="E8" s="16" t="s">
        <v>30</v>
      </c>
      <c r="F8" s="17"/>
      <c r="G8" s="18">
        <v>0</v>
      </c>
      <c r="H8" s="11" t="s">
        <v>31</v>
      </c>
      <c r="I8" s="9"/>
      <c r="J8" s="19">
        <v>0</v>
      </c>
      <c r="K8" s="11"/>
      <c r="L8" s="12"/>
      <c r="M8" s="10">
        <v>0</v>
      </c>
      <c r="O8" s="13" t="s">
        <v>32</v>
      </c>
      <c r="P8" s="14"/>
      <c r="Q8" s="13" t="s">
        <v>33</v>
      </c>
      <c r="R8" s="14"/>
      <c r="S8" s="13" t="s">
        <v>34</v>
      </c>
      <c r="T8" s="14"/>
      <c r="U8" s="13" t="s">
        <v>35</v>
      </c>
      <c r="V8" s="14"/>
      <c r="W8" s="13" t="s">
        <v>36</v>
      </c>
      <c r="X8" s="14"/>
      <c r="Y8" s="13" t="s">
        <v>37</v>
      </c>
      <c r="Z8" s="14"/>
      <c r="AA8" s="13" t="s">
        <v>38</v>
      </c>
      <c r="AB8" s="14"/>
      <c r="AC8" s="13" t="s">
        <v>39</v>
      </c>
      <c r="AD8" s="14"/>
      <c r="AE8" s="13" t="s">
        <v>40</v>
      </c>
      <c r="AF8" s="14"/>
      <c r="AG8" s="13" t="s">
        <v>41</v>
      </c>
      <c r="AH8" s="14"/>
    </row>
    <row r="9" spans="1:38" ht="39.950000000000003" customHeight="1" x14ac:dyDescent="0.25">
      <c r="A9" s="4"/>
      <c r="B9" s="5">
        <v>3</v>
      </c>
      <c r="C9" s="15" t="s">
        <v>42</v>
      </c>
      <c r="D9" s="7">
        <f t="shared" si="0"/>
        <v>0</v>
      </c>
      <c r="E9" s="11" t="s">
        <v>43</v>
      </c>
      <c r="F9" s="12"/>
      <c r="G9" s="20">
        <v>0</v>
      </c>
      <c r="H9" s="11" t="s">
        <v>31</v>
      </c>
      <c r="I9" s="9"/>
      <c r="J9" s="19">
        <v>0</v>
      </c>
      <c r="K9" s="8" t="s">
        <v>44</v>
      </c>
      <c r="L9" s="9"/>
      <c r="M9" s="10">
        <v>0</v>
      </c>
      <c r="O9" s="13" t="s">
        <v>45</v>
      </c>
      <c r="P9" s="14"/>
      <c r="Q9" s="13" t="s">
        <v>46</v>
      </c>
      <c r="R9" s="14"/>
      <c r="S9" s="13" t="s">
        <v>47</v>
      </c>
      <c r="T9" s="14"/>
      <c r="U9" s="13" t="s">
        <v>48</v>
      </c>
      <c r="V9" s="14"/>
      <c r="W9" s="13" t="s">
        <v>49</v>
      </c>
      <c r="X9" s="14"/>
      <c r="Y9" s="13" t="s">
        <v>50</v>
      </c>
      <c r="Z9" s="14"/>
      <c r="AA9" s="13" t="s">
        <v>51</v>
      </c>
      <c r="AB9" s="14"/>
      <c r="AC9" s="13" t="s">
        <v>52</v>
      </c>
      <c r="AD9" s="14"/>
      <c r="AE9" s="13" t="s">
        <v>53</v>
      </c>
      <c r="AF9" s="14"/>
      <c r="AG9" s="13" t="s">
        <v>54</v>
      </c>
      <c r="AH9" s="14"/>
      <c r="AL9"/>
    </row>
    <row r="10" spans="1:38" ht="39.950000000000003" customHeight="1" x14ac:dyDescent="0.25">
      <c r="A10" s="4"/>
      <c r="B10" s="5">
        <v>4</v>
      </c>
      <c r="C10" s="15" t="s">
        <v>55</v>
      </c>
      <c r="D10" s="7">
        <f t="shared" si="0"/>
        <v>6</v>
      </c>
      <c r="E10" s="11" t="s">
        <v>18</v>
      </c>
      <c r="F10" s="12"/>
      <c r="G10" s="10">
        <v>2</v>
      </c>
      <c r="H10" s="11" t="s">
        <v>56</v>
      </c>
      <c r="I10" s="12"/>
      <c r="J10" s="20">
        <v>4</v>
      </c>
      <c r="K10" s="8" t="s">
        <v>57</v>
      </c>
      <c r="L10" s="9"/>
      <c r="M10" s="10">
        <v>0</v>
      </c>
      <c r="O10" s="13" t="s">
        <v>58</v>
      </c>
      <c r="P10" s="14"/>
      <c r="Q10" s="13" t="s">
        <v>59</v>
      </c>
      <c r="R10" s="14"/>
      <c r="S10" s="13" t="s">
        <v>60</v>
      </c>
      <c r="T10" s="14"/>
      <c r="U10" s="13" t="s">
        <v>61</v>
      </c>
      <c r="V10" s="14"/>
      <c r="W10" s="13" t="s">
        <v>62</v>
      </c>
      <c r="X10" s="14"/>
      <c r="Y10" s="13" t="s">
        <v>63</v>
      </c>
      <c r="Z10" s="14"/>
      <c r="AA10" s="13" t="s">
        <v>64</v>
      </c>
      <c r="AB10" s="14"/>
      <c r="AC10" s="13" t="s">
        <v>65</v>
      </c>
      <c r="AD10" s="14"/>
      <c r="AE10" s="13" t="s">
        <v>66</v>
      </c>
      <c r="AF10" s="14"/>
      <c r="AG10" s="13" t="s">
        <v>67</v>
      </c>
      <c r="AH10" s="14"/>
      <c r="AK10"/>
    </row>
    <row r="11" spans="1:38" ht="39.950000000000003" customHeight="1" x14ac:dyDescent="0.25">
      <c r="A11" s="4"/>
      <c r="B11" s="5">
        <v>5</v>
      </c>
      <c r="C11" s="15" t="s">
        <v>68</v>
      </c>
      <c r="D11" s="7">
        <f t="shared" si="0"/>
        <v>6</v>
      </c>
      <c r="E11" s="11" t="s">
        <v>56</v>
      </c>
      <c r="F11" s="12"/>
      <c r="G11" s="19">
        <v>4</v>
      </c>
      <c r="H11" s="11" t="s">
        <v>18</v>
      </c>
      <c r="I11" s="12"/>
      <c r="J11" s="19">
        <v>2</v>
      </c>
      <c r="K11" s="8" t="s">
        <v>69</v>
      </c>
      <c r="L11" s="9"/>
      <c r="M11" s="10">
        <v>0</v>
      </c>
      <c r="O11" s="13" t="s">
        <v>70</v>
      </c>
      <c r="P11" s="14"/>
      <c r="Q11" s="13" t="s">
        <v>71</v>
      </c>
      <c r="R11" s="14"/>
      <c r="S11" s="13" t="s">
        <v>72</v>
      </c>
      <c r="T11" s="14"/>
      <c r="U11" s="13" t="s">
        <v>73</v>
      </c>
      <c r="V11" s="14"/>
      <c r="W11" s="13" t="s">
        <v>74</v>
      </c>
      <c r="X11" s="14"/>
      <c r="Y11" s="13" t="s">
        <v>75</v>
      </c>
      <c r="Z11" s="14"/>
      <c r="AA11" s="13"/>
      <c r="AB11" s="14"/>
      <c r="AC11" s="13" t="s">
        <v>76</v>
      </c>
      <c r="AD11" s="14"/>
      <c r="AE11" s="14"/>
      <c r="AF11" s="14"/>
      <c r="AG11" s="13"/>
      <c r="AH11" s="14"/>
      <c r="AK11"/>
      <c r="AL11"/>
    </row>
    <row r="12" spans="1:38" ht="39.950000000000003" customHeight="1" x14ac:dyDescent="0.25">
      <c r="A12" s="4"/>
      <c r="B12" s="5">
        <v>6</v>
      </c>
      <c r="C12" s="15" t="s">
        <v>77</v>
      </c>
      <c r="D12" s="7">
        <f t="shared" si="0"/>
        <v>2</v>
      </c>
      <c r="E12" s="8" t="s">
        <v>78</v>
      </c>
      <c r="F12" s="9"/>
      <c r="G12" s="10">
        <v>0</v>
      </c>
      <c r="H12" s="11" t="s">
        <v>43</v>
      </c>
      <c r="I12" s="12"/>
      <c r="J12" s="10">
        <v>0</v>
      </c>
      <c r="K12" s="11" t="s">
        <v>18</v>
      </c>
      <c r="L12" s="12"/>
      <c r="M12" s="10">
        <v>2</v>
      </c>
      <c r="O12" s="13" t="s">
        <v>79</v>
      </c>
      <c r="P12" s="14"/>
      <c r="Q12" s="13" t="s">
        <v>80</v>
      </c>
      <c r="R12" s="14"/>
      <c r="S12" s="13" t="s">
        <v>81</v>
      </c>
      <c r="T12" s="14"/>
      <c r="U12" s="13" t="s">
        <v>82</v>
      </c>
      <c r="V12" s="14"/>
      <c r="W12" s="13" t="s">
        <v>83</v>
      </c>
      <c r="X12" s="14"/>
      <c r="Y12" s="13" t="s">
        <v>84</v>
      </c>
      <c r="Z12" s="14"/>
      <c r="AA12" s="13"/>
      <c r="AB12" s="14"/>
      <c r="AC12" s="13" t="s">
        <v>85</v>
      </c>
      <c r="AD12" s="14"/>
      <c r="AE12" s="602" t="s">
        <v>86</v>
      </c>
      <c r="AF12" s="602"/>
      <c r="AG12" s="602" t="s">
        <v>87</v>
      </c>
      <c r="AH12" s="602"/>
      <c r="AK12"/>
      <c r="AL12"/>
    </row>
    <row r="13" spans="1:38" ht="39.950000000000003" customHeight="1" x14ac:dyDescent="0.25">
      <c r="A13" s="4"/>
      <c r="B13" s="5">
        <v>7</v>
      </c>
      <c r="C13" s="15" t="s">
        <v>88</v>
      </c>
      <c r="D13" s="7">
        <f t="shared" si="0"/>
        <v>0</v>
      </c>
      <c r="E13" s="16" t="s">
        <v>89</v>
      </c>
      <c r="F13" s="17"/>
      <c r="G13" s="18">
        <v>0</v>
      </c>
      <c r="H13" s="16" t="s">
        <v>90</v>
      </c>
      <c r="I13" s="17"/>
      <c r="J13" s="18">
        <v>0</v>
      </c>
      <c r="K13" s="11"/>
      <c r="L13" s="12"/>
      <c r="M13" s="10">
        <v>0</v>
      </c>
      <c r="O13" s="13" t="s">
        <v>91</v>
      </c>
      <c r="P13" s="14"/>
      <c r="Q13" s="13" t="s">
        <v>92</v>
      </c>
      <c r="R13" s="14"/>
      <c r="S13" s="13" t="s">
        <v>93</v>
      </c>
      <c r="T13" s="14"/>
      <c r="U13" s="13" t="s">
        <v>94</v>
      </c>
      <c r="V13" s="14"/>
      <c r="W13" s="13" t="s">
        <v>95</v>
      </c>
      <c r="X13" s="14"/>
      <c r="Y13" s="13" t="s">
        <v>96</v>
      </c>
      <c r="Z13" s="14"/>
      <c r="AA13" s="13"/>
      <c r="AB13" s="14"/>
      <c r="AC13" s="13" t="s">
        <v>97</v>
      </c>
      <c r="AD13" s="14"/>
      <c r="AE13" s="13" t="s">
        <v>98</v>
      </c>
      <c r="AF13" s="14"/>
      <c r="AG13" s="13" t="s">
        <v>99</v>
      </c>
      <c r="AH13" s="14"/>
      <c r="AI13"/>
      <c r="AK13"/>
    </row>
    <row r="14" spans="1:38" ht="39.950000000000003" customHeight="1" x14ac:dyDescent="0.25">
      <c r="A14" s="4"/>
      <c r="B14" s="5">
        <v>8</v>
      </c>
      <c r="C14" s="15" t="s">
        <v>100</v>
      </c>
      <c r="D14" s="7">
        <f t="shared" si="0"/>
        <v>0</v>
      </c>
      <c r="E14" s="11" t="s">
        <v>43</v>
      </c>
      <c r="F14" s="12"/>
      <c r="G14" s="19">
        <v>0</v>
      </c>
      <c r="H14" s="16" t="s">
        <v>101</v>
      </c>
      <c r="I14" s="17"/>
      <c r="J14" s="18">
        <v>0</v>
      </c>
      <c r="K14" s="16" t="s">
        <v>102</v>
      </c>
      <c r="L14" s="17"/>
      <c r="M14" s="18">
        <v>0</v>
      </c>
      <c r="O14" s="13" t="s">
        <v>103</v>
      </c>
      <c r="P14" s="14"/>
      <c r="Q14" s="13" t="s">
        <v>104</v>
      </c>
      <c r="R14" s="14"/>
      <c r="S14" s="13" t="s">
        <v>105</v>
      </c>
      <c r="T14" s="14"/>
      <c r="U14" s="13" t="s">
        <v>106</v>
      </c>
      <c r="V14" s="14"/>
      <c r="W14" s="13" t="s">
        <v>107</v>
      </c>
      <c r="X14" s="14"/>
      <c r="Y14" s="13" t="s">
        <v>108</v>
      </c>
      <c r="Z14" s="14"/>
      <c r="AA14" s="602" t="s">
        <v>109</v>
      </c>
      <c r="AB14" s="602"/>
      <c r="AC14" s="13"/>
      <c r="AD14" s="14"/>
      <c r="AE14" s="13" t="s">
        <v>110</v>
      </c>
      <c r="AF14" s="14"/>
      <c r="AG14" s="13"/>
      <c r="AH14" s="14"/>
      <c r="AK14"/>
    </row>
    <row r="15" spans="1:38" ht="39.950000000000003" customHeight="1" x14ac:dyDescent="0.25">
      <c r="A15" s="4"/>
      <c r="B15" s="5">
        <v>9</v>
      </c>
      <c r="C15" s="15" t="s">
        <v>111</v>
      </c>
      <c r="D15" s="7">
        <f t="shared" si="0"/>
        <v>0</v>
      </c>
      <c r="E15" s="11" t="s">
        <v>31</v>
      </c>
      <c r="F15" s="9"/>
      <c r="G15" s="10">
        <v>0</v>
      </c>
      <c r="H15" s="8" t="s">
        <v>112</v>
      </c>
      <c r="I15" s="9"/>
      <c r="J15" s="10">
        <v>0</v>
      </c>
      <c r="K15" s="11" t="s">
        <v>113</v>
      </c>
      <c r="L15" s="12"/>
      <c r="M15" s="10">
        <v>0</v>
      </c>
      <c r="O15" s="13" t="s">
        <v>114</v>
      </c>
      <c r="P15" s="14"/>
      <c r="Q15" s="13" t="s">
        <v>115</v>
      </c>
      <c r="R15" s="14"/>
      <c r="S15" s="13" t="s">
        <v>116</v>
      </c>
      <c r="T15" s="14"/>
      <c r="U15" s="13" t="s">
        <v>117</v>
      </c>
      <c r="V15" s="14"/>
      <c r="W15" s="13" t="s">
        <v>70</v>
      </c>
      <c r="X15" s="14"/>
      <c r="Y15" s="13" t="s">
        <v>118</v>
      </c>
      <c r="Z15" s="13"/>
      <c r="AA15" s="13" t="s">
        <v>119</v>
      </c>
      <c r="AB15" s="14"/>
      <c r="AC15" s="602" t="s">
        <v>120</v>
      </c>
      <c r="AD15" s="602"/>
      <c r="AE15" s="13" t="s">
        <v>121</v>
      </c>
      <c r="AF15" s="14"/>
      <c r="AG15" s="13"/>
      <c r="AH15" s="14"/>
    </row>
    <row r="16" spans="1:38" ht="39.950000000000003" customHeight="1" x14ac:dyDescent="0.25">
      <c r="A16" s="4"/>
      <c r="B16" s="5">
        <v>10</v>
      </c>
      <c r="C16" s="15" t="s">
        <v>122</v>
      </c>
      <c r="D16" s="7">
        <f t="shared" si="0"/>
        <v>4</v>
      </c>
      <c r="E16" s="11" t="s">
        <v>123</v>
      </c>
      <c r="F16" s="12"/>
      <c r="G16" s="10">
        <v>0</v>
      </c>
      <c r="H16" s="8" t="s">
        <v>69</v>
      </c>
      <c r="I16" s="9"/>
      <c r="J16" s="10">
        <v>0</v>
      </c>
      <c r="K16" s="21" t="s">
        <v>124</v>
      </c>
      <c r="L16" s="22"/>
      <c r="M16" s="23">
        <v>4</v>
      </c>
      <c r="O16" s="13" t="s">
        <v>125</v>
      </c>
      <c r="P16" s="14"/>
      <c r="Q16" s="13" t="s">
        <v>126</v>
      </c>
      <c r="R16" s="14"/>
      <c r="S16" s="13" t="s">
        <v>127</v>
      </c>
      <c r="T16" s="14"/>
      <c r="U16" s="13" t="s">
        <v>128</v>
      </c>
      <c r="V16" s="14"/>
      <c r="W16" s="13" t="s">
        <v>129</v>
      </c>
      <c r="X16" s="14"/>
      <c r="Y16" s="13" t="s">
        <v>130</v>
      </c>
      <c r="Z16" s="14"/>
      <c r="AA16" s="13" t="s">
        <v>131</v>
      </c>
      <c r="AB16" s="14"/>
      <c r="AC16" s="13" t="s">
        <v>132</v>
      </c>
      <c r="AD16" s="14"/>
      <c r="AE16" s="13" t="s">
        <v>133</v>
      </c>
      <c r="AF16" s="14"/>
      <c r="AG16" s="13"/>
      <c r="AH16" s="14"/>
      <c r="AI16"/>
      <c r="AL16"/>
    </row>
    <row r="17" spans="1:35" ht="39.950000000000003" customHeight="1" x14ac:dyDescent="0.25">
      <c r="A17" s="4"/>
      <c r="B17" s="5">
        <v>11</v>
      </c>
      <c r="C17" s="15" t="s">
        <v>134</v>
      </c>
      <c r="D17" s="7">
        <f t="shared" si="0"/>
        <v>2</v>
      </c>
      <c r="E17" s="11" t="s">
        <v>43</v>
      </c>
      <c r="F17" s="12"/>
      <c r="G17" s="10">
        <v>0</v>
      </c>
      <c r="H17" s="11" t="s">
        <v>18</v>
      </c>
      <c r="I17" s="12"/>
      <c r="J17" s="19">
        <v>2</v>
      </c>
      <c r="K17" s="8" t="s">
        <v>135</v>
      </c>
      <c r="L17" s="9"/>
      <c r="M17" s="19">
        <v>0</v>
      </c>
      <c r="O17" s="13" t="s">
        <v>136</v>
      </c>
      <c r="P17" s="14"/>
      <c r="Q17" s="13" t="s">
        <v>137</v>
      </c>
      <c r="R17" s="14"/>
      <c r="S17" s="13" t="s">
        <v>138</v>
      </c>
      <c r="T17" s="14"/>
      <c r="U17" s="13" t="s">
        <v>139</v>
      </c>
      <c r="V17" s="14"/>
      <c r="W17" s="13" t="s">
        <v>140</v>
      </c>
      <c r="X17" s="14"/>
      <c r="Y17" s="13" t="s">
        <v>141</v>
      </c>
      <c r="Z17" s="14"/>
      <c r="AA17" s="13" t="s">
        <v>142</v>
      </c>
      <c r="AB17" s="14"/>
      <c r="AC17" s="13" t="s">
        <v>143</v>
      </c>
      <c r="AD17" s="14"/>
      <c r="AE17" s="13" t="s">
        <v>144</v>
      </c>
      <c r="AF17" s="13"/>
      <c r="AG17" s="13"/>
      <c r="AH17" s="14"/>
      <c r="AI17"/>
    </row>
    <row r="18" spans="1:35" ht="39.950000000000003" customHeight="1" x14ac:dyDescent="0.25">
      <c r="A18" s="4"/>
      <c r="B18" s="5">
        <v>12</v>
      </c>
      <c r="C18" s="15" t="s">
        <v>145</v>
      </c>
      <c r="D18" s="7">
        <f t="shared" si="0"/>
        <v>4</v>
      </c>
      <c r="E18" s="8" t="s">
        <v>17</v>
      </c>
      <c r="F18" s="9"/>
      <c r="G18" s="10">
        <v>4</v>
      </c>
      <c r="H18" s="11" t="s">
        <v>146</v>
      </c>
      <c r="I18" s="12"/>
      <c r="J18" s="10">
        <v>0</v>
      </c>
      <c r="K18" s="8" t="s">
        <v>147</v>
      </c>
      <c r="L18" s="9"/>
      <c r="M18" s="10">
        <v>0</v>
      </c>
      <c r="O18" s="13" t="s">
        <v>148</v>
      </c>
      <c r="P18" s="14"/>
      <c r="Q18" s="13" t="s">
        <v>149</v>
      </c>
      <c r="R18" s="14"/>
      <c r="S18" s="13" t="s">
        <v>150</v>
      </c>
      <c r="T18" s="14"/>
      <c r="U18" s="13" t="s">
        <v>151</v>
      </c>
      <c r="V18" s="14"/>
      <c r="W18" s="13"/>
      <c r="X18" s="14"/>
      <c r="Y18" s="24" t="s">
        <v>152</v>
      </c>
      <c r="Z18" s="14"/>
      <c r="AA18" s="13" t="s">
        <v>153</v>
      </c>
      <c r="AB18" s="14"/>
      <c r="AC18" s="13" t="s">
        <v>154</v>
      </c>
      <c r="AD18" s="14"/>
      <c r="AE18" s="13" t="s">
        <v>155</v>
      </c>
      <c r="AF18" s="14"/>
      <c r="AG18" s="13"/>
      <c r="AH18" s="14"/>
    </row>
    <row r="19" spans="1:35" ht="39.950000000000003" customHeight="1" x14ac:dyDescent="0.25">
      <c r="A19" s="4"/>
      <c r="B19" s="5">
        <v>13</v>
      </c>
      <c r="C19" s="15" t="s">
        <v>156</v>
      </c>
      <c r="D19" s="7">
        <f t="shared" si="0"/>
        <v>0</v>
      </c>
      <c r="E19" s="11" t="s">
        <v>157</v>
      </c>
      <c r="F19" s="12"/>
      <c r="G19" s="19">
        <v>0</v>
      </c>
      <c r="H19" s="11" t="s">
        <v>158</v>
      </c>
      <c r="I19" s="9"/>
      <c r="J19" s="10">
        <v>0</v>
      </c>
      <c r="K19" s="8" t="s">
        <v>69</v>
      </c>
      <c r="L19" s="9"/>
      <c r="M19" s="10">
        <v>0</v>
      </c>
      <c r="O19" s="13" t="s">
        <v>159</v>
      </c>
      <c r="P19" s="14"/>
      <c r="Q19" s="13" t="s">
        <v>160</v>
      </c>
      <c r="R19" s="14"/>
      <c r="S19" s="13" t="s">
        <v>161</v>
      </c>
      <c r="T19" s="14"/>
      <c r="U19" s="13" t="s">
        <v>162</v>
      </c>
      <c r="V19" s="14"/>
      <c r="W19" s="13"/>
      <c r="X19" s="14"/>
      <c r="Y19" s="24" t="s">
        <v>163</v>
      </c>
      <c r="Z19" s="14"/>
      <c r="AA19" s="13" t="s">
        <v>164</v>
      </c>
      <c r="AB19" s="14"/>
      <c r="AC19" s="13"/>
      <c r="AD19" s="14"/>
      <c r="AE19" s="14"/>
      <c r="AF19" s="14"/>
      <c r="AG19" s="13"/>
      <c r="AH19" s="14"/>
    </row>
    <row r="20" spans="1:35" ht="39.950000000000003" customHeight="1" x14ac:dyDescent="0.25">
      <c r="A20" s="4"/>
      <c r="B20" s="5">
        <v>14</v>
      </c>
      <c r="C20" s="15" t="s">
        <v>165</v>
      </c>
      <c r="D20" s="7">
        <f t="shared" si="0"/>
        <v>6</v>
      </c>
      <c r="E20" s="21" t="s">
        <v>166</v>
      </c>
      <c r="F20" s="22"/>
      <c r="G20" s="23">
        <v>4</v>
      </c>
      <c r="H20" s="11" t="s">
        <v>167</v>
      </c>
      <c r="I20" s="9"/>
      <c r="J20" s="10">
        <v>0</v>
      </c>
      <c r="K20" s="11" t="s">
        <v>18</v>
      </c>
      <c r="L20" s="12"/>
      <c r="M20" s="10">
        <v>2</v>
      </c>
      <c r="O20" s="13" t="s">
        <v>168</v>
      </c>
      <c r="P20" s="14"/>
      <c r="Q20" s="13" t="s">
        <v>169</v>
      </c>
      <c r="R20" s="14"/>
      <c r="S20" s="13" t="s">
        <v>170</v>
      </c>
      <c r="T20" s="14"/>
      <c r="U20" s="13" t="s">
        <v>171</v>
      </c>
      <c r="V20" s="14"/>
      <c r="W20" s="13"/>
      <c r="X20" s="14"/>
      <c r="Y20" s="24" t="s">
        <v>172</v>
      </c>
      <c r="Z20" s="14"/>
      <c r="AA20" s="13" t="s">
        <v>173</v>
      </c>
      <c r="AB20" s="14"/>
      <c r="AC20" s="602" t="s">
        <v>174</v>
      </c>
      <c r="AD20" s="602"/>
      <c r="AE20" s="602" t="s">
        <v>175</v>
      </c>
      <c r="AF20" s="602"/>
      <c r="AG20" s="13"/>
      <c r="AH20" s="14"/>
    </row>
    <row r="21" spans="1:35" ht="39.950000000000003" customHeight="1" x14ac:dyDescent="0.25">
      <c r="A21" s="4"/>
      <c r="B21" s="5">
        <v>15</v>
      </c>
      <c r="C21" s="15" t="s">
        <v>176</v>
      </c>
      <c r="D21" s="7">
        <f t="shared" si="0"/>
        <v>0</v>
      </c>
      <c r="E21" s="11" t="s">
        <v>43</v>
      </c>
      <c r="F21" s="12"/>
      <c r="G21" s="10">
        <v>0</v>
      </c>
      <c r="H21" s="11" t="s">
        <v>177</v>
      </c>
      <c r="I21" s="12"/>
      <c r="J21" s="19">
        <v>0</v>
      </c>
      <c r="K21" s="11" t="s">
        <v>123</v>
      </c>
      <c r="L21" s="12"/>
      <c r="M21" s="10">
        <v>0</v>
      </c>
      <c r="O21" s="13" t="s">
        <v>178</v>
      </c>
      <c r="P21" s="14"/>
      <c r="Q21" s="13" t="s">
        <v>179</v>
      </c>
      <c r="R21" s="14"/>
      <c r="S21" s="13" t="s">
        <v>180</v>
      </c>
      <c r="T21" s="14"/>
      <c r="U21" s="13" t="s">
        <v>181</v>
      </c>
      <c r="V21" s="14"/>
      <c r="W21" s="13"/>
      <c r="X21" s="14"/>
      <c r="Y21" s="14"/>
      <c r="Z21" s="14"/>
      <c r="AA21" s="13" t="s">
        <v>182</v>
      </c>
      <c r="AB21" s="14"/>
      <c r="AC21" s="13" t="s">
        <v>183</v>
      </c>
      <c r="AD21" s="14"/>
      <c r="AE21" s="13" t="s">
        <v>184</v>
      </c>
      <c r="AF21" s="14"/>
      <c r="AG21" s="13"/>
      <c r="AH21" s="14"/>
    </row>
    <row r="22" spans="1:35" ht="39.950000000000003" customHeight="1" x14ac:dyDescent="0.25">
      <c r="A22" s="4"/>
      <c r="B22" s="5">
        <v>16</v>
      </c>
      <c r="C22" s="15" t="s">
        <v>185</v>
      </c>
      <c r="D22" s="7">
        <f t="shared" si="0"/>
        <v>2</v>
      </c>
      <c r="E22" s="11" t="s">
        <v>167</v>
      </c>
      <c r="F22" s="9"/>
      <c r="G22" s="10">
        <v>0</v>
      </c>
      <c r="H22" s="11" t="s">
        <v>186</v>
      </c>
      <c r="I22" s="12"/>
      <c r="J22" s="19">
        <v>0</v>
      </c>
      <c r="K22" s="11" t="s">
        <v>18</v>
      </c>
      <c r="L22" s="12"/>
      <c r="M22" s="10">
        <v>2</v>
      </c>
      <c r="O22" s="13" t="s">
        <v>187</v>
      </c>
      <c r="P22" s="14"/>
      <c r="Q22" s="13" t="s">
        <v>188</v>
      </c>
      <c r="R22" s="14"/>
      <c r="S22" s="13"/>
      <c r="T22" s="14"/>
      <c r="U22" s="13" t="s">
        <v>189</v>
      </c>
      <c r="V22" s="14"/>
      <c r="W22" s="13"/>
      <c r="X22" s="14"/>
      <c r="Y22" s="14"/>
      <c r="Z22" s="14"/>
      <c r="AA22" s="13"/>
      <c r="AB22" s="14"/>
      <c r="AC22" s="13" t="s">
        <v>190</v>
      </c>
      <c r="AD22" s="14"/>
      <c r="AE22" s="13" t="s">
        <v>191</v>
      </c>
      <c r="AF22" s="13"/>
      <c r="AG22" s="13"/>
      <c r="AH22" s="14"/>
    </row>
    <row r="23" spans="1:35" ht="39.950000000000003" customHeight="1" x14ac:dyDescent="0.25">
      <c r="A23" s="4"/>
      <c r="B23" s="5">
        <v>17</v>
      </c>
      <c r="C23" s="15" t="s">
        <v>192</v>
      </c>
      <c r="D23" s="7">
        <f t="shared" si="0"/>
        <v>4</v>
      </c>
      <c r="E23" s="11" t="s">
        <v>193</v>
      </c>
      <c r="F23" s="12"/>
      <c r="G23" s="10">
        <v>0</v>
      </c>
      <c r="H23" s="21" t="s">
        <v>194</v>
      </c>
      <c r="I23" s="22"/>
      <c r="J23" s="23">
        <v>4</v>
      </c>
      <c r="K23" s="8" t="s">
        <v>195</v>
      </c>
      <c r="L23" s="9"/>
      <c r="M23" s="10">
        <v>0</v>
      </c>
      <c r="O23" s="13" t="s">
        <v>196</v>
      </c>
      <c r="P23" s="14"/>
      <c r="Q23" s="13"/>
      <c r="R23" s="14"/>
      <c r="S23" s="13"/>
      <c r="T23" s="14"/>
      <c r="U23" s="13"/>
      <c r="V23" s="14"/>
      <c r="W23" s="13"/>
      <c r="X23" s="14"/>
      <c r="Y23" s="14"/>
      <c r="Z23" s="14"/>
      <c r="AA23" s="13"/>
      <c r="AB23" s="14"/>
      <c r="AC23" s="13" t="s">
        <v>197</v>
      </c>
      <c r="AD23" s="14"/>
      <c r="AE23" s="13" t="s">
        <v>198</v>
      </c>
      <c r="AF23" s="13"/>
      <c r="AG23" s="13"/>
      <c r="AH23" s="14"/>
    </row>
    <row r="24" spans="1:35" ht="39.950000000000003" customHeight="1" x14ac:dyDescent="0.25">
      <c r="A24" s="4"/>
      <c r="B24" s="5">
        <v>18</v>
      </c>
      <c r="C24" s="15" t="s">
        <v>199</v>
      </c>
      <c r="D24" s="7">
        <f t="shared" si="0"/>
        <v>2</v>
      </c>
      <c r="E24" s="8" t="s">
        <v>69</v>
      </c>
      <c r="F24" s="9"/>
      <c r="G24" s="10">
        <v>0</v>
      </c>
      <c r="H24" s="11" t="s">
        <v>146</v>
      </c>
      <c r="I24" s="12"/>
      <c r="J24" s="19">
        <v>0</v>
      </c>
      <c r="K24" s="11" t="s">
        <v>18</v>
      </c>
      <c r="L24" s="12"/>
      <c r="M24" s="19">
        <v>2</v>
      </c>
      <c r="O24" s="13" t="s">
        <v>200</v>
      </c>
      <c r="P24" s="14"/>
      <c r="Q24" s="13"/>
      <c r="R24" s="14"/>
      <c r="S24" s="13"/>
      <c r="T24" s="14"/>
      <c r="U24" s="13"/>
      <c r="V24" s="14"/>
      <c r="W24" s="13"/>
      <c r="X24" s="14"/>
      <c r="Y24" s="14"/>
      <c r="Z24" s="14"/>
      <c r="AA24" s="13"/>
      <c r="AB24" s="14"/>
      <c r="AC24" s="13"/>
      <c r="AD24" s="13"/>
      <c r="AE24" s="13" t="s">
        <v>201</v>
      </c>
      <c r="AF24" s="13"/>
      <c r="AG24" s="13"/>
      <c r="AH24" s="14"/>
      <c r="AI24"/>
    </row>
    <row r="25" spans="1:35" ht="39.950000000000003" customHeight="1" x14ac:dyDescent="0.25">
      <c r="A25" s="4"/>
      <c r="B25" s="5">
        <v>19</v>
      </c>
      <c r="C25" s="15" t="s">
        <v>202</v>
      </c>
      <c r="D25" s="7">
        <f t="shared" si="0"/>
        <v>6</v>
      </c>
      <c r="E25" s="21" t="s">
        <v>203</v>
      </c>
      <c r="F25" s="22"/>
      <c r="G25" s="23">
        <v>4</v>
      </c>
      <c r="H25" s="11" t="s">
        <v>18</v>
      </c>
      <c r="I25" s="12"/>
      <c r="J25" s="19">
        <v>2</v>
      </c>
      <c r="K25" s="11" t="s">
        <v>186</v>
      </c>
      <c r="L25" s="12"/>
      <c r="M25" s="10">
        <v>0</v>
      </c>
      <c r="O25" s="13" t="s">
        <v>204</v>
      </c>
      <c r="P25" s="14"/>
      <c r="Q25" s="13"/>
      <c r="R25" s="14"/>
      <c r="S25" s="13"/>
      <c r="T25" s="14"/>
      <c r="U25" s="13"/>
      <c r="V25" s="14"/>
      <c r="W25" s="13"/>
      <c r="X25" s="14"/>
      <c r="Y25" s="14"/>
      <c r="Z25" s="14"/>
      <c r="AA25" s="13"/>
      <c r="AB25" s="14"/>
      <c r="AC25" s="13"/>
      <c r="AD25" s="13"/>
      <c r="AE25" s="13"/>
      <c r="AF25" s="13"/>
      <c r="AG25" s="13"/>
      <c r="AH25" s="14"/>
      <c r="AI25"/>
    </row>
    <row r="26" spans="1:35" ht="39.950000000000003" customHeight="1" x14ac:dyDescent="0.25">
      <c r="A26" s="4"/>
      <c r="B26" s="5">
        <v>20</v>
      </c>
      <c r="C26" s="15" t="s">
        <v>205</v>
      </c>
      <c r="D26" s="7">
        <f t="shared" si="0"/>
        <v>6</v>
      </c>
      <c r="E26" s="8" t="s">
        <v>206</v>
      </c>
      <c r="F26" s="9"/>
      <c r="G26" s="10">
        <v>0</v>
      </c>
      <c r="H26" s="8" t="s">
        <v>16</v>
      </c>
      <c r="I26" s="9"/>
      <c r="J26" s="19">
        <v>2</v>
      </c>
      <c r="K26" s="21" t="s">
        <v>207</v>
      </c>
      <c r="L26" s="22"/>
      <c r="M26" s="23">
        <v>4</v>
      </c>
      <c r="O26" s="13" t="s">
        <v>208</v>
      </c>
      <c r="P26" s="14"/>
      <c r="Q26" s="13"/>
      <c r="R26" s="14"/>
      <c r="S26" s="13"/>
      <c r="T26" s="14"/>
      <c r="U26" s="13"/>
      <c r="V26" s="14"/>
      <c r="W26" s="13"/>
      <c r="X26" s="14"/>
      <c r="Y26" s="14"/>
      <c r="Z26" s="14"/>
      <c r="AA26" s="13"/>
      <c r="AB26" s="14"/>
      <c r="AC26" s="13"/>
      <c r="AD26" s="13"/>
      <c r="AE26" s="13"/>
      <c r="AF26" s="13"/>
      <c r="AG26" s="13"/>
      <c r="AH26" s="14"/>
    </row>
    <row r="27" spans="1:35" ht="39.950000000000003" customHeight="1" x14ac:dyDescent="0.25">
      <c r="A27" s="4"/>
      <c r="B27" s="5">
        <v>21</v>
      </c>
      <c r="C27" s="15" t="s">
        <v>209</v>
      </c>
      <c r="D27" s="7">
        <f t="shared" si="0"/>
        <v>0</v>
      </c>
      <c r="E27" s="11" t="s">
        <v>146</v>
      </c>
      <c r="F27" s="12"/>
      <c r="G27" s="10">
        <v>0</v>
      </c>
      <c r="H27" s="11" t="s">
        <v>210</v>
      </c>
      <c r="I27" s="12"/>
      <c r="J27" s="19">
        <v>0</v>
      </c>
      <c r="K27" s="11" t="s">
        <v>167</v>
      </c>
      <c r="L27" s="9"/>
      <c r="M27" s="19">
        <v>0</v>
      </c>
      <c r="O27" s="13"/>
      <c r="P27" s="14"/>
      <c r="Q27" s="13"/>
      <c r="R27" s="14"/>
      <c r="S27" s="13"/>
      <c r="T27" s="14"/>
      <c r="U27" s="13"/>
      <c r="V27" s="14"/>
      <c r="W27" s="13"/>
      <c r="X27" s="14"/>
      <c r="Y27" s="14"/>
      <c r="Z27" s="14"/>
      <c r="AA27" s="13"/>
      <c r="AB27" s="14"/>
      <c r="AC27" s="13"/>
      <c r="AD27" s="13"/>
      <c r="AE27" s="13"/>
      <c r="AF27" s="13"/>
      <c r="AG27" s="13"/>
      <c r="AH27" s="14"/>
    </row>
    <row r="28" spans="1:35" ht="39.950000000000003" customHeight="1" x14ac:dyDescent="0.25">
      <c r="A28" s="4"/>
      <c r="B28" s="5">
        <v>22</v>
      </c>
      <c r="C28" s="15" t="s">
        <v>211</v>
      </c>
      <c r="D28" s="7">
        <f t="shared" si="0"/>
        <v>0</v>
      </c>
      <c r="E28" s="11" t="s">
        <v>210</v>
      </c>
      <c r="F28" s="12"/>
      <c r="G28" s="19">
        <v>0</v>
      </c>
      <c r="H28" s="8" t="s">
        <v>147</v>
      </c>
      <c r="I28" s="9"/>
      <c r="J28" s="10">
        <v>0</v>
      </c>
      <c r="K28" s="11" t="s">
        <v>167</v>
      </c>
      <c r="L28" s="9"/>
      <c r="M28" s="19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"/>
      <c r="B29" s="5">
        <v>23</v>
      </c>
      <c r="C29" s="15" t="s">
        <v>212</v>
      </c>
      <c r="D29" s="7">
        <f t="shared" si="0"/>
        <v>0</v>
      </c>
      <c r="E29" s="11" t="s">
        <v>123</v>
      </c>
      <c r="F29" s="12"/>
      <c r="G29" s="19">
        <v>0</v>
      </c>
      <c r="H29" s="8" t="s">
        <v>135</v>
      </c>
      <c r="I29" s="9"/>
      <c r="J29" s="10">
        <v>0</v>
      </c>
      <c r="K29" s="11" t="s">
        <v>31</v>
      </c>
      <c r="L29" s="9"/>
      <c r="M29" s="19">
        <v>0</v>
      </c>
      <c r="S29"/>
      <c r="U29"/>
      <c r="AC29"/>
      <c r="AG29"/>
    </row>
    <row r="30" spans="1:35" ht="39.950000000000003" customHeight="1" x14ac:dyDescent="0.25">
      <c r="A30" s="4"/>
      <c r="B30" s="5">
        <v>24</v>
      </c>
      <c r="C30" s="15" t="s">
        <v>213</v>
      </c>
      <c r="D30" s="7">
        <f t="shared" si="0"/>
        <v>0</v>
      </c>
      <c r="E30" s="8" t="s">
        <v>135</v>
      </c>
      <c r="F30" s="9"/>
      <c r="G30" s="20">
        <v>0</v>
      </c>
      <c r="H30" s="11" t="s">
        <v>31</v>
      </c>
      <c r="I30" s="9"/>
      <c r="J30" s="19">
        <v>0</v>
      </c>
      <c r="K30" s="8" t="s">
        <v>214</v>
      </c>
      <c r="L30" s="9"/>
      <c r="M30" s="10">
        <v>0</v>
      </c>
      <c r="S30"/>
      <c r="AC30"/>
    </row>
    <row r="31" spans="1:35" ht="39.950000000000003" customHeight="1" x14ac:dyDescent="0.25">
      <c r="A31" s="4"/>
      <c r="B31" s="5">
        <v>25</v>
      </c>
      <c r="C31" s="15" t="s">
        <v>215</v>
      </c>
      <c r="D31" s="7">
        <f t="shared" si="0"/>
        <v>0</v>
      </c>
      <c r="E31" s="11" t="s">
        <v>43</v>
      </c>
      <c r="F31" s="12"/>
      <c r="G31" s="20">
        <v>0</v>
      </c>
      <c r="H31" s="16" t="s">
        <v>216</v>
      </c>
      <c r="I31" s="17"/>
      <c r="J31" s="18">
        <v>0</v>
      </c>
      <c r="K31" s="8" t="s">
        <v>135</v>
      </c>
      <c r="L31" s="9"/>
      <c r="M31" s="10">
        <v>0</v>
      </c>
      <c r="AC31"/>
    </row>
    <row r="32" spans="1:35" ht="39.950000000000003" customHeight="1" x14ac:dyDescent="0.25">
      <c r="A32" s="4"/>
      <c r="B32" s="5">
        <v>26</v>
      </c>
      <c r="C32" s="15" t="s">
        <v>217</v>
      </c>
      <c r="D32" s="7">
        <f t="shared" si="0"/>
        <v>2</v>
      </c>
      <c r="E32" s="11" t="s">
        <v>43</v>
      </c>
      <c r="F32" s="12"/>
      <c r="G32" s="20">
        <v>0</v>
      </c>
      <c r="H32" s="11" t="s">
        <v>167</v>
      </c>
      <c r="I32" s="9"/>
      <c r="J32" s="10">
        <v>0</v>
      </c>
      <c r="K32" s="11" t="s">
        <v>18</v>
      </c>
      <c r="L32" s="12"/>
      <c r="M32" s="10">
        <v>2</v>
      </c>
      <c r="AC32"/>
    </row>
    <row r="33" spans="1:29" ht="39.950000000000003" customHeight="1" x14ac:dyDescent="0.25">
      <c r="A33" s="4"/>
      <c r="B33" s="5">
        <v>27</v>
      </c>
      <c r="C33" s="15" t="s">
        <v>218</v>
      </c>
      <c r="D33" s="7">
        <f t="shared" si="0"/>
        <v>0</v>
      </c>
      <c r="E33" s="8" t="s">
        <v>135</v>
      </c>
      <c r="F33" s="9"/>
      <c r="G33" s="20">
        <v>0</v>
      </c>
      <c r="H33" s="25" t="s">
        <v>157</v>
      </c>
      <c r="I33" s="26"/>
      <c r="J33" s="10">
        <v>0</v>
      </c>
      <c r="K33" s="8" t="s">
        <v>219</v>
      </c>
      <c r="L33" s="9"/>
      <c r="M33" s="10">
        <v>0</v>
      </c>
      <c r="AC33"/>
    </row>
    <row r="34" spans="1:29" ht="24.95" customHeight="1" x14ac:dyDescent="0.35">
      <c r="D34" s="27">
        <f>SUM(D7:D33)</f>
        <v>60</v>
      </c>
      <c r="E34" s="28"/>
      <c r="F34" s="28"/>
      <c r="G34" s="28"/>
      <c r="H34" s="28"/>
      <c r="I34" s="28"/>
      <c r="J34" s="28"/>
      <c r="K34" s="28"/>
      <c r="L34" s="28"/>
      <c r="M34" s="28"/>
    </row>
    <row r="36" spans="1:29" ht="32.25" customHeight="1" x14ac:dyDescent="0.35">
      <c r="C36" s="29" t="s">
        <v>220</v>
      </c>
      <c r="D36" s="30"/>
      <c r="E36" s="31"/>
    </row>
    <row r="37" spans="1:29" ht="29.25" x14ac:dyDescent="0.25">
      <c r="C37" s="16" t="s">
        <v>221</v>
      </c>
      <c r="D37" s="17"/>
      <c r="E37" s="18"/>
    </row>
    <row r="38" spans="1:29" ht="29.25" x14ac:dyDescent="0.25">
      <c r="C38" s="21" t="s">
        <v>222</v>
      </c>
      <c r="D38" s="22"/>
      <c r="E38" s="23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N9" sqref="N9"/>
    </sheetView>
  </sheetViews>
  <sheetFormatPr defaultColWidth="9.140625" defaultRowHeight="15" x14ac:dyDescent="0.25"/>
  <cols>
    <col min="1" max="1" width="2.7109375" style="292" customWidth="1"/>
    <col min="2" max="2" width="5.85546875" style="292" customWidth="1"/>
    <col min="3" max="3" width="53.7109375" style="292" customWidth="1"/>
    <col min="4" max="4" width="5.7109375" style="292" customWidth="1"/>
    <col min="5" max="5" width="30.7109375" style="292" customWidth="1"/>
    <col min="6" max="6" width="8.7109375" style="292" customWidth="1"/>
    <col min="7" max="7" width="5.7109375" style="292" customWidth="1"/>
    <col min="8" max="8" width="30.7109375" style="292" customWidth="1"/>
    <col min="9" max="9" width="8.7109375" style="292" customWidth="1"/>
    <col min="10" max="10" width="5.7109375" style="292" customWidth="1"/>
    <col min="11" max="11" width="30.7109375" style="292" customWidth="1"/>
    <col min="12" max="12" width="8.7109375" style="292" customWidth="1"/>
    <col min="13" max="13" width="5.7109375" style="292" customWidth="1"/>
    <col min="14" max="14" width="9.140625" style="292"/>
    <col min="15" max="15" width="35.7109375" style="292" customWidth="1"/>
    <col min="16" max="16" width="8.7109375" style="292" customWidth="1"/>
    <col min="17" max="17" width="35.7109375" style="292" customWidth="1"/>
    <col min="18" max="18" width="8.7109375" style="292" customWidth="1"/>
    <col min="19" max="19" width="35.7109375" style="292" customWidth="1"/>
    <col min="20" max="20" width="8.7109375" style="292" customWidth="1"/>
    <col min="21" max="21" width="35.7109375" style="292" customWidth="1"/>
    <col min="22" max="22" width="8.7109375" style="292" customWidth="1"/>
    <col min="23" max="23" width="35.7109375" style="292" customWidth="1"/>
    <col min="24" max="24" width="8.7109375" style="292" customWidth="1"/>
    <col min="25" max="25" width="35.7109375" style="292" customWidth="1"/>
    <col min="26" max="26" width="8.7109375" style="292" customWidth="1"/>
    <col min="27" max="27" width="35.7109375" style="292" customWidth="1"/>
    <col min="28" max="28" width="8.7109375" style="292" customWidth="1"/>
    <col min="29" max="29" width="35.7109375" style="292" customWidth="1"/>
    <col min="30" max="30" width="8.7109375" style="292" customWidth="1"/>
    <col min="31" max="31" width="35.7109375" style="292" customWidth="1"/>
    <col min="32" max="32" width="8.7109375" style="292" customWidth="1"/>
    <col min="33" max="33" width="35.7109375" style="292" customWidth="1"/>
    <col min="34" max="34" width="8.7109375" style="292" customWidth="1"/>
    <col min="35" max="35" width="35.7109375" style="292" customWidth="1"/>
    <col min="36" max="16384" width="9.140625" style="292"/>
  </cols>
  <sheetData>
    <row r="1" spans="1:38" ht="5.25" customHeight="1" x14ac:dyDescent="0.25"/>
    <row r="2" spans="1:38" ht="20.100000000000001" customHeight="1" x14ac:dyDescent="0.25">
      <c r="B2" s="738"/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40"/>
    </row>
    <row r="3" spans="1:38" ht="20.100000000000001" customHeight="1" x14ac:dyDescent="0.25">
      <c r="B3" s="741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3"/>
    </row>
    <row r="4" spans="1:38" ht="172.5" customHeight="1" x14ac:dyDescent="0.25">
      <c r="B4" s="744"/>
      <c r="C4" s="745"/>
      <c r="D4" s="745"/>
      <c r="E4" s="745"/>
      <c r="F4" s="745"/>
      <c r="G4" s="745"/>
      <c r="H4" s="745"/>
      <c r="I4" s="745"/>
      <c r="J4" s="745"/>
      <c r="K4" s="745"/>
      <c r="L4" s="745"/>
      <c r="M4" s="74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47" t="s">
        <v>416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9"/>
    </row>
    <row r="6" spans="1:38" ht="26.1" customHeight="1" x14ac:dyDescent="0.35">
      <c r="B6" s="293" t="s">
        <v>1</v>
      </c>
      <c r="C6" s="294" t="s">
        <v>2</v>
      </c>
      <c r="D6" s="294" t="s">
        <v>3</v>
      </c>
      <c r="E6" s="750" t="s">
        <v>4</v>
      </c>
      <c r="F6" s="751"/>
      <c r="G6" s="294" t="s">
        <v>3</v>
      </c>
      <c r="H6" s="750" t="s">
        <v>4</v>
      </c>
      <c r="I6" s="751"/>
      <c r="J6" s="294" t="s">
        <v>3</v>
      </c>
      <c r="K6" s="750" t="s">
        <v>4</v>
      </c>
      <c r="L6" s="751"/>
      <c r="M6" s="294" t="s">
        <v>3</v>
      </c>
      <c r="O6" s="737" t="s">
        <v>5</v>
      </c>
      <c r="P6" s="737"/>
      <c r="Q6" s="737" t="s">
        <v>6</v>
      </c>
      <c r="R6" s="737"/>
      <c r="S6" s="737" t="s">
        <v>7</v>
      </c>
      <c r="T6" s="737"/>
      <c r="U6" s="737" t="s">
        <v>8</v>
      </c>
      <c r="V6" s="737"/>
      <c r="W6" s="737" t="s">
        <v>9</v>
      </c>
      <c r="X6" s="737"/>
      <c r="Y6" s="737" t="s">
        <v>10</v>
      </c>
      <c r="Z6" s="737"/>
      <c r="AA6" s="737" t="s">
        <v>11</v>
      </c>
      <c r="AB6" s="737"/>
      <c r="AC6" s="737" t="s">
        <v>12</v>
      </c>
      <c r="AD6" s="737"/>
      <c r="AE6" s="737" t="s">
        <v>13</v>
      </c>
      <c r="AF6" s="737"/>
      <c r="AG6" s="737" t="s">
        <v>14</v>
      </c>
      <c r="AH6" s="737"/>
    </row>
    <row r="7" spans="1:38" ht="39.950000000000003" customHeight="1" x14ac:dyDescent="0.25">
      <c r="A7" s="295"/>
      <c r="B7" s="296">
        <v>1</v>
      </c>
      <c r="C7" s="297" t="s">
        <v>15</v>
      </c>
      <c r="D7" s="298">
        <f t="shared" ref="D7:D32" si="0">SUM(G7,J7,M7)</f>
        <v>4</v>
      </c>
      <c r="E7" s="299" t="s">
        <v>329</v>
      </c>
      <c r="F7" s="300"/>
      <c r="G7" s="301">
        <v>2</v>
      </c>
      <c r="H7" s="299" t="s">
        <v>316</v>
      </c>
      <c r="I7" s="300"/>
      <c r="J7" s="301">
        <v>0</v>
      </c>
      <c r="K7" s="302" t="s">
        <v>314</v>
      </c>
      <c r="L7" s="303"/>
      <c r="M7" s="301">
        <v>2</v>
      </c>
      <c r="O7" s="304" t="s">
        <v>19</v>
      </c>
      <c r="P7" s="305"/>
      <c r="Q7" s="304" t="s">
        <v>20</v>
      </c>
      <c r="R7" s="305"/>
      <c r="S7" s="304" t="s">
        <v>21</v>
      </c>
      <c r="T7" s="305"/>
      <c r="U7" s="304" t="s">
        <v>22</v>
      </c>
      <c r="V7" s="305"/>
      <c r="W7" s="304" t="s">
        <v>23</v>
      </c>
      <c r="X7" s="305"/>
      <c r="Y7" s="304" t="s">
        <v>24</v>
      </c>
      <c r="Z7" s="305"/>
      <c r="AA7" s="304" t="s">
        <v>25</v>
      </c>
      <c r="AB7" s="305"/>
      <c r="AC7" s="304" t="s">
        <v>26</v>
      </c>
      <c r="AD7" s="305"/>
      <c r="AE7" s="304" t="s">
        <v>27</v>
      </c>
      <c r="AF7" s="305"/>
      <c r="AG7" s="304" t="s">
        <v>28</v>
      </c>
      <c r="AH7" s="305"/>
    </row>
    <row r="8" spans="1:38" ht="39.950000000000003" customHeight="1" x14ac:dyDescent="0.25">
      <c r="A8" s="295"/>
      <c r="B8" s="296">
        <v>2</v>
      </c>
      <c r="C8" s="306" t="s">
        <v>29</v>
      </c>
      <c r="D8" s="298">
        <f t="shared" si="0"/>
        <v>2</v>
      </c>
      <c r="E8" s="299" t="s">
        <v>323</v>
      </c>
      <c r="F8" s="300"/>
      <c r="G8" s="307">
        <v>0</v>
      </c>
      <c r="H8" s="302" t="s">
        <v>314</v>
      </c>
      <c r="I8" s="303"/>
      <c r="J8" s="308">
        <v>2</v>
      </c>
      <c r="K8" s="302" t="s">
        <v>417</v>
      </c>
      <c r="L8" s="303"/>
      <c r="M8" s="301">
        <v>0</v>
      </c>
      <c r="O8" s="304" t="s">
        <v>32</v>
      </c>
      <c r="P8" s="305"/>
      <c r="Q8" s="304" t="s">
        <v>33</v>
      </c>
      <c r="R8" s="305"/>
      <c r="S8" s="304" t="s">
        <v>34</v>
      </c>
      <c r="T8" s="305"/>
      <c r="U8" s="304" t="s">
        <v>35</v>
      </c>
      <c r="V8" s="305"/>
      <c r="W8" s="304" t="s">
        <v>36</v>
      </c>
      <c r="X8" s="305"/>
      <c r="Y8" s="304" t="s">
        <v>37</v>
      </c>
      <c r="Z8" s="305"/>
      <c r="AA8" s="304" t="s">
        <v>38</v>
      </c>
      <c r="AB8" s="305"/>
      <c r="AC8" s="304" t="s">
        <v>39</v>
      </c>
      <c r="AD8" s="305"/>
      <c r="AE8" s="304" t="s">
        <v>40</v>
      </c>
      <c r="AF8" s="305"/>
      <c r="AG8" s="304" t="s">
        <v>41</v>
      </c>
      <c r="AH8" s="305"/>
    </row>
    <row r="9" spans="1:38" ht="39.950000000000003" customHeight="1" x14ac:dyDescent="0.25">
      <c r="A9" s="295"/>
      <c r="B9" s="296">
        <v>3</v>
      </c>
      <c r="C9" s="306" t="s">
        <v>42</v>
      </c>
      <c r="D9" s="298">
        <f t="shared" si="0"/>
        <v>8</v>
      </c>
      <c r="E9" s="299" t="s">
        <v>329</v>
      </c>
      <c r="F9" s="300"/>
      <c r="G9" s="309">
        <v>2</v>
      </c>
      <c r="H9" s="302" t="s">
        <v>280</v>
      </c>
      <c r="I9" s="303"/>
      <c r="J9" s="308">
        <v>2</v>
      </c>
      <c r="K9" s="299" t="s">
        <v>307</v>
      </c>
      <c r="L9" s="300"/>
      <c r="M9" s="301">
        <v>4</v>
      </c>
      <c r="O9" s="304" t="s">
        <v>45</v>
      </c>
      <c r="P9" s="305"/>
      <c r="Q9" s="304" t="s">
        <v>46</v>
      </c>
      <c r="R9" s="305"/>
      <c r="S9" s="304" t="s">
        <v>47</v>
      </c>
      <c r="T9" s="305"/>
      <c r="U9" s="304" t="s">
        <v>48</v>
      </c>
      <c r="V9" s="305"/>
      <c r="W9" s="304" t="s">
        <v>49</v>
      </c>
      <c r="X9" s="305"/>
      <c r="Y9" s="304" t="s">
        <v>50</v>
      </c>
      <c r="Z9" s="305"/>
      <c r="AA9" s="304" t="s">
        <v>51</v>
      </c>
      <c r="AB9" s="305"/>
      <c r="AC9" s="304" t="s">
        <v>52</v>
      </c>
      <c r="AD9" s="305"/>
      <c r="AE9" s="304" t="s">
        <v>53</v>
      </c>
      <c r="AF9" s="305"/>
      <c r="AG9" s="304" t="s">
        <v>54</v>
      </c>
      <c r="AH9" s="305"/>
      <c r="AL9"/>
    </row>
    <row r="10" spans="1:38" ht="39.950000000000003" customHeight="1" x14ac:dyDescent="0.25">
      <c r="A10" s="295"/>
      <c r="B10" s="296">
        <v>4</v>
      </c>
      <c r="C10" s="306" t="s">
        <v>55</v>
      </c>
      <c r="D10" s="298">
        <f t="shared" si="0"/>
        <v>2</v>
      </c>
      <c r="E10" s="302" t="s">
        <v>314</v>
      </c>
      <c r="F10" s="303"/>
      <c r="G10" s="308">
        <v>2</v>
      </c>
      <c r="H10" s="299" t="s">
        <v>254</v>
      </c>
      <c r="I10" s="300"/>
      <c r="J10" s="301">
        <v>0</v>
      </c>
      <c r="K10" s="316" t="s">
        <v>274</v>
      </c>
      <c r="L10" s="317"/>
      <c r="M10" s="318">
        <v>0</v>
      </c>
      <c r="O10" s="304" t="s">
        <v>58</v>
      </c>
      <c r="P10" s="305"/>
      <c r="Q10" s="304" t="s">
        <v>59</v>
      </c>
      <c r="R10" s="305"/>
      <c r="S10" s="304" t="s">
        <v>60</v>
      </c>
      <c r="T10" s="305"/>
      <c r="U10" s="304" t="s">
        <v>61</v>
      </c>
      <c r="V10" s="305"/>
      <c r="W10" s="304" t="s">
        <v>62</v>
      </c>
      <c r="X10" s="305"/>
      <c r="Y10" s="304" t="s">
        <v>63</v>
      </c>
      <c r="Z10" s="305"/>
      <c r="AA10" s="304" t="s">
        <v>64</v>
      </c>
      <c r="AB10" s="305"/>
      <c r="AC10" s="304" t="s">
        <v>65</v>
      </c>
      <c r="AD10" s="305"/>
      <c r="AE10" s="304" t="s">
        <v>66</v>
      </c>
      <c r="AF10" s="305"/>
      <c r="AG10" s="304" t="s">
        <v>67</v>
      </c>
      <c r="AH10" s="305"/>
      <c r="AK10"/>
    </row>
    <row r="11" spans="1:38" ht="39.950000000000003" customHeight="1" x14ac:dyDescent="0.25">
      <c r="A11" s="295"/>
      <c r="B11" s="296">
        <v>5</v>
      </c>
      <c r="C11" s="306" t="s">
        <v>68</v>
      </c>
      <c r="D11" s="298">
        <f t="shared" si="0"/>
        <v>8</v>
      </c>
      <c r="E11" s="302" t="s">
        <v>418</v>
      </c>
      <c r="F11" s="303"/>
      <c r="G11" s="307">
        <v>2</v>
      </c>
      <c r="H11" s="302" t="s">
        <v>314</v>
      </c>
      <c r="I11" s="303"/>
      <c r="J11" s="309">
        <v>2</v>
      </c>
      <c r="K11" s="299" t="s">
        <v>307</v>
      </c>
      <c r="L11" s="300"/>
      <c r="M11" s="307">
        <v>4</v>
      </c>
      <c r="O11" s="304" t="s">
        <v>70</v>
      </c>
      <c r="P11" s="305"/>
      <c r="Q11" s="304" t="s">
        <v>71</v>
      </c>
      <c r="R11" s="305"/>
      <c r="S11" s="304" t="s">
        <v>72</v>
      </c>
      <c r="T11" s="305"/>
      <c r="U11" s="304" t="s">
        <v>73</v>
      </c>
      <c r="V11" s="305"/>
      <c r="W11" s="304" t="s">
        <v>74</v>
      </c>
      <c r="X11" s="305"/>
      <c r="Y11" s="304" t="s">
        <v>75</v>
      </c>
      <c r="Z11" s="305"/>
      <c r="AA11" s="304"/>
      <c r="AB11" s="305"/>
      <c r="AC11" s="304" t="s">
        <v>76</v>
      </c>
      <c r="AD11" s="305"/>
      <c r="AE11" s="305"/>
      <c r="AF11" s="305"/>
      <c r="AG11" s="304"/>
      <c r="AH11" s="305"/>
      <c r="AK11"/>
      <c r="AL11"/>
    </row>
    <row r="12" spans="1:38" ht="39.950000000000003" customHeight="1" x14ac:dyDescent="0.25">
      <c r="A12" s="295"/>
      <c r="B12" s="296">
        <v>6</v>
      </c>
      <c r="C12" s="306" t="s">
        <v>77</v>
      </c>
      <c r="D12" s="298">
        <f t="shared" si="0"/>
        <v>4</v>
      </c>
      <c r="E12" s="299" t="s">
        <v>329</v>
      </c>
      <c r="F12" s="300"/>
      <c r="G12" s="308">
        <v>2</v>
      </c>
      <c r="H12" s="302" t="s">
        <v>419</v>
      </c>
      <c r="I12" s="303"/>
      <c r="J12" s="308">
        <v>0</v>
      </c>
      <c r="K12" s="302" t="s">
        <v>280</v>
      </c>
      <c r="L12" s="303"/>
      <c r="M12" s="307">
        <v>2</v>
      </c>
      <c r="O12" s="304" t="s">
        <v>79</v>
      </c>
      <c r="P12" s="305"/>
      <c r="Q12" s="304" t="s">
        <v>80</v>
      </c>
      <c r="R12" s="305"/>
      <c r="S12" s="304" t="s">
        <v>81</v>
      </c>
      <c r="T12" s="305"/>
      <c r="U12" s="304" t="s">
        <v>82</v>
      </c>
      <c r="V12" s="305"/>
      <c r="W12" s="304" t="s">
        <v>83</v>
      </c>
      <c r="X12" s="305"/>
      <c r="Y12" s="304" t="s">
        <v>84</v>
      </c>
      <c r="Z12" s="305"/>
      <c r="AA12" s="304"/>
      <c r="AB12" s="305"/>
      <c r="AC12" s="304" t="s">
        <v>85</v>
      </c>
      <c r="AD12" s="305"/>
      <c r="AE12" s="737" t="s">
        <v>86</v>
      </c>
      <c r="AF12" s="737"/>
      <c r="AG12" s="737" t="s">
        <v>87</v>
      </c>
      <c r="AH12" s="737"/>
      <c r="AK12"/>
      <c r="AL12"/>
    </row>
    <row r="13" spans="1:38" ht="39.950000000000003" customHeight="1" x14ac:dyDescent="0.25">
      <c r="A13" s="295"/>
      <c r="B13" s="296">
        <v>7</v>
      </c>
      <c r="C13" s="306" t="s">
        <v>88</v>
      </c>
      <c r="D13" s="298">
        <f t="shared" si="0"/>
        <v>0</v>
      </c>
      <c r="E13" s="302" t="s">
        <v>286</v>
      </c>
      <c r="F13" s="303"/>
      <c r="G13" s="307">
        <v>0</v>
      </c>
      <c r="H13" s="316" t="s">
        <v>347</v>
      </c>
      <c r="I13" s="317"/>
      <c r="J13" s="318">
        <v>0</v>
      </c>
      <c r="K13" s="752" t="s">
        <v>402</v>
      </c>
      <c r="L13" s="753"/>
      <c r="M13" s="301">
        <v>0</v>
      </c>
      <c r="O13" s="304" t="s">
        <v>91</v>
      </c>
      <c r="P13" s="305"/>
      <c r="Q13" s="304" t="s">
        <v>92</v>
      </c>
      <c r="R13" s="305"/>
      <c r="S13" s="304" t="s">
        <v>93</v>
      </c>
      <c r="T13" s="305"/>
      <c r="U13" s="304" t="s">
        <v>94</v>
      </c>
      <c r="V13" s="305"/>
      <c r="W13" s="304" t="s">
        <v>95</v>
      </c>
      <c r="X13" s="305"/>
      <c r="Y13" s="304" t="s">
        <v>96</v>
      </c>
      <c r="Z13" s="305"/>
      <c r="AA13" s="304"/>
      <c r="AB13" s="305"/>
      <c r="AC13" s="304" t="s">
        <v>97</v>
      </c>
      <c r="AD13" s="305"/>
      <c r="AE13" s="304" t="s">
        <v>98</v>
      </c>
      <c r="AF13" s="305"/>
      <c r="AG13" s="304" t="s">
        <v>99</v>
      </c>
      <c r="AH13" s="305"/>
      <c r="AI13"/>
      <c r="AK13"/>
    </row>
    <row r="14" spans="1:38" ht="39.950000000000003" customHeight="1" x14ac:dyDescent="0.25">
      <c r="A14" s="295"/>
      <c r="B14" s="296">
        <v>8</v>
      </c>
      <c r="C14" s="306" t="s">
        <v>100</v>
      </c>
      <c r="D14" s="298">
        <f t="shared" si="0"/>
        <v>2</v>
      </c>
      <c r="E14" s="299" t="s">
        <v>207</v>
      </c>
      <c r="F14" s="324"/>
      <c r="G14" s="307">
        <v>0</v>
      </c>
      <c r="H14" s="302" t="s">
        <v>314</v>
      </c>
      <c r="I14" s="303"/>
      <c r="J14" s="308">
        <v>2</v>
      </c>
      <c r="K14" s="302" t="s">
        <v>420</v>
      </c>
      <c r="L14" s="303"/>
      <c r="M14" s="301">
        <v>0</v>
      </c>
      <c r="O14" s="304" t="s">
        <v>103</v>
      </c>
      <c r="P14" s="305"/>
      <c r="Q14" s="304" t="s">
        <v>104</v>
      </c>
      <c r="R14" s="305"/>
      <c r="S14" s="304" t="s">
        <v>105</v>
      </c>
      <c r="T14" s="305"/>
      <c r="U14" s="304" t="s">
        <v>106</v>
      </c>
      <c r="V14" s="305"/>
      <c r="W14" s="304" t="s">
        <v>107</v>
      </c>
      <c r="X14" s="305"/>
      <c r="Y14" s="304" t="s">
        <v>108</v>
      </c>
      <c r="Z14" s="305"/>
      <c r="AA14" s="737" t="s">
        <v>109</v>
      </c>
      <c r="AB14" s="737"/>
      <c r="AC14" s="304"/>
      <c r="AD14" s="305"/>
      <c r="AE14" s="304" t="s">
        <v>110</v>
      </c>
      <c r="AF14" s="305"/>
      <c r="AG14" s="313" t="s">
        <v>266</v>
      </c>
      <c r="AH14" s="314"/>
      <c r="AK14"/>
    </row>
    <row r="15" spans="1:38" ht="39.950000000000003" customHeight="1" x14ac:dyDescent="0.25">
      <c r="A15" s="295"/>
      <c r="B15" s="296">
        <v>9</v>
      </c>
      <c r="C15" s="306" t="s">
        <v>111</v>
      </c>
      <c r="D15" s="298">
        <f t="shared" si="0"/>
        <v>2</v>
      </c>
      <c r="E15" s="302" t="s">
        <v>373</v>
      </c>
      <c r="F15" s="303"/>
      <c r="G15" s="308">
        <v>0</v>
      </c>
      <c r="H15" s="299" t="s">
        <v>325</v>
      </c>
      <c r="I15" s="300"/>
      <c r="J15" s="308">
        <v>0</v>
      </c>
      <c r="K15" s="302" t="s">
        <v>314</v>
      </c>
      <c r="L15" s="303"/>
      <c r="M15" s="307">
        <v>2</v>
      </c>
      <c r="O15" s="304" t="s">
        <v>114</v>
      </c>
      <c r="P15" s="305"/>
      <c r="Q15" s="304" t="s">
        <v>115</v>
      </c>
      <c r="R15" s="305"/>
      <c r="S15" s="304" t="s">
        <v>116</v>
      </c>
      <c r="T15" s="305"/>
      <c r="U15" s="304" t="s">
        <v>117</v>
      </c>
      <c r="V15" s="305"/>
      <c r="W15" s="304" t="s">
        <v>70</v>
      </c>
      <c r="X15" s="305"/>
      <c r="Y15" s="304" t="s">
        <v>118</v>
      </c>
      <c r="Z15" s="304"/>
      <c r="AA15" s="304" t="s">
        <v>119</v>
      </c>
      <c r="AB15" s="305"/>
      <c r="AC15" s="737" t="s">
        <v>120</v>
      </c>
      <c r="AD15" s="737"/>
      <c r="AE15" s="304" t="s">
        <v>121</v>
      </c>
      <c r="AF15" s="305"/>
      <c r="AG15" s="304" t="s">
        <v>421</v>
      </c>
      <c r="AH15" s="305"/>
    </row>
    <row r="16" spans="1:38" ht="39.950000000000003" customHeight="1" x14ac:dyDescent="0.25">
      <c r="A16" s="295"/>
      <c r="B16" s="296">
        <v>10</v>
      </c>
      <c r="C16" s="306" t="s">
        <v>134</v>
      </c>
      <c r="D16" s="298">
        <f t="shared" si="0"/>
        <v>6</v>
      </c>
      <c r="E16" s="302" t="s">
        <v>314</v>
      </c>
      <c r="F16" s="303"/>
      <c r="G16" s="307">
        <v>2</v>
      </c>
      <c r="H16" s="299" t="s">
        <v>329</v>
      </c>
      <c r="I16" s="300"/>
      <c r="J16" s="307">
        <v>2</v>
      </c>
      <c r="K16" s="302" t="s">
        <v>418</v>
      </c>
      <c r="L16" s="303"/>
      <c r="M16" s="301">
        <v>2</v>
      </c>
      <c r="O16" s="304" t="s">
        <v>125</v>
      </c>
      <c r="P16" s="305"/>
      <c r="Q16" s="304" t="s">
        <v>126</v>
      </c>
      <c r="R16" s="305"/>
      <c r="S16" s="304" t="s">
        <v>127</v>
      </c>
      <c r="T16" s="305"/>
      <c r="U16" s="304" t="s">
        <v>128</v>
      </c>
      <c r="V16" s="305"/>
      <c r="W16" s="304" t="s">
        <v>129</v>
      </c>
      <c r="X16" s="305"/>
      <c r="Y16" s="304" t="s">
        <v>130</v>
      </c>
      <c r="Z16" s="305"/>
      <c r="AA16" s="304" t="s">
        <v>131</v>
      </c>
      <c r="AB16" s="305"/>
      <c r="AC16" s="304" t="s">
        <v>132</v>
      </c>
      <c r="AD16" s="305"/>
      <c r="AE16" s="304" t="s">
        <v>133</v>
      </c>
      <c r="AF16" s="305"/>
      <c r="AG16" s="304"/>
      <c r="AH16" s="305"/>
      <c r="AI16"/>
      <c r="AL16"/>
    </row>
    <row r="17" spans="1:35" ht="39.950000000000003" customHeight="1" x14ac:dyDescent="0.25">
      <c r="A17" s="295"/>
      <c r="B17" s="296">
        <v>11</v>
      </c>
      <c r="C17" s="306" t="s">
        <v>145</v>
      </c>
      <c r="D17" s="298">
        <f t="shared" si="0"/>
        <v>6</v>
      </c>
      <c r="E17" s="302" t="s">
        <v>280</v>
      </c>
      <c r="F17" s="303"/>
      <c r="G17" s="307">
        <v>2</v>
      </c>
      <c r="H17" s="299" t="s">
        <v>422</v>
      </c>
      <c r="I17" s="300"/>
      <c r="J17" s="308">
        <v>0</v>
      </c>
      <c r="K17" s="299" t="s">
        <v>307</v>
      </c>
      <c r="L17" s="300"/>
      <c r="M17" s="308">
        <v>4</v>
      </c>
      <c r="O17" s="304" t="s">
        <v>136</v>
      </c>
      <c r="P17" s="305"/>
      <c r="Q17" s="304" t="s">
        <v>137</v>
      </c>
      <c r="R17" s="305"/>
      <c r="S17" s="304" t="s">
        <v>138</v>
      </c>
      <c r="T17" s="305"/>
      <c r="U17" s="304" t="s">
        <v>139</v>
      </c>
      <c r="V17" s="305"/>
      <c r="W17" s="304" t="s">
        <v>140</v>
      </c>
      <c r="X17" s="305"/>
      <c r="Y17" s="304" t="s">
        <v>141</v>
      </c>
      <c r="Z17" s="305"/>
      <c r="AA17" s="304" t="s">
        <v>142</v>
      </c>
      <c r="AB17" s="305"/>
      <c r="AC17" s="304" t="s">
        <v>143</v>
      </c>
      <c r="AD17" s="305"/>
      <c r="AE17" s="304" t="s">
        <v>144</v>
      </c>
      <c r="AF17" s="304"/>
      <c r="AG17" s="304"/>
      <c r="AH17" s="305"/>
      <c r="AI17"/>
    </row>
    <row r="18" spans="1:35" ht="39.950000000000003" customHeight="1" x14ac:dyDescent="0.25">
      <c r="A18" s="295"/>
      <c r="B18" s="296">
        <v>12</v>
      </c>
      <c r="C18" s="306" t="s">
        <v>156</v>
      </c>
      <c r="D18" s="298">
        <f t="shared" si="0"/>
        <v>0</v>
      </c>
      <c r="E18" s="302" t="s">
        <v>261</v>
      </c>
      <c r="F18" s="303"/>
      <c r="G18" s="307">
        <v>0</v>
      </c>
      <c r="H18" s="302" t="s">
        <v>423</v>
      </c>
      <c r="I18" s="303"/>
      <c r="J18" s="307">
        <v>0</v>
      </c>
      <c r="K18" s="316" t="s">
        <v>318</v>
      </c>
      <c r="L18" s="317"/>
      <c r="M18" s="318">
        <v>0</v>
      </c>
      <c r="O18" s="304" t="s">
        <v>148</v>
      </c>
      <c r="P18" s="305"/>
      <c r="Q18" s="304" t="s">
        <v>149</v>
      </c>
      <c r="R18" s="305"/>
      <c r="S18" s="304" t="s">
        <v>150</v>
      </c>
      <c r="T18" s="305"/>
      <c r="U18" s="304" t="s">
        <v>151</v>
      </c>
      <c r="V18" s="305"/>
      <c r="W18" s="304"/>
      <c r="X18" s="305"/>
      <c r="Y18" s="315" t="s">
        <v>152</v>
      </c>
      <c r="Z18" s="305"/>
      <c r="AA18" s="304" t="s">
        <v>153</v>
      </c>
      <c r="AB18" s="305"/>
      <c r="AC18" s="304" t="s">
        <v>154</v>
      </c>
      <c r="AD18" s="305"/>
      <c r="AE18" s="304" t="s">
        <v>155</v>
      </c>
      <c r="AF18" s="305"/>
      <c r="AG18" s="304"/>
      <c r="AH18" s="305"/>
    </row>
    <row r="19" spans="1:35" ht="39.950000000000003" customHeight="1" x14ac:dyDescent="0.25">
      <c r="A19" s="295"/>
      <c r="B19" s="296">
        <v>13</v>
      </c>
      <c r="C19" s="306" t="s">
        <v>165</v>
      </c>
      <c r="D19" s="298">
        <f t="shared" si="0"/>
        <v>6</v>
      </c>
      <c r="E19" s="302" t="s">
        <v>261</v>
      </c>
      <c r="F19" s="303"/>
      <c r="G19" s="308">
        <v>0</v>
      </c>
      <c r="H19" s="302" t="s">
        <v>314</v>
      </c>
      <c r="I19" s="303"/>
      <c r="J19" s="301">
        <v>2</v>
      </c>
      <c r="K19" s="310" t="s">
        <v>288</v>
      </c>
      <c r="L19" s="311"/>
      <c r="M19" s="312">
        <v>4</v>
      </c>
      <c r="O19" s="304" t="s">
        <v>159</v>
      </c>
      <c r="P19" s="305"/>
      <c r="Q19" s="304" t="s">
        <v>160</v>
      </c>
      <c r="R19" s="305"/>
      <c r="S19" s="304" t="s">
        <v>161</v>
      </c>
      <c r="T19" s="305"/>
      <c r="U19" s="304" t="s">
        <v>162</v>
      </c>
      <c r="V19" s="305"/>
      <c r="W19" s="304"/>
      <c r="X19" s="305"/>
      <c r="Y19" s="315" t="s">
        <v>163</v>
      </c>
      <c r="Z19" s="305"/>
      <c r="AA19" s="304" t="s">
        <v>164</v>
      </c>
      <c r="AB19" s="305"/>
      <c r="AC19" s="304"/>
      <c r="AD19" s="305"/>
      <c r="AE19" s="305"/>
      <c r="AF19" s="305"/>
      <c r="AG19" s="304"/>
      <c r="AH19" s="305"/>
    </row>
    <row r="20" spans="1:35" ht="39.950000000000003" customHeight="1" x14ac:dyDescent="0.25">
      <c r="A20" s="295"/>
      <c r="B20" s="296">
        <v>14</v>
      </c>
      <c r="C20" s="306" t="s">
        <v>176</v>
      </c>
      <c r="D20" s="298">
        <f t="shared" si="0"/>
        <v>6</v>
      </c>
      <c r="E20" s="302" t="s">
        <v>314</v>
      </c>
      <c r="F20" s="303"/>
      <c r="G20" s="307">
        <v>2</v>
      </c>
      <c r="H20" s="302" t="s">
        <v>219</v>
      </c>
      <c r="I20" s="303"/>
      <c r="J20" s="307">
        <v>0</v>
      </c>
      <c r="K20" s="299" t="s">
        <v>307</v>
      </c>
      <c r="L20" s="300"/>
      <c r="M20" s="301">
        <v>4</v>
      </c>
      <c r="O20" s="304" t="s">
        <v>168</v>
      </c>
      <c r="P20" s="305"/>
      <c r="Q20" s="304" t="s">
        <v>169</v>
      </c>
      <c r="R20" s="305"/>
      <c r="S20" s="304" t="s">
        <v>170</v>
      </c>
      <c r="T20" s="305"/>
      <c r="U20" s="304" t="s">
        <v>171</v>
      </c>
      <c r="V20" s="305"/>
      <c r="W20" s="304"/>
      <c r="X20" s="305"/>
      <c r="Y20" s="315" t="s">
        <v>172</v>
      </c>
      <c r="Z20" s="305"/>
      <c r="AA20" s="304" t="s">
        <v>173</v>
      </c>
      <c r="AB20" s="305"/>
      <c r="AC20" s="737" t="s">
        <v>174</v>
      </c>
      <c r="AD20" s="737"/>
      <c r="AE20" s="737" t="s">
        <v>175</v>
      </c>
      <c r="AF20" s="737"/>
      <c r="AG20" s="304"/>
      <c r="AH20" s="305"/>
    </row>
    <row r="21" spans="1:35" ht="39.950000000000003" customHeight="1" x14ac:dyDescent="0.25">
      <c r="A21" s="295"/>
      <c r="B21" s="296">
        <v>15</v>
      </c>
      <c r="C21" s="306" t="s">
        <v>185</v>
      </c>
      <c r="D21" s="298">
        <f t="shared" si="0"/>
        <v>2</v>
      </c>
      <c r="E21" s="302" t="s">
        <v>219</v>
      </c>
      <c r="F21" s="303"/>
      <c r="G21" s="307">
        <v>0</v>
      </c>
      <c r="H21" s="302" t="s">
        <v>314</v>
      </c>
      <c r="I21" s="303"/>
      <c r="J21" s="308">
        <v>2</v>
      </c>
      <c r="K21" s="299" t="s">
        <v>254</v>
      </c>
      <c r="L21" s="300"/>
      <c r="M21" s="301">
        <v>0</v>
      </c>
      <c r="O21" s="304" t="s">
        <v>178</v>
      </c>
      <c r="P21" s="305"/>
      <c r="Q21" s="304" t="s">
        <v>179</v>
      </c>
      <c r="R21" s="305"/>
      <c r="S21" s="304" t="s">
        <v>180</v>
      </c>
      <c r="T21" s="305"/>
      <c r="U21" s="304" t="s">
        <v>181</v>
      </c>
      <c r="V21" s="305"/>
      <c r="W21" s="304"/>
      <c r="X21" s="305"/>
      <c r="Y21" s="305"/>
      <c r="Z21" s="305"/>
      <c r="AA21" s="304" t="s">
        <v>182</v>
      </c>
      <c r="AB21" s="305"/>
      <c r="AC21" s="304" t="s">
        <v>183</v>
      </c>
      <c r="AD21" s="305"/>
      <c r="AE21" s="304" t="s">
        <v>184</v>
      </c>
      <c r="AF21" s="305"/>
      <c r="AG21" s="304"/>
      <c r="AH21" s="305"/>
    </row>
    <row r="22" spans="1:35" ht="39.950000000000003" customHeight="1" x14ac:dyDescent="0.25">
      <c r="A22" s="295"/>
      <c r="B22" s="296">
        <v>16</v>
      </c>
      <c r="C22" s="306" t="s">
        <v>192</v>
      </c>
      <c r="D22" s="298">
        <f t="shared" si="0"/>
        <v>2</v>
      </c>
      <c r="E22" s="299" t="s">
        <v>329</v>
      </c>
      <c r="F22" s="300"/>
      <c r="G22" s="307">
        <v>2</v>
      </c>
      <c r="H22" s="316" t="s">
        <v>327</v>
      </c>
      <c r="I22" s="317"/>
      <c r="J22" s="318">
        <v>0</v>
      </c>
      <c r="K22" s="299" t="s">
        <v>305</v>
      </c>
      <c r="L22" s="324"/>
      <c r="M22" s="307">
        <v>0</v>
      </c>
      <c r="O22" s="304" t="s">
        <v>187</v>
      </c>
      <c r="P22" s="305"/>
      <c r="Q22" s="304" t="s">
        <v>188</v>
      </c>
      <c r="R22" s="305"/>
      <c r="S22" s="304"/>
      <c r="T22" s="305"/>
      <c r="U22" s="304" t="s">
        <v>189</v>
      </c>
      <c r="V22" s="305"/>
      <c r="W22" s="304"/>
      <c r="X22" s="305"/>
      <c r="Y22" s="305"/>
      <c r="Z22" s="305"/>
      <c r="AA22" s="304"/>
      <c r="AB22" s="305"/>
      <c r="AC22" s="304" t="s">
        <v>190</v>
      </c>
      <c r="AD22" s="305"/>
      <c r="AE22" s="304" t="s">
        <v>191</v>
      </c>
      <c r="AF22" s="304"/>
      <c r="AG22" s="304"/>
      <c r="AH22" s="305"/>
    </row>
    <row r="23" spans="1:35" ht="39.950000000000003" customHeight="1" x14ac:dyDescent="0.35">
      <c r="A23" s="295"/>
      <c r="B23" s="296">
        <v>17</v>
      </c>
      <c r="C23" s="306" t="s">
        <v>199</v>
      </c>
      <c r="D23" s="298">
        <f t="shared" si="0"/>
        <v>6</v>
      </c>
      <c r="E23" s="302" t="s">
        <v>314</v>
      </c>
      <c r="F23" s="303"/>
      <c r="G23" s="307">
        <v>2</v>
      </c>
      <c r="H23" s="321" t="s">
        <v>286</v>
      </c>
      <c r="I23" s="322"/>
      <c r="J23" s="323">
        <v>0</v>
      </c>
      <c r="K23" s="310" t="s">
        <v>424</v>
      </c>
      <c r="L23" s="311"/>
      <c r="M23" s="312">
        <v>4</v>
      </c>
      <c r="O23" s="304" t="s">
        <v>196</v>
      </c>
      <c r="P23" s="305"/>
      <c r="Q23" s="304"/>
      <c r="R23" s="305"/>
      <c r="S23" s="304"/>
      <c r="T23" s="305"/>
      <c r="U23" s="304"/>
      <c r="V23" s="305"/>
      <c r="W23" s="304"/>
      <c r="X23" s="305"/>
      <c r="Y23" s="305"/>
      <c r="Z23" s="305"/>
      <c r="AA23" s="304"/>
      <c r="AB23" s="305"/>
      <c r="AC23" s="304" t="s">
        <v>197</v>
      </c>
      <c r="AD23" s="305"/>
      <c r="AE23" s="304" t="s">
        <v>198</v>
      </c>
      <c r="AF23" s="304"/>
      <c r="AG23" s="304"/>
      <c r="AH23" s="305"/>
    </row>
    <row r="24" spans="1:35" ht="39.950000000000003" customHeight="1" x14ac:dyDescent="0.25">
      <c r="A24" s="295"/>
      <c r="B24" s="296">
        <v>18</v>
      </c>
      <c r="C24" s="306" t="s">
        <v>202</v>
      </c>
      <c r="D24" s="298">
        <f t="shared" si="0"/>
        <v>4</v>
      </c>
      <c r="E24" s="299" t="s">
        <v>254</v>
      </c>
      <c r="F24" s="300"/>
      <c r="G24" s="307">
        <v>0</v>
      </c>
      <c r="H24" s="302" t="s">
        <v>314</v>
      </c>
      <c r="I24" s="303"/>
      <c r="J24" s="308">
        <v>2</v>
      </c>
      <c r="K24" s="299" t="s">
        <v>329</v>
      </c>
      <c r="L24" s="300"/>
      <c r="M24" s="308">
        <v>2</v>
      </c>
      <c r="O24" s="304" t="s">
        <v>200</v>
      </c>
      <c r="P24" s="305"/>
      <c r="Q24" s="304"/>
      <c r="R24" s="305"/>
      <c r="S24" s="304"/>
      <c r="T24" s="305"/>
      <c r="U24" s="304"/>
      <c r="V24" s="305"/>
      <c r="W24" s="304"/>
      <c r="X24" s="305"/>
      <c r="Y24" s="305"/>
      <c r="Z24" s="305"/>
      <c r="AA24" s="304"/>
      <c r="AB24" s="305"/>
      <c r="AC24" s="304"/>
      <c r="AD24" s="304"/>
      <c r="AE24" s="304" t="s">
        <v>201</v>
      </c>
      <c r="AF24" s="304"/>
      <c r="AG24" s="304"/>
      <c r="AH24" s="305"/>
      <c r="AI24"/>
    </row>
    <row r="25" spans="1:35" ht="39.950000000000003" customHeight="1" x14ac:dyDescent="0.25">
      <c r="A25" s="295"/>
      <c r="B25" s="296">
        <v>19</v>
      </c>
      <c r="C25" s="306" t="s">
        <v>205</v>
      </c>
      <c r="D25" s="298">
        <f t="shared" si="0"/>
        <v>2</v>
      </c>
      <c r="E25" s="299" t="s">
        <v>329</v>
      </c>
      <c r="F25" s="300"/>
      <c r="G25" s="308">
        <v>2</v>
      </c>
      <c r="H25" s="316" t="s">
        <v>319</v>
      </c>
      <c r="I25" s="317"/>
      <c r="J25" s="318">
        <v>0</v>
      </c>
      <c r="K25" s="299" t="s">
        <v>313</v>
      </c>
      <c r="L25" s="300"/>
      <c r="M25" s="301">
        <v>0</v>
      </c>
      <c r="O25" s="304" t="s">
        <v>204</v>
      </c>
      <c r="P25" s="305"/>
      <c r="Q25" s="304"/>
      <c r="R25" s="305"/>
      <c r="S25" s="304"/>
      <c r="T25" s="305"/>
      <c r="U25" s="304"/>
      <c r="V25" s="305"/>
      <c r="W25" s="304"/>
      <c r="X25" s="305"/>
      <c r="Y25" s="305"/>
      <c r="Z25" s="305"/>
      <c r="AA25" s="304"/>
      <c r="AB25" s="305"/>
      <c r="AC25" s="304"/>
      <c r="AD25" s="304"/>
      <c r="AE25" s="304"/>
      <c r="AF25" s="304"/>
      <c r="AG25" s="304"/>
      <c r="AH25" s="305"/>
      <c r="AI25"/>
    </row>
    <row r="26" spans="1:35" ht="39.950000000000003" customHeight="1" x14ac:dyDescent="0.25">
      <c r="A26" s="295"/>
      <c r="B26" s="296">
        <v>20</v>
      </c>
      <c r="C26" s="306" t="s">
        <v>209</v>
      </c>
      <c r="D26" s="298">
        <f t="shared" si="0"/>
        <v>4</v>
      </c>
      <c r="E26" s="302" t="s">
        <v>419</v>
      </c>
      <c r="F26" s="303"/>
      <c r="G26" s="307">
        <v>0</v>
      </c>
      <c r="H26" s="310" t="s">
        <v>17</v>
      </c>
      <c r="I26" s="311"/>
      <c r="J26" s="312">
        <v>4</v>
      </c>
      <c r="K26" s="302" t="s">
        <v>286</v>
      </c>
      <c r="L26" s="303"/>
      <c r="M26" s="307">
        <v>0</v>
      </c>
      <c r="O26" s="304" t="s">
        <v>208</v>
      </c>
      <c r="P26" s="305"/>
      <c r="Q26" s="304"/>
      <c r="R26" s="305"/>
      <c r="S26" s="304"/>
      <c r="T26" s="305"/>
      <c r="U26" s="304"/>
      <c r="V26" s="305"/>
      <c r="W26" s="304"/>
      <c r="X26" s="305"/>
      <c r="Y26" s="305"/>
      <c r="Z26" s="305"/>
      <c r="AA26" s="304"/>
      <c r="AB26" s="305"/>
      <c r="AC26" s="304"/>
      <c r="AD26" s="304"/>
      <c r="AE26" s="304"/>
      <c r="AF26" s="304"/>
      <c r="AG26" s="304"/>
      <c r="AH26" s="305"/>
    </row>
    <row r="27" spans="1:35" ht="39.950000000000003" customHeight="1" x14ac:dyDescent="0.25">
      <c r="A27" s="295"/>
      <c r="B27" s="296">
        <v>21</v>
      </c>
      <c r="C27" s="306" t="s">
        <v>211</v>
      </c>
      <c r="D27" s="298">
        <f t="shared" si="0"/>
        <v>4</v>
      </c>
      <c r="E27" s="302" t="s">
        <v>314</v>
      </c>
      <c r="F27" s="303"/>
      <c r="G27" s="307">
        <v>2</v>
      </c>
      <c r="H27" s="299" t="s">
        <v>329</v>
      </c>
      <c r="I27" s="300"/>
      <c r="J27" s="308">
        <v>2</v>
      </c>
      <c r="K27" s="302" t="s">
        <v>286</v>
      </c>
      <c r="L27" s="303"/>
      <c r="M27" s="308">
        <v>0</v>
      </c>
      <c r="O27" s="304"/>
      <c r="P27" s="305"/>
      <c r="Q27" s="304"/>
      <c r="R27" s="305"/>
      <c r="S27" s="304"/>
      <c r="T27" s="305"/>
      <c r="U27" s="304"/>
      <c r="V27" s="305"/>
      <c r="W27" s="304"/>
      <c r="X27" s="305"/>
      <c r="Y27" s="305"/>
      <c r="Z27" s="305"/>
      <c r="AA27" s="304"/>
      <c r="AB27" s="305"/>
      <c r="AC27" s="304"/>
      <c r="AD27" s="304"/>
      <c r="AE27" s="304"/>
      <c r="AF27" s="304"/>
      <c r="AG27" s="304"/>
      <c r="AH27" s="305"/>
    </row>
    <row r="28" spans="1:35" ht="39.950000000000003" customHeight="1" x14ac:dyDescent="0.25">
      <c r="A28" s="295"/>
      <c r="B28" s="296">
        <v>22</v>
      </c>
      <c r="C28" s="306" t="s">
        <v>212</v>
      </c>
      <c r="D28" s="298">
        <f t="shared" si="0"/>
        <v>6</v>
      </c>
      <c r="E28" s="302" t="s">
        <v>314</v>
      </c>
      <c r="F28" s="303"/>
      <c r="G28" s="308">
        <v>2</v>
      </c>
      <c r="H28" s="299" t="s">
        <v>307</v>
      </c>
      <c r="I28" s="300"/>
      <c r="J28" s="301">
        <v>4</v>
      </c>
      <c r="K28" s="302" t="s">
        <v>417</v>
      </c>
      <c r="L28" s="303"/>
      <c r="M28" s="30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95"/>
      <c r="B29" s="296">
        <v>23</v>
      </c>
      <c r="C29" s="306" t="s">
        <v>213</v>
      </c>
      <c r="D29" s="298">
        <f t="shared" si="0"/>
        <v>4</v>
      </c>
      <c r="E29" s="302" t="s">
        <v>418</v>
      </c>
      <c r="F29" s="303"/>
      <c r="G29" s="308">
        <v>2</v>
      </c>
      <c r="H29" s="302" t="s">
        <v>314</v>
      </c>
      <c r="I29" s="303"/>
      <c r="J29" s="301">
        <v>2</v>
      </c>
      <c r="K29" s="302" t="s">
        <v>261</v>
      </c>
      <c r="L29" s="303"/>
      <c r="M29" s="308">
        <v>0</v>
      </c>
      <c r="AC29"/>
      <c r="AG29"/>
    </row>
    <row r="30" spans="1:35" ht="39.950000000000003" customHeight="1" x14ac:dyDescent="0.25">
      <c r="A30" s="295"/>
      <c r="B30" s="296">
        <v>24</v>
      </c>
      <c r="C30" s="306" t="s">
        <v>215</v>
      </c>
      <c r="D30" s="298">
        <f t="shared" si="0"/>
        <v>2</v>
      </c>
      <c r="E30" s="302" t="s">
        <v>310</v>
      </c>
      <c r="F30" s="303"/>
      <c r="G30" s="309">
        <v>0</v>
      </c>
      <c r="H30" s="299" t="s">
        <v>69</v>
      </c>
      <c r="I30" s="300"/>
      <c r="J30" s="308">
        <v>0</v>
      </c>
      <c r="K30" s="302" t="s">
        <v>314</v>
      </c>
      <c r="L30" s="303"/>
      <c r="M30" s="301">
        <v>2</v>
      </c>
      <c r="AC30"/>
    </row>
    <row r="31" spans="1:35" ht="39.950000000000003" customHeight="1" x14ac:dyDescent="0.25">
      <c r="A31" s="295"/>
      <c r="B31" s="296">
        <v>25</v>
      </c>
      <c r="C31" s="306" t="s">
        <v>217</v>
      </c>
      <c r="D31" s="298">
        <f t="shared" si="0"/>
        <v>2</v>
      </c>
      <c r="E31" s="302" t="s">
        <v>314</v>
      </c>
      <c r="F31" s="303"/>
      <c r="G31" s="309">
        <v>2</v>
      </c>
      <c r="H31" s="302" t="s">
        <v>219</v>
      </c>
      <c r="I31" s="303"/>
      <c r="J31" s="301">
        <v>0</v>
      </c>
      <c r="K31" s="302" t="s">
        <v>417</v>
      </c>
      <c r="L31" s="303"/>
      <c r="M31" s="301">
        <v>0</v>
      </c>
      <c r="AC31"/>
    </row>
    <row r="32" spans="1:35" ht="39.950000000000003" customHeight="1" x14ac:dyDescent="0.25">
      <c r="A32" s="295"/>
      <c r="B32" s="296">
        <v>26</v>
      </c>
      <c r="C32" s="306" t="s">
        <v>218</v>
      </c>
      <c r="D32" s="298">
        <f t="shared" si="0"/>
        <v>2</v>
      </c>
      <c r="E32" s="302" t="s">
        <v>314</v>
      </c>
      <c r="F32" s="303"/>
      <c r="G32" s="309">
        <v>2</v>
      </c>
      <c r="H32" s="299" t="s">
        <v>254</v>
      </c>
      <c r="I32" s="300"/>
      <c r="J32" s="301">
        <v>0</v>
      </c>
      <c r="K32" s="752" t="s">
        <v>402</v>
      </c>
      <c r="L32" s="753"/>
      <c r="M32" s="301">
        <v>0</v>
      </c>
      <c r="AC32"/>
    </row>
    <row r="33" spans="3:13" ht="24.95" customHeight="1" x14ac:dyDescent="0.35">
      <c r="D33" s="325">
        <f>SUM(D7:D32)</f>
        <v>96</v>
      </c>
      <c r="E33" s="320"/>
      <c r="F33" s="320"/>
      <c r="G33" s="320"/>
      <c r="H33" s="320"/>
      <c r="I33" s="320"/>
      <c r="J33" s="320"/>
      <c r="K33" s="320"/>
      <c r="L33" s="320"/>
      <c r="M33" s="320"/>
    </row>
    <row r="35" spans="3:13" ht="32.25" customHeight="1" x14ac:dyDescent="0.35">
      <c r="C35" s="321" t="s">
        <v>220</v>
      </c>
      <c r="D35" s="322"/>
      <c r="E35" s="323"/>
    </row>
    <row r="36" spans="3:13" ht="29.25" x14ac:dyDescent="0.25">
      <c r="C36" s="316" t="s">
        <v>221</v>
      </c>
      <c r="D36" s="317"/>
      <c r="E36" s="318"/>
    </row>
    <row r="37" spans="3:13" ht="29.25" x14ac:dyDescent="0.25">
      <c r="C37" s="310" t="s">
        <v>222</v>
      </c>
      <c r="D37" s="311"/>
      <c r="E37" s="312"/>
    </row>
  </sheetData>
  <mergeCells count="23">
    <mergeCell ref="AA14:AB14"/>
    <mergeCell ref="AC15:AD15"/>
    <mergeCell ref="AC20:AD20"/>
    <mergeCell ref="AE20:AF20"/>
    <mergeCell ref="K32:L32"/>
    <mergeCell ref="AC6:AD6"/>
    <mergeCell ref="AE6:AF6"/>
    <mergeCell ref="AG6:AH6"/>
    <mergeCell ref="AE12:AF12"/>
    <mergeCell ref="AG12:AH12"/>
    <mergeCell ref="K13:L13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292" customWidth="1"/>
    <col min="2" max="2" width="5.85546875" style="292" customWidth="1"/>
    <col min="3" max="3" width="53.7109375" style="292" customWidth="1"/>
    <col min="4" max="4" width="6.28515625" style="292" customWidth="1"/>
    <col min="5" max="5" width="30.7109375" style="292" customWidth="1"/>
    <col min="6" max="6" width="8.7109375" style="292" customWidth="1"/>
    <col min="7" max="7" width="5.7109375" style="292" customWidth="1"/>
    <col min="8" max="8" width="30.7109375" style="292" customWidth="1"/>
    <col min="9" max="9" width="8.7109375" style="292" customWidth="1"/>
    <col min="10" max="10" width="5.7109375" style="292" customWidth="1"/>
    <col min="11" max="11" width="30.7109375" style="292" customWidth="1"/>
    <col min="12" max="12" width="8.7109375" style="292" customWidth="1"/>
    <col min="13" max="13" width="5.7109375" style="292" customWidth="1"/>
    <col min="14" max="14" width="9.140625" style="292"/>
    <col min="15" max="15" width="35.7109375" style="292" customWidth="1"/>
    <col min="16" max="16" width="8.7109375" style="292" customWidth="1"/>
    <col min="17" max="17" width="35.7109375" style="292" customWidth="1"/>
    <col min="18" max="18" width="8.7109375" style="292" customWidth="1"/>
    <col min="19" max="19" width="35.7109375" style="292" customWidth="1"/>
    <col min="20" max="20" width="8.7109375" style="292" customWidth="1"/>
    <col min="21" max="21" width="35.7109375" style="292" customWidth="1"/>
    <col min="22" max="22" width="8.7109375" style="292" customWidth="1"/>
    <col min="23" max="23" width="35.7109375" style="292" customWidth="1"/>
    <col min="24" max="24" width="8.7109375" style="292" customWidth="1"/>
    <col min="25" max="25" width="35.7109375" style="292" customWidth="1"/>
    <col min="26" max="26" width="8.7109375" style="292" customWidth="1"/>
    <col min="27" max="27" width="35.7109375" style="292" customWidth="1"/>
    <col min="28" max="28" width="8.7109375" style="292" customWidth="1"/>
    <col min="29" max="29" width="35.7109375" style="292" customWidth="1"/>
    <col min="30" max="30" width="8.7109375" style="292" customWidth="1"/>
    <col min="31" max="31" width="35.7109375" style="292" customWidth="1"/>
    <col min="32" max="32" width="8.7109375" style="292" customWidth="1"/>
    <col min="33" max="33" width="35.7109375" style="292" customWidth="1"/>
    <col min="34" max="34" width="8.7109375" style="292" customWidth="1"/>
    <col min="35" max="35" width="35.7109375" style="292" customWidth="1"/>
    <col min="36" max="16384" width="9.140625" style="292"/>
  </cols>
  <sheetData>
    <row r="1" spans="1:38" ht="5.25" customHeight="1" x14ac:dyDescent="0.25"/>
    <row r="2" spans="1:38" ht="20.100000000000001" customHeight="1" x14ac:dyDescent="0.25">
      <c r="B2" s="738"/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40"/>
    </row>
    <row r="3" spans="1:38" ht="20.100000000000001" customHeight="1" x14ac:dyDescent="0.25">
      <c r="B3" s="741"/>
      <c r="C3" s="742"/>
      <c r="D3" s="742"/>
      <c r="E3" s="742"/>
      <c r="F3" s="742"/>
      <c r="G3" s="742"/>
      <c r="H3" s="742"/>
      <c r="I3" s="742"/>
      <c r="J3" s="742"/>
      <c r="K3" s="742"/>
      <c r="L3" s="742"/>
      <c r="M3" s="743"/>
    </row>
    <row r="4" spans="1:38" ht="172.5" customHeight="1" x14ac:dyDescent="0.25">
      <c r="B4" s="744"/>
      <c r="C4" s="745"/>
      <c r="D4" s="745"/>
      <c r="E4" s="745"/>
      <c r="F4" s="745"/>
      <c r="G4" s="745"/>
      <c r="H4" s="745"/>
      <c r="I4" s="745"/>
      <c r="J4" s="745"/>
      <c r="K4" s="745"/>
      <c r="L4" s="745"/>
      <c r="M4" s="74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47" t="s">
        <v>397</v>
      </c>
      <c r="C5" s="748"/>
      <c r="D5" s="748"/>
      <c r="E5" s="748"/>
      <c r="F5" s="748"/>
      <c r="G5" s="748"/>
      <c r="H5" s="748"/>
      <c r="I5" s="748"/>
      <c r="J5" s="748"/>
      <c r="K5" s="748"/>
      <c r="L5" s="748"/>
      <c r="M5" s="749"/>
    </row>
    <row r="6" spans="1:38" ht="26.1" customHeight="1" x14ac:dyDescent="0.35">
      <c r="B6" s="293" t="s">
        <v>1</v>
      </c>
      <c r="C6" s="294" t="s">
        <v>2</v>
      </c>
      <c r="D6" s="294" t="s">
        <v>3</v>
      </c>
      <c r="E6" s="750" t="s">
        <v>4</v>
      </c>
      <c r="F6" s="751"/>
      <c r="G6" s="294" t="s">
        <v>3</v>
      </c>
      <c r="H6" s="750" t="s">
        <v>4</v>
      </c>
      <c r="I6" s="751"/>
      <c r="J6" s="294" t="s">
        <v>3</v>
      </c>
      <c r="K6" s="750" t="s">
        <v>4</v>
      </c>
      <c r="L6" s="751"/>
      <c r="M6" s="294" t="s">
        <v>3</v>
      </c>
      <c r="O6" s="737" t="s">
        <v>5</v>
      </c>
      <c r="P6" s="737"/>
      <c r="Q6" s="737" t="s">
        <v>6</v>
      </c>
      <c r="R6" s="737"/>
      <c r="S6" s="737" t="s">
        <v>7</v>
      </c>
      <c r="T6" s="737"/>
      <c r="U6" s="737" t="s">
        <v>8</v>
      </c>
      <c r="V6" s="737"/>
      <c r="W6" s="737" t="s">
        <v>9</v>
      </c>
      <c r="X6" s="737"/>
      <c r="Y6" s="737" t="s">
        <v>10</v>
      </c>
      <c r="Z6" s="737"/>
      <c r="AA6" s="737" t="s">
        <v>11</v>
      </c>
      <c r="AB6" s="737"/>
      <c r="AC6" s="737" t="s">
        <v>12</v>
      </c>
      <c r="AD6" s="737"/>
      <c r="AE6" s="737" t="s">
        <v>13</v>
      </c>
      <c r="AF6" s="737"/>
      <c r="AG6" s="737" t="s">
        <v>14</v>
      </c>
      <c r="AH6" s="737"/>
    </row>
    <row r="7" spans="1:38" ht="39.950000000000003" customHeight="1" x14ac:dyDescent="0.25">
      <c r="A7" s="295"/>
      <c r="B7" s="296">
        <v>1</v>
      </c>
      <c r="C7" s="297" t="s">
        <v>15</v>
      </c>
      <c r="D7" s="298">
        <f t="shared" ref="D7:D32" si="0">SUM(G7,J7,M7)</f>
        <v>2</v>
      </c>
      <c r="E7" s="299" t="s">
        <v>244</v>
      </c>
      <c r="F7" s="300"/>
      <c r="G7" s="301">
        <v>0</v>
      </c>
      <c r="H7" s="299" t="s">
        <v>398</v>
      </c>
      <c r="I7" s="300"/>
      <c r="J7" s="301">
        <v>0</v>
      </c>
      <c r="K7" s="302" t="s">
        <v>269</v>
      </c>
      <c r="L7" s="303"/>
      <c r="M7" s="301">
        <v>2</v>
      </c>
      <c r="O7" s="304" t="s">
        <v>19</v>
      </c>
      <c r="P7" s="305"/>
      <c r="Q7" s="304" t="s">
        <v>20</v>
      </c>
      <c r="R7" s="305"/>
      <c r="S7" s="304" t="s">
        <v>21</v>
      </c>
      <c r="T7" s="305"/>
      <c r="U7" s="304" t="s">
        <v>22</v>
      </c>
      <c r="V7" s="305"/>
      <c r="W7" s="304" t="s">
        <v>23</v>
      </c>
      <c r="X7" s="305"/>
      <c r="Y7" s="304" t="s">
        <v>24</v>
      </c>
      <c r="Z7" s="305"/>
      <c r="AA7" s="304" t="s">
        <v>25</v>
      </c>
      <c r="AB7" s="305"/>
      <c r="AC7" s="304" t="s">
        <v>26</v>
      </c>
      <c r="AD7" s="305"/>
      <c r="AE7" s="304" t="s">
        <v>27</v>
      </c>
      <c r="AF7" s="305"/>
      <c r="AG7" s="304" t="s">
        <v>28</v>
      </c>
      <c r="AH7" s="305"/>
    </row>
    <row r="8" spans="1:38" ht="39.950000000000003" customHeight="1" x14ac:dyDescent="0.25">
      <c r="A8" s="295"/>
      <c r="B8" s="296">
        <v>2</v>
      </c>
      <c r="C8" s="306" t="s">
        <v>29</v>
      </c>
      <c r="D8" s="298">
        <f t="shared" si="0"/>
        <v>4</v>
      </c>
      <c r="E8" s="299" t="s">
        <v>399</v>
      </c>
      <c r="F8" s="300"/>
      <c r="G8" s="307">
        <v>0</v>
      </c>
      <c r="H8" s="299" t="s">
        <v>398</v>
      </c>
      <c r="I8" s="300"/>
      <c r="J8" s="308">
        <v>0</v>
      </c>
      <c r="K8" s="302" t="s">
        <v>272</v>
      </c>
      <c r="L8" s="303"/>
      <c r="M8" s="301">
        <v>4</v>
      </c>
      <c r="O8" s="304" t="s">
        <v>32</v>
      </c>
      <c r="P8" s="305"/>
      <c r="Q8" s="304" t="s">
        <v>33</v>
      </c>
      <c r="R8" s="305"/>
      <c r="S8" s="304" t="s">
        <v>34</v>
      </c>
      <c r="T8" s="305"/>
      <c r="U8" s="304" t="s">
        <v>35</v>
      </c>
      <c r="V8" s="305"/>
      <c r="W8" s="304" t="s">
        <v>36</v>
      </c>
      <c r="X8" s="305"/>
      <c r="Y8" s="304" t="s">
        <v>37</v>
      </c>
      <c r="Z8" s="305"/>
      <c r="AA8" s="304" t="s">
        <v>38</v>
      </c>
      <c r="AB8" s="305"/>
      <c r="AC8" s="304" t="s">
        <v>39</v>
      </c>
      <c r="AD8" s="305"/>
      <c r="AE8" s="304" t="s">
        <v>40</v>
      </c>
      <c r="AF8" s="305"/>
      <c r="AG8" s="304" t="s">
        <v>41</v>
      </c>
      <c r="AH8" s="305"/>
    </row>
    <row r="9" spans="1:38" ht="39.950000000000003" customHeight="1" x14ac:dyDescent="0.25">
      <c r="A9" s="295"/>
      <c r="B9" s="296">
        <v>3</v>
      </c>
      <c r="C9" s="306" t="s">
        <v>42</v>
      </c>
      <c r="D9" s="298">
        <f t="shared" si="0"/>
        <v>6</v>
      </c>
      <c r="E9" s="302" t="s">
        <v>272</v>
      </c>
      <c r="F9" s="303"/>
      <c r="G9" s="309">
        <v>4</v>
      </c>
      <c r="H9" s="302" t="s">
        <v>289</v>
      </c>
      <c r="I9" s="303"/>
      <c r="J9" s="308">
        <v>2</v>
      </c>
      <c r="K9" s="299" t="s">
        <v>400</v>
      </c>
      <c r="L9" s="300"/>
      <c r="M9" s="301">
        <v>0</v>
      </c>
      <c r="O9" s="304" t="s">
        <v>45</v>
      </c>
      <c r="P9" s="305"/>
      <c r="Q9" s="304" t="s">
        <v>46</v>
      </c>
      <c r="R9" s="305"/>
      <c r="S9" s="304" t="s">
        <v>47</v>
      </c>
      <c r="T9" s="305"/>
      <c r="U9" s="304" t="s">
        <v>48</v>
      </c>
      <c r="V9" s="305"/>
      <c r="W9" s="304" t="s">
        <v>49</v>
      </c>
      <c r="X9" s="305"/>
      <c r="Y9" s="304" t="s">
        <v>50</v>
      </c>
      <c r="Z9" s="305"/>
      <c r="AA9" s="304" t="s">
        <v>51</v>
      </c>
      <c r="AB9" s="305"/>
      <c r="AC9" s="304" t="s">
        <v>52</v>
      </c>
      <c r="AD9" s="305"/>
      <c r="AE9" s="304" t="s">
        <v>53</v>
      </c>
      <c r="AF9" s="305"/>
      <c r="AG9" s="304" t="s">
        <v>54</v>
      </c>
      <c r="AH9" s="305"/>
      <c r="AL9"/>
    </row>
    <row r="10" spans="1:38" ht="39.950000000000003" customHeight="1" x14ac:dyDescent="0.25">
      <c r="A10" s="295"/>
      <c r="B10" s="296">
        <v>4</v>
      </c>
      <c r="C10" s="306" t="s">
        <v>55</v>
      </c>
      <c r="D10" s="298">
        <f t="shared" si="0"/>
        <v>0</v>
      </c>
      <c r="E10" s="302" t="s">
        <v>401</v>
      </c>
      <c r="F10" s="303"/>
      <c r="G10" s="308">
        <v>0</v>
      </c>
      <c r="H10" s="299" t="s">
        <v>381</v>
      </c>
      <c r="I10" s="300"/>
      <c r="J10" s="301">
        <v>0</v>
      </c>
      <c r="K10" s="752" t="s">
        <v>402</v>
      </c>
      <c r="L10" s="753"/>
      <c r="M10" s="301">
        <v>0</v>
      </c>
      <c r="O10" s="304" t="s">
        <v>58</v>
      </c>
      <c r="P10" s="305"/>
      <c r="Q10" s="304" t="s">
        <v>59</v>
      </c>
      <c r="R10" s="305"/>
      <c r="S10" s="304" t="s">
        <v>60</v>
      </c>
      <c r="T10" s="305"/>
      <c r="U10" s="304" t="s">
        <v>61</v>
      </c>
      <c r="V10" s="305"/>
      <c r="W10" s="304" t="s">
        <v>62</v>
      </c>
      <c r="X10" s="305"/>
      <c r="Y10" s="304" t="s">
        <v>63</v>
      </c>
      <c r="Z10" s="305"/>
      <c r="AA10" s="304" t="s">
        <v>64</v>
      </c>
      <c r="AB10" s="305"/>
      <c r="AC10" s="304" t="s">
        <v>65</v>
      </c>
      <c r="AD10" s="305"/>
      <c r="AE10" s="304" t="s">
        <v>66</v>
      </c>
      <c r="AF10" s="305"/>
      <c r="AG10" s="304" t="s">
        <v>67</v>
      </c>
      <c r="AH10" s="305"/>
      <c r="AK10"/>
    </row>
    <row r="11" spans="1:38" ht="39.950000000000003" customHeight="1" x14ac:dyDescent="0.25">
      <c r="A11" s="295"/>
      <c r="B11" s="296">
        <v>5</v>
      </c>
      <c r="C11" s="306" t="s">
        <v>68</v>
      </c>
      <c r="D11" s="298">
        <f t="shared" si="0"/>
        <v>6</v>
      </c>
      <c r="E11" s="299" t="s">
        <v>353</v>
      </c>
      <c r="F11" s="303"/>
      <c r="G11" s="307">
        <v>2</v>
      </c>
      <c r="H11" s="310" t="s">
        <v>403</v>
      </c>
      <c r="I11" s="311"/>
      <c r="J11" s="312">
        <v>4</v>
      </c>
      <c r="K11" s="752" t="s">
        <v>402</v>
      </c>
      <c r="L11" s="753"/>
      <c r="M11" s="307">
        <v>0</v>
      </c>
      <c r="O11" s="304" t="s">
        <v>70</v>
      </c>
      <c r="P11" s="305"/>
      <c r="Q11" s="304" t="s">
        <v>71</v>
      </c>
      <c r="R11" s="305"/>
      <c r="S11" s="304" t="s">
        <v>72</v>
      </c>
      <c r="T11" s="305"/>
      <c r="U11" s="304" t="s">
        <v>73</v>
      </c>
      <c r="V11" s="305"/>
      <c r="W11" s="304" t="s">
        <v>74</v>
      </c>
      <c r="X11" s="305"/>
      <c r="Y11" s="304" t="s">
        <v>75</v>
      </c>
      <c r="Z11" s="305"/>
      <c r="AA11" s="304"/>
      <c r="AB11" s="305"/>
      <c r="AC11" s="304" t="s">
        <v>76</v>
      </c>
      <c r="AD11" s="305"/>
      <c r="AE11" s="305"/>
      <c r="AF11" s="305"/>
      <c r="AG11" s="304"/>
      <c r="AH11" s="305"/>
      <c r="AK11"/>
      <c r="AL11"/>
    </row>
    <row r="12" spans="1:38" ht="39.950000000000003" customHeight="1" x14ac:dyDescent="0.25">
      <c r="A12" s="295"/>
      <c r="B12" s="296">
        <v>6</v>
      </c>
      <c r="C12" s="306" t="s">
        <v>77</v>
      </c>
      <c r="D12" s="298">
        <f t="shared" si="0"/>
        <v>6</v>
      </c>
      <c r="E12" s="302" t="s">
        <v>272</v>
      </c>
      <c r="F12" s="303"/>
      <c r="G12" s="308">
        <v>4</v>
      </c>
      <c r="H12" s="299" t="s">
        <v>398</v>
      </c>
      <c r="I12" s="300"/>
      <c r="J12" s="308">
        <v>0</v>
      </c>
      <c r="K12" s="299" t="s">
        <v>353</v>
      </c>
      <c r="L12" s="303"/>
      <c r="M12" s="307">
        <v>2</v>
      </c>
      <c r="O12" s="304" t="s">
        <v>79</v>
      </c>
      <c r="P12" s="305"/>
      <c r="Q12" s="304" t="s">
        <v>80</v>
      </c>
      <c r="R12" s="305"/>
      <c r="S12" s="304" t="s">
        <v>81</v>
      </c>
      <c r="T12" s="305"/>
      <c r="U12" s="304" t="s">
        <v>82</v>
      </c>
      <c r="V12" s="305"/>
      <c r="W12" s="304" t="s">
        <v>83</v>
      </c>
      <c r="X12" s="305"/>
      <c r="Y12" s="304" t="s">
        <v>84</v>
      </c>
      <c r="Z12" s="305"/>
      <c r="AA12" s="304"/>
      <c r="AB12" s="305"/>
      <c r="AC12" s="304" t="s">
        <v>85</v>
      </c>
      <c r="AD12" s="305"/>
      <c r="AE12" s="737" t="s">
        <v>86</v>
      </c>
      <c r="AF12" s="737"/>
      <c r="AG12" s="737" t="s">
        <v>87</v>
      </c>
      <c r="AH12" s="737"/>
      <c r="AK12"/>
      <c r="AL12"/>
    </row>
    <row r="13" spans="1:38" ht="39.950000000000003" customHeight="1" x14ac:dyDescent="0.25">
      <c r="A13" s="295"/>
      <c r="B13" s="296">
        <v>7</v>
      </c>
      <c r="C13" s="306" t="s">
        <v>88</v>
      </c>
      <c r="D13" s="298">
        <f t="shared" si="0"/>
        <v>8</v>
      </c>
      <c r="E13" s="299" t="s">
        <v>404</v>
      </c>
      <c r="F13" s="303"/>
      <c r="G13" s="307">
        <v>0</v>
      </c>
      <c r="H13" s="310" t="s">
        <v>303</v>
      </c>
      <c r="I13" s="311"/>
      <c r="J13" s="312">
        <v>6</v>
      </c>
      <c r="K13" s="302" t="s">
        <v>289</v>
      </c>
      <c r="L13" s="303"/>
      <c r="M13" s="301">
        <v>2</v>
      </c>
      <c r="O13" s="304" t="s">
        <v>91</v>
      </c>
      <c r="P13" s="305"/>
      <c r="Q13" s="304" t="s">
        <v>92</v>
      </c>
      <c r="R13" s="305"/>
      <c r="S13" s="304" t="s">
        <v>93</v>
      </c>
      <c r="T13" s="305"/>
      <c r="U13" s="304" t="s">
        <v>94</v>
      </c>
      <c r="V13" s="305"/>
      <c r="W13" s="304" t="s">
        <v>95</v>
      </c>
      <c r="X13" s="305"/>
      <c r="Y13" s="304" t="s">
        <v>96</v>
      </c>
      <c r="Z13" s="305"/>
      <c r="AA13" s="304"/>
      <c r="AB13" s="305"/>
      <c r="AC13" s="304" t="s">
        <v>97</v>
      </c>
      <c r="AD13" s="305"/>
      <c r="AE13" s="304" t="s">
        <v>98</v>
      </c>
      <c r="AF13" s="305"/>
      <c r="AG13" s="304" t="s">
        <v>99</v>
      </c>
      <c r="AH13" s="305"/>
      <c r="AI13"/>
      <c r="AK13"/>
    </row>
    <row r="14" spans="1:38" ht="39.950000000000003" customHeight="1" x14ac:dyDescent="0.25">
      <c r="A14" s="295"/>
      <c r="B14" s="296">
        <v>8</v>
      </c>
      <c r="C14" s="306" t="s">
        <v>100</v>
      </c>
      <c r="D14" s="298">
        <f t="shared" si="0"/>
        <v>2</v>
      </c>
      <c r="E14" s="299" t="s">
        <v>405</v>
      </c>
      <c r="F14" s="300"/>
      <c r="G14" s="307">
        <v>0</v>
      </c>
      <c r="H14" s="299" t="s">
        <v>358</v>
      </c>
      <c r="I14" s="303"/>
      <c r="J14" s="308">
        <v>0</v>
      </c>
      <c r="K14" s="302" t="s">
        <v>269</v>
      </c>
      <c r="L14" s="303"/>
      <c r="M14" s="301">
        <v>2</v>
      </c>
      <c r="O14" s="304" t="s">
        <v>103</v>
      </c>
      <c r="P14" s="305"/>
      <c r="Q14" s="304" t="s">
        <v>104</v>
      </c>
      <c r="R14" s="305"/>
      <c r="S14" s="304" t="s">
        <v>105</v>
      </c>
      <c r="T14" s="305"/>
      <c r="U14" s="304" t="s">
        <v>106</v>
      </c>
      <c r="V14" s="305"/>
      <c r="W14" s="304" t="s">
        <v>107</v>
      </c>
      <c r="X14" s="305"/>
      <c r="Y14" s="304" t="s">
        <v>108</v>
      </c>
      <c r="Z14" s="305"/>
      <c r="AA14" s="737" t="s">
        <v>109</v>
      </c>
      <c r="AB14" s="737"/>
      <c r="AC14" s="304"/>
      <c r="AD14" s="305"/>
      <c r="AE14" s="304" t="s">
        <v>110</v>
      </c>
      <c r="AF14" s="305"/>
      <c r="AG14" s="313" t="s">
        <v>266</v>
      </c>
      <c r="AH14" s="314"/>
      <c r="AK14"/>
    </row>
    <row r="15" spans="1:38" ht="39.950000000000003" customHeight="1" x14ac:dyDescent="0.25">
      <c r="A15" s="295"/>
      <c r="B15" s="296">
        <v>9</v>
      </c>
      <c r="C15" s="306" t="s">
        <v>111</v>
      </c>
      <c r="D15" s="298">
        <f t="shared" si="0"/>
        <v>8</v>
      </c>
      <c r="E15" s="302" t="s">
        <v>272</v>
      </c>
      <c r="F15" s="303"/>
      <c r="G15" s="308">
        <v>4</v>
      </c>
      <c r="H15" s="310" t="s">
        <v>406</v>
      </c>
      <c r="I15" s="311"/>
      <c r="J15" s="312">
        <v>4</v>
      </c>
      <c r="K15" s="302" t="s">
        <v>407</v>
      </c>
      <c r="L15" s="303"/>
      <c r="M15" s="307">
        <v>0</v>
      </c>
      <c r="O15" s="304" t="s">
        <v>114</v>
      </c>
      <c r="P15" s="305"/>
      <c r="Q15" s="304" t="s">
        <v>115</v>
      </c>
      <c r="R15" s="305"/>
      <c r="S15" s="304" t="s">
        <v>116</v>
      </c>
      <c r="T15" s="305"/>
      <c r="U15" s="304" t="s">
        <v>117</v>
      </c>
      <c r="V15" s="305"/>
      <c r="W15" s="304" t="s">
        <v>70</v>
      </c>
      <c r="X15" s="305"/>
      <c r="Y15" s="304" t="s">
        <v>118</v>
      </c>
      <c r="Z15" s="304"/>
      <c r="AA15" s="304" t="s">
        <v>119</v>
      </c>
      <c r="AB15" s="305"/>
      <c r="AC15" s="737" t="s">
        <v>120</v>
      </c>
      <c r="AD15" s="737"/>
      <c r="AE15" s="304" t="s">
        <v>121</v>
      </c>
      <c r="AF15" s="305"/>
      <c r="AG15" s="304" t="s">
        <v>408</v>
      </c>
      <c r="AH15" s="305"/>
    </row>
    <row r="16" spans="1:38" ht="39.950000000000003" customHeight="1" x14ac:dyDescent="0.25">
      <c r="A16" s="295"/>
      <c r="B16" s="296">
        <v>10</v>
      </c>
      <c r="C16" s="306" t="s">
        <v>134</v>
      </c>
      <c r="D16" s="298">
        <f t="shared" si="0"/>
        <v>0</v>
      </c>
      <c r="E16" s="299" t="s">
        <v>398</v>
      </c>
      <c r="F16" s="300"/>
      <c r="G16" s="307">
        <v>0</v>
      </c>
      <c r="H16" s="299" t="s">
        <v>358</v>
      </c>
      <c r="I16" s="303"/>
      <c r="J16" s="307">
        <v>0</v>
      </c>
      <c r="K16" s="302" t="s">
        <v>322</v>
      </c>
      <c r="L16" s="300"/>
      <c r="M16" s="301">
        <v>0</v>
      </c>
      <c r="O16" s="304" t="s">
        <v>125</v>
      </c>
      <c r="P16" s="305"/>
      <c r="Q16" s="304" t="s">
        <v>126</v>
      </c>
      <c r="R16" s="305"/>
      <c r="S16" s="304" t="s">
        <v>127</v>
      </c>
      <c r="T16" s="305"/>
      <c r="U16" s="304" t="s">
        <v>128</v>
      </c>
      <c r="V16" s="305"/>
      <c r="W16" s="304" t="s">
        <v>129</v>
      </c>
      <c r="X16" s="305"/>
      <c r="Y16" s="304" t="s">
        <v>130</v>
      </c>
      <c r="Z16" s="305"/>
      <c r="AA16" s="304" t="s">
        <v>131</v>
      </c>
      <c r="AB16" s="305"/>
      <c r="AC16" s="304" t="s">
        <v>132</v>
      </c>
      <c r="AD16" s="305"/>
      <c r="AE16" s="304" t="s">
        <v>133</v>
      </c>
      <c r="AF16" s="305"/>
      <c r="AG16" s="304"/>
      <c r="AH16" s="305"/>
      <c r="AI16"/>
      <c r="AL16"/>
    </row>
    <row r="17" spans="1:35" ht="39.950000000000003" customHeight="1" x14ac:dyDescent="0.25">
      <c r="A17" s="295"/>
      <c r="B17" s="296">
        <v>11</v>
      </c>
      <c r="C17" s="306" t="s">
        <v>145</v>
      </c>
      <c r="D17" s="298">
        <f t="shared" si="0"/>
        <v>0</v>
      </c>
      <c r="E17" s="299" t="s">
        <v>404</v>
      </c>
      <c r="F17" s="303"/>
      <c r="G17" s="307">
        <v>0</v>
      </c>
      <c r="H17" s="299" t="s">
        <v>381</v>
      </c>
      <c r="I17" s="300"/>
      <c r="J17" s="308">
        <v>0</v>
      </c>
      <c r="K17" s="752" t="s">
        <v>402</v>
      </c>
      <c r="L17" s="753"/>
      <c r="M17" s="308">
        <v>0</v>
      </c>
      <c r="O17" s="304" t="s">
        <v>136</v>
      </c>
      <c r="P17" s="305"/>
      <c r="Q17" s="304" t="s">
        <v>137</v>
      </c>
      <c r="R17" s="305"/>
      <c r="S17" s="304" t="s">
        <v>138</v>
      </c>
      <c r="T17" s="305"/>
      <c r="U17" s="304" t="s">
        <v>139</v>
      </c>
      <c r="V17" s="305"/>
      <c r="W17" s="304" t="s">
        <v>140</v>
      </c>
      <c r="X17" s="305"/>
      <c r="Y17" s="304" t="s">
        <v>141</v>
      </c>
      <c r="Z17" s="305"/>
      <c r="AA17" s="304" t="s">
        <v>142</v>
      </c>
      <c r="AB17" s="305"/>
      <c r="AC17" s="304" t="s">
        <v>143</v>
      </c>
      <c r="AD17" s="305"/>
      <c r="AE17" s="304" t="s">
        <v>144</v>
      </c>
      <c r="AF17" s="304"/>
      <c r="AG17" s="304"/>
      <c r="AH17" s="305"/>
      <c r="AI17"/>
    </row>
    <row r="18" spans="1:35" ht="39.950000000000003" customHeight="1" x14ac:dyDescent="0.25">
      <c r="A18" s="295"/>
      <c r="B18" s="296">
        <v>12</v>
      </c>
      <c r="C18" s="306" t="s">
        <v>156</v>
      </c>
      <c r="D18" s="298">
        <f t="shared" si="0"/>
        <v>2</v>
      </c>
      <c r="E18" s="299" t="s">
        <v>358</v>
      </c>
      <c r="F18" s="303"/>
      <c r="G18" s="307">
        <v>0</v>
      </c>
      <c r="H18" s="299" t="s">
        <v>409</v>
      </c>
      <c r="I18" s="300"/>
      <c r="J18" s="307">
        <v>0</v>
      </c>
      <c r="K18" s="299" t="s">
        <v>410</v>
      </c>
      <c r="L18" s="303"/>
      <c r="M18" s="307">
        <v>2</v>
      </c>
      <c r="O18" s="304" t="s">
        <v>148</v>
      </c>
      <c r="P18" s="305"/>
      <c r="Q18" s="304" t="s">
        <v>149</v>
      </c>
      <c r="R18" s="305"/>
      <c r="S18" s="304" t="s">
        <v>150</v>
      </c>
      <c r="T18" s="305"/>
      <c r="U18" s="304" t="s">
        <v>151</v>
      </c>
      <c r="V18" s="305"/>
      <c r="W18" s="304"/>
      <c r="X18" s="305"/>
      <c r="Y18" s="315" t="s">
        <v>152</v>
      </c>
      <c r="Z18" s="305"/>
      <c r="AA18" s="304" t="s">
        <v>153</v>
      </c>
      <c r="AB18" s="305"/>
      <c r="AC18" s="304" t="s">
        <v>154</v>
      </c>
      <c r="AD18" s="305"/>
      <c r="AE18" s="304" t="s">
        <v>155</v>
      </c>
      <c r="AF18" s="305"/>
      <c r="AG18" s="304"/>
      <c r="AH18" s="305"/>
    </row>
    <row r="19" spans="1:35" ht="39.950000000000003" customHeight="1" x14ac:dyDescent="0.25">
      <c r="A19" s="295"/>
      <c r="B19" s="296">
        <v>13</v>
      </c>
      <c r="C19" s="306" t="s">
        <v>165</v>
      </c>
      <c r="D19" s="298">
        <f t="shared" si="0"/>
        <v>6</v>
      </c>
      <c r="E19" s="302" t="s">
        <v>272</v>
      </c>
      <c r="F19" s="303"/>
      <c r="G19" s="308">
        <v>4</v>
      </c>
      <c r="H19" s="302" t="s">
        <v>411</v>
      </c>
      <c r="I19" s="303"/>
      <c r="J19" s="301">
        <v>2</v>
      </c>
      <c r="K19" s="299" t="s">
        <v>398</v>
      </c>
      <c r="L19" s="300"/>
      <c r="M19" s="301">
        <v>0</v>
      </c>
      <c r="O19" s="304" t="s">
        <v>159</v>
      </c>
      <c r="P19" s="305"/>
      <c r="Q19" s="304" t="s">
        <v>160</v>
      </c>
      <c r="R19" s="305"/>
      <c r="S19" s="304" t="s">
        <v>161</v>
      </c>
      <c r="T19" s="305"/>
      <c r="U19" s="304" t="s">
        <v>162</v>
      </c>
      <c r="V19" s="305"/>
      <c r="W19" s="304"/>
      <c r="X19" s="305"/>
      <c r="Y19" s="315" t="s">
        <v>163</v>
      </c>
      <c r="Z19" s="305"/>
      <c r="AA19" s="304" t="s">
        <v>164</v>
      </c>
      <c r="AB19" s="305"/>
      <c r="AC19" s="304"/>
      <c r="AD19" s="305"/>
      <c r="AE19" s="305"/>
      <c r="AF19" s="305"/>
      <c r="AG19" s="304"/>
      <c r="AH19" s="305"/>
    </row>
    <row r="20" spans="1:35" ht="39.950000000000003" customHeight="1" x14ac:dyDescent="0.25">
      <c r="A20" s="295"/>
      <c r="B20" s="296">
        <v>14</v>
      </c>
      <c r="C20" s="306" t="s">
        <v>176</v>
      </c>
      <c r="D20" s="298">
        <f t="shared" si="0"/>
        <v>4</v>
      </c>
      <c r="E20" s="302" t="s">
        <v>289</v>
      </c>
      <c r="F20" s="303"/>
      <c r="G20" s="307">
        <v>2</v>
      </c>
      <c r="H20" s="302" t="s">
        <v>269</v>
      </c>
      <c r="I20" s="303"/>
      <c r="J20" s="307">
        <v>2</v>
      </c>
      <c r="K20" s="299" t="s">
        <v>398</v>
      </c>
      <c r="L20" s="300"/>
      <c r="M20" s="301">
        <v>0</v>
      </c>
      <c r="O20" s="304" t="s">
        <v>168</v>
      </c>
      <c r="P20" s="305"/>
      <c r="Q20" s="304" t="s">
        <v>169</v>
      </c>
      <c r="R20" s="305"/>
      <c r="S20" s="304" t="s">
        <v>170</v>
      </c>
      <c r="T20" s="305"/>
      <c r="U20" s="304" t="s">
        <v>171</v>
      </c>
      <c r="V20" s="305"/>
      <c r="W20" s="304"/>
      <c r="X20" s="305"/>
      <c r="Y20" s="315" t="s">
        <v>172</v>
      </c>
      <c r="Z20" s="305"/>
      <c r="AA20" s="304" t="s">
        <v>173</v>
      </c>
      <c r="AB20" s="305"/>
      <c r="AC20" s="737" t="s">
        <v>174</v>
      </c>
      <c r="AD20" s="737"/>
      <c r="AE20" s="737" t="s">
        <v>175</v>
      </c>
      <c r="AF20" s="737"/>
      <c r="AG20" s="304"/>
      <c r="AH20" s="305"/>
    </row>
    <row r="21" spans="1:35" ht="39.950000000000003" customHeight="1" x14ac:dyDescent="0.25">
      <c r="A21" s="295"/>
      <c r="B21" s="296">
        <v>15</v>
      </c>
      <c r="C21" s="306" t="s">
        <v>185</v>
      </c>
      <c r="D21" s="298">
        <f t="shared" si="0"/>
        <v>6</v>
      </c>
      <c r="E21" s="299" t="s">
        <v>410</v>
      </c>
      <c r="F21" s="303"/>
      <c r="G21" s="307">
        <v>2</v>
      </c>
      <c r="H21" s="302" t="s">
        <v>394</v>
      </c>
      <c r="I21" s="303"/>
      <c r="J21" s="308">
        <v>0</v>
      </c>
      <c r="K21" s="302" t="s">
        <v>272</v>
      </c>
      <c r="L21" s="303"/>
      <c r="M21" s="301">
        <v>4</v>
      </c>
      <c r="O21" s="304" t="s">
        <v>178</v>
      </c>
      <c r="P21" s="305"/>
      <c r="Q21" s="304" t="s">
        <v>179</v>
      </c>
      <c r="R21" s="305"/>
      <c r="S21" s="304" t="s">
        <v>180</v>
      </c>
      <c r="T21" s="305"/>
      <c r="U21" s="304" t="s">
        <v>181</v>
      </c>
      <c r="V21" s="305"/>
      <c r="W21" s="304"/>
      <c r="X21" s="305"/>
      <c r="Y21" s="305"/>
      <c r="Z21" s="305"/>
      <c r="AA21" s="304" t="s">
        <v>182</v>
      </c>
      <c r="AB21" s="305"/>
      <c r="AC21" s="304" t="s">
        <v>183</v>
      </c>
      <c r="AD21" s="305"/>
      <c r="AE21" s="304" t="s">
        <v>184</v>
      </c>
      <c r="AF21" s="305"/>
      <c r="AG21" s="304"/>
      <c r="AH21" s="305"/>
    </row>
    <row r="22" spans="1:35" ht="39.950000000000003" customHeight="1" x14ac:dyDescent="0.25">
      <c r="A22" s="295"/>
      <c r="B22" s="296">
        <v>16</v>
      </c>
      <c r="C22" s="306" t="s">
        <v>192</v>
      </c>
      <c r="D22" s="298">
        <f t="shared" si="0"/>
        <v>0</v>
      </c>
      <c r="E22" s="299" t="s">
        <v>244</v>
      </c>
      <c r="F22" s="300"/>
      <c r="G22" s="307">
        <v>0</v>
      </c>
      <c r="H22" s="302" t="s">
        <v>412</v>
      </c>
      <c r="I22" s="303"/>
      <c r="J22" s="308">
        <v>0</v>
      </c>
      <c r="K22" s="316" t="s">
        <v>413</v>
      </c>
      <c r="L22" s="317"/>
      <c r="M22" s="318">
        <v>0</v>
      </c>
      <c r="O22" s="304" t="s">
        <v>187</v>
      </c>
      <c r="P22" s="305"/>
      <c r="Q22" s="304" t="s">
        <v>188</v>
      </c>
      <c r="R22" s="305"/>
      <c r="S22" s="304"/>
      <c r="T22" s="305"/>
      <c r="U22" s="304" t="s">
        <v>189</v>
      </c>
      <c r="V22" s="305"/>
      <c r="W22" s="304"/>
      <c r="X22" s="305"/>
      <c r="Y22" s="305"/>
      <c r="Z22" s="305"/>
      <c r="AA22" s="304"/>
      <c r="AB22" s="305"/>
      <c r="AC22" s="304" t="s">
        <v>190</v>
      </c>
      <c r="AD22" s="305"/>
      <c r="AE22" s="304" t="s">
        <v>191</v>
      </c>
      <c r="AF22" s="304"/>
      <c r="AG22" s="304"/>
      <c r="AH22" s="305"/>
      <c r="AI22"/>
    </row>
    <row r="23" spans="1:35" ht="39.950000000000003" customHeight="1" x14ac:dyDescent="0.25">
      <c r="A23" s="295"/>
      <c r="B23" s="296">
        <v>17</v>
      </c>
      <c r="C23" s="306" t="s">
        <v>199</v>
      </c>
      <c r="D23" s="298">
        <f t="shared" si="0"/>
        <v>4</v>
      </c>
      <c r="E23" s="302" t="s">
        <v>272</v>
      </c>
      <c r="F23" s="303"/>
      <c r="G23" s="307">
        <v>4</v>
      </c>
      <c r="H23" s="302" t="s">
        <v>396</v>
      </c>
      <c r="I23" s="303"/>
      <c r="J23" s="308">
        <v>0</v>
      </c>
      <c r="K23" s="316" t="s">
        <v>414</v>
      </c>
      <c r="L23" s="317"/>
      <c r="M23" s="318">
        <v>0</v>
      </c>
      <c r="O23" s="304" t="s">
        <v>196</v>
      </c>
      <c r="P23" s="305"/>
      <c r="Q23" s="304"/>
      <c r="R23" s="305"/>
      <c r="S23" s="304"/>
      <c r="T23" s="305"/>
      <c r="U23" s="304"/>
      <c r="V23" s="305"/>
      <c r="W23" s="304"/>
      <c r="X23" s="305"/>
      <c r="Y23" s="305"/>
      <c r="Z23" s="305"/>
      <c r="AA23" s="304"/>
      <c r="AB23" s="305"/>
      <c r="AC23" s="304" t="s">
        <v>197</v>
      </c>
      <c r="AD23" s="305"/>
      <c r="AE23" s="304" t="s">
        <v>198</v>
      </c>
      <c r="AF23" s="304"/>
      <c r="AG23" s="304"/>
      <c r="AH23" s="305"/>
    </row>
    <row r="24" spans="1:35" ht="39.950000000000003" customHeight="1" x14ac:dyDescent="0.25">
      <c r="A24" s="295"/>
      <c r="B24" s="296">
        <v>18</v>
      </c>
      <c r="C24" s="306" t="s">
        <v>202</v>
      </c>
      <c r="D24" s="298">
        <f t="shared" si="0"/>
        <v>6</v>
      </c>
      <c r="E24" s="299" t="s">
        <v>398</v>
      </c>
      <c r="F24" s="300"/>
      <c r="G24" s="307">
        <v>0</v>
      </c>
      <c r="H24" s="302" t="s">
        <v>289</v>
      </c>
      <c r="I24" s="303"/>
      <c r="J24" s="308">
        <v>2</v>
      </c>
      <c r="K24" s="302" t="s">
        <v>272</v>
      </c>
      <c r="L24" s="303"/>
      <c r="M24" s="308">
        <v>4</v>
      </c>
      <c r="O24" s="304" t="s">
        <v>200</v>
      </c>
      <c r="P24" s="305"/>
      <c r="Q24" s="304"/>
      <c r="R24" s="305"/>
      <c r="S24" s="304"/>
      <c r="T24" s="305"/>
      <c r="U24" s="304"/>
      <c r="V24" s="305"/>
      <c r="W24" s="304"/>
      <c r="X24" s="305"/>
      <c r="Y24" s="305"/>
      <c r="Z24" s="305"/>
      <c r="AA24" s="304"/>
      <c r="AB24" s="305"/>
      <c r="AC24" s="304"/>
      <c r="AD24" s="304"/>
      <c r="AE24" s="304" t="s">
        <v>201</v>
      </c>
      <c r="AF24" s="304"/>
      <c r="AG24" s="304"/>
      <c r="AH24" s="305"/>
      <c r="AI24"/>
    </row>
    <row r="25" spans="1:35" ht="39.950000000000003" customHeight="1" x14ac:dyDescent="0.25">
      <c r="A25" s="295"/>
      <c r="B25" s="296">
        <v>19</v>
      </c>
      <c r="C25" s="306" t="s">
        <v>205</v>
      </c>
      <c r="D25" s="298">
        <f t="shared" si="0"/>
        <v>10</v>
      </c>
      <c r="E25" s="310" t="s">
        <v>347</v>
      </c>
      <c r="F25" s="311"/>
      <c r="G25" s="312">
        <v>4</v>
      </c>
      <c r="H25" s="302" t="s">
        <v>269</v>
      </c>
      <c r="I25" s="303"/>
      <c r="J25" s="308">
        <v>2</v>
      </c>
      <c r="K25" s="302" t="s">
        <v>272</v>
      </c>
      <c r="L25" s="303"/>
      <c r="M25" s="301">
        <v>4</v>
      </c>
      <c r="O25" s="304" t="s">
        <v>204</v>
      </c>
      <c r="P25" s="305"/>
      <c r="Q25" s="304"/>
      <c r="R25" s="305"/>
      <c r="S25" s="304"/>
      <c r="T25" s="305"/>
      <c r="U25" s="304"/>
      <c r="V25" s="305"/>
      <c r="W25" s="304"/>
      <c r="X25" s="305"/>
      <c r="Y25" s="305"/>
      <c r="Z25" s="305"/>
      <c r="AA25" s="304"/>
      <c r="AB25" s="305"/>
      <c r="AC25" s="304"/>
      <c r="AD25" s="304"/>
      <c r="AE25" s="304"/>
      <c r="AF25" s="304"/>
      <c r="AG25" s="304"/>
      <c r="AH25" s="305"/>
      <c r="AI25"/>
    </row>
    <row r="26" spans="1:35" ht="39.950000000000003" customHeight="1" x14ac:dyDescent="0.25">
      <c r="A26" s="295"/>
      <c r="B26" s="296">
        <v>20</v>
      </c>
      <c r="C26" s="306" t="s">
        <v>209</v>
      </c>
      <c r="D26" s="298">
        <f t="shared" si="0"/>
        <v>2</v>
      </c>
      <c r="E26" s="302" t="s">
        <v>267</v>
      </c>
      <c r="F26" s="303"/>
      <c r="G26" s="307">
        <v>0</v>
      </c>
      <c r="H26" s="302" t="s">
        <v>289</v>
      </c>
      <c r="I26" s="303"/>
      <c r="J26" s="308">
        <v>2</v>
      </c>
      <c r="K26" s="302" t="s">
        <v>396</v>
      </c>
      <c r="L26" s="303"/>
      <c r="M26" s="307">
        <v>0</v>
      </c>
      <c r="O26" s="304" t="s">
        <v>208</v>
      </c>
      <c r="P26" s="305"/>
      <c r="Q26" s="304"/>
      <c r="R26" s="305"/>
      <c r="S26" s="304"/>
      <c r="T26" s="305"/>
      <c r="U26" s="304"/>
      <c r="V26" s="305"/>
      <c r="W26" s="304"/>
      <c r="X26" s="305"/>
      <c r="Y26" s="305"/>
      <c r="Z26" s="305"/>
      <c r="AA26" s="304"/>
      <c r="AB26" s="305"/>
      <c r="AC26" s="304"/>
      <c r="AD26" s="304"/>
      <c r="AE26" s="304"/>
      <c r="AF26" s="304"/>
      <c r="AG26" s="304"/>
      <c r="AH26" s="305"/>
    </row>
    <row r="27" spans="1:35" ht="39.950000000000003" customHeight="1" x14ac:dyDescent="0.25">
      <c r="A27" s="295"/>
      <c r="B27" s="296">
        <v>21</v>
      </c>
      <c r="C27" s="306" t="s">
        <v>211</v>
      </c>
      <c r="D27" s="298">
        <f t="shared" si="0"/>
        <v>4</v>
      </c>
      <c r="E27" s="310" t="s">
        <v>373</v>
      </c>
      <c r="F27" s="311"/>
      <c r="G27" s="312">
        <v>4</v>
      </c>
      <c r="H27" s="299" t="s">
        <v>358</v>
      </c>
      <c r="I27" s="303"/>
      <c r="J27" s="308">
        <v>0</v>
      </c>
      <c r="K27" s="299" t="s">
        <v>398</v>
      </c>
      <c r="L27" s="300"/>
      <c r="M27" s="308">
        <v>0</v>
      </c>
      <c r="O27" s="304"/>
      <c r="P27" s="305"/>
      <c r="Q27" s="304"/>
      <c r="R27" s="305"/>
      <c r="S27" s="304"/>
      <c r="T27" s="305"/>
      <c r="U27" s="304"/>
      <c r="V27" s="305"/>
      <c r="W27" s="304"/>
      <c r="X27" s="305"/>
      <c r="Y27" s="305"/>
      <c r="Z27" s="305"/>
      <c r="AA27" s="304"/>
      <c r="AB27" s="305"/>
      <c r="AC27" s="304"/>
      <c r="AD27" s="304"/>
      <c r="AE27" s="304"/>
      <c r="AF27" s="304"/>
      <c r="AG27" s="304"/>
      <c r="AH27" s="305"/>
    </row>
    <row r="28" spans="1:35" ht="39.950000000000003" customHeight="1" x14ac:dyDescent="0.25">
      <c r="A28" s="295"/>
      <c r="B28" s="296">
        <v>22</v>
      </c>
      <c r="C28" s="306" t="s">
        <v>212</v>
      </c>
      <c r="D28" s="298">
        <f t="shared" si="0"/>
        <v>6</v>
      </c>
      <c r="E28" s="302" t="s">
        <v>322</v>
      </c>
      <c r="F28" s="300"/>
      <c r="G28" s="308">
        <v>0</v>
      </c>
      <c r="H28" s="302" t="s">
        <v>289</v>
      </c>
      <c r="I28" s="303"/>
      <c r="J28" s="301">
        <v>2</v>
      </c>
      <c r="K28" s="302" t="s">
        <v>272</v>
      </c>
      <c r="L28" s="303"/>
      <c r="M28" s="308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295"/>
      <c r="B29" s="296">
        <v>23</v>
      </c>
      <c r="C29" s="306" t="s">
        <v>213</v>
      </c>
      <c r="D29" s="298">
        <f t="shared" si="0"/>
        <v>2</v>
      </c>
      <c r="E29" s="299" t="s">
        <v>409</v>
      </c>
      <c r="F29" s="300"/>
      <c r="G29" s="308">
        <v>0</v>
      </c>
      <c r="H29" s="302" t="s">
        <v>289</v>
      </c>
      <c r="I29" s="303"/>
      <c r="J29" s="301">
        <v>2</v>
      </c>
      <c r="K29" s="302" t="s">
        <v>412</v>
      </c>
      <c r="L29" s="303"/>
      <c r="M29" s="308">
        <v>0</v>
      </c>
      <c r="AC29"/>
      <c r="AG29"/>
    </row>
    <row r="30" spans="1:35" ht="39.950000000000003" customHeight="1" x14ac:dyDescent="0.25">
      <c r="A30" s="295"/>
      <c r="B30" s="296">
        <v>24</v>
      </c>
      <c r="C30" s="306" t="s">
        <v>215</v>
      </c>
      <c r="D30" s="298">
        <f t="shared" si="0"/>
        <v>6</v>
      </c>
      <c r="E30" s="299" t="s">
        <v>409</v>
      </c>
      <c r="F30" s="300"/>
      <c r="G30" s="309">
        <v>0</v>
      </c>
      <c r="H30" s="302" t="s">
        <v>272</v>
      </c>
      <c r="I30" s="303"/>
      <c r="J30" s="308">
        <v>4</v>
      </c>
      <c r="K30" s="299" t="s">
        <v>410</v>
      </c>
      <c r="L30" s="303"/>
      <c r="M30" s="301">
        <v>2</v>
      </c>
      <c r="AC30"/>
    </row>
    <row r="31" spans="1:35" ht="39.950000000000003" customHeight="1" x14ac:dyDescent="0.25">
      <c r="A31" s="295"/>
      <c r="B31" s="296">
        <v>25</v>
      </c>
      <c r="C31" s="306" t="s">
        <v>217</v>
      </c>
      <c r="D31" s="298">
        <f t="shared" si="0"/>
        <v>8</v>
      </c>
      <c r="E31" s="302" t="s">
        <v>411</v>
      </c>
      <c r="F31" s="303"/>
      <c r="G31" s="309">
        <v>2</v>
      </c>
      <c r="H31" s="299" t="s">
        <v>353</v>
      </c>
      <c r="I31" s="303"/>
      <c r="J31" s="301">
        <v>2</v>
      </c>
      <c r="K31" s="310" t="s">
        <v>415</v>
      </c>
      <c r="L31" s="311"/>
      <c r="M31" s="312">
        <v>4</v>
      </c>
      <c r="AC31"/>
    </row>
    <row r="32" spans="1:35" ht="39.950000000000003" customHeight="1" x14ac:dyDescent="0.25">
      <c r="A32" s="295"/>
      <c r="B32" s="296">
        <v>26</v>
      </c>
      <c r="C32" s="306" t="s">
        <v>218</v>
      </c>
      <c r="D32" s="298">
        <f t="shared" si="0"/>
        <v>6</v>
      </c>
      <c r="E32" s="302" t="s">
        <v>272</v>
      </c>
      <c r="F32" s="303"/>
      <c r="G32" s="309">
        <v>4</v>
      </c>
      <c r="H32" s="302" t="s">
        <v>289</v>
      </c>
      <c r="I32" s="303"/>
      <c r="J32" s="301">
        <v>2</v>
      </c>
      <c r="K32" s="302" t="s">
        <v>322</v>
      </c>
      <c r="L32" s="300"/>
      <c r="M32" s="301">
        <v>0</v>
      </c>
      <c r="AC32"/>
    </row>
    <row r="33" spans="3:13" ht="24.95" customHeight="1" x14ac:dyDescent="0.35">
      <c r="D33" s="319">
        <f>SUM(D7:D32)</f>
        <v>114</v>
      </c>
      <c r="E33" s="320"/>
      <c r="F33" s="320"/>
      <c r="G33" s="320"/>
      <c r="H33" s="320"/>
      <c r="I33" s="320"/>
      <c r="J33" s="320"/>
      <c r="K33" s="320"/>
      <c r="L33" s="320"/>
      <c r="M33" s="320"/>
    </row>
    <row r="35" spans="3:13" ht="32.25" customHeight="1" x14ac:dyDescent="0.35">
      <c r="C35" s="321" t="s">
        <v>220</v>
      </c>
      <c r="D35" s="322"/>
      <c r="E35" s="323"/>
    </row>
    <row r="36" spans="3:13" ht="29.25" x14ac:dyDescent="0.25">
      <c r="C36" s="316" t="s">
        <v>221</v>
      </c>
      <c r="D36" s="317"/>
      <c r="E36" s="318"/>
    </row>
    <row r="37" spans="3:13" ht="29.25" x14ac:dyDescent="0.25">
      <c r="C37" s="310" t="s">
        <v>222</v>
      </c>
      <c r="D37" s="311"/>
      <c r="E37" s="312"/>
    </row>
  </sheetData>
  <mergeCells count="24">
    <mergeCell ref="K17:L17"/>
    <mergeCell ref="AC20:AD20"/>
    <mergeCell ref="AE20:AF20"/>
    <mergeCell ref="K10:L10"/>
    <mergeCell ref="K11:L11"/>
    <mergeCell ref="O6:P6"/>
    <mergeCell ref="AA14:AB14"/>
    <mergeCell ref="AC15:AD15"/>
    <mergeCell ref="AE12:AF12"/>
    <mergeCell ref="AG12:AH12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326" customWidth="1"/>
    <col min="2" max="2" width="5.85546875" style="326" customWidth="1"/>
    <col min="3" max="3" width="53.7109375" style="326" customWidth="1"/>
    <col min="4" max="4" width="6.42578125" style="326" customWidth="1"/>
    <col min="5" max="5" width="30.7109375" style="326" customWidth="1"/>
    <col min="6" max="6" width="8.7109375" style="326" customWidth="1"/>
    <col min="7" max="7" width="5.7109375" style="326" customWidth="1"/>
    <col min="8" max="8" width="30.7109375" style="326" customWidth="1"/>
    <col min="9" max="9" width="8.7109375" style="326" customWidth="1"/>
    <col min="10" max="10" width="5.7109375" style="326" customWidth="1"/>
    <col min="11" max="11" width="30.7109375" style="326" customWidth="1"/>
    <col min="12" max="12" width="8.7109375" style="326" customWidth="1"/>
    <col min="13" max="13" width="5.7109375" style="326" customWidth="1"/>
    <col min="14" max="14" width="9.140625" style="326"/>
    <col min="15" max="15" width="35.7109375" style="326" customWidth="1"/>
    <col min="16" max="16" width="8.7109375" style="326" customWidth="1"/>
    <col min="17" max="17" width="35.7109375" style="326" customWidth="1"/>
    <col min="18" max="18" width="8.7109375" style="326" customWidth="1"/>
    <col min="19" max="19" width="35.7109375" style="326" customWidth="1"/>
    <col min="20" max="20" width="8.7109375" style="326" customWidth="1"/>
    <col min="21" max="21" width="35.7109375" style="326" customWidth="1"/>
    <col min="22" max="22" width="8.7109375" style="326" customWidth="1"/>
    <col min="23" max="23" width="35.7109375" style="326" customWidth="1"/>
    <col min="24" max="24" width="8.7109375" style="326" customWidth="1"/>
    <col min="25" max="25" width="35.7109375" style="326" customWidth="1"/>
    <col min="26" max="26" width="8.7109375" style="326" customWidth="1"/>
    <col min="27" max="27" width="35.7109375" style="326" customWidth="1"/>
    <col min="28" max="28" width="8.7109375" style="326" customWidth="1"/>
    <col min="29" max="29" width="35.7109375" style="326" customWidth="1"/>
    <col min="30" max="30" width="8.7109375" style="326" customWidth="1"/>
    <col min="31" max="31" width="35.7109375" style="326" customWidth="1"/>
    <col min="32" max="32" width="8.7109375" style="326" customWidth="1"/>
    <col min="33" max="33" width="35.7109375" style="326" customWidth="1"/>
    <col min="34" max="34" width="8.7109375" style="326" customWidth="1"/>
    <col min="35" max="35" width="35.7109375" style="326" customWidth="1"/>
    <col min="36" max="16384" width="9.140625" style="326"/>
  </cols>
  <sheetData>
    <row r="1" spans="1:38" ht="5.25" customHeight="1" x14ac:dyDescent="0.25"/>
    <row r="2" spans="1:38" ht="20.100000000000001" customHeight="1" x14ac:dyDescent="0.25">
      <c r="B2" s="755"/>
      <c r="C2" s="756"/>
      <c r="D2" s="756"/>
      <c r="E2" s="756"/>
      <c r="F2" s="756"/>
      <c r="G2" s="756"/>
      <c r="H2" s="756"/>
      <c r="I2" s="756"/>
      <c r="J2" s="756"/>
      <c r="K2" s="756"/>
      <c r="L2" s="756"/>
      <c r="M2" s="757"/>
    </row>
    <row r="3" spans="1:38" ht="20.100000000000001" customHeight="1" x14ac:dyDescent="0.25">
      <c r="B3" s="758"/>
      <c r="C3" s="759"/>
      <c r="D3" s="759"/>
      <c r="E3" s="759"/>
      <c r="F3" s="759"/>
      <c r="G3" s="759"/>
      <c r="H3" s="759"/>
      <c r="I3" s="759"/>
      <c r="J3" s="759"/>
      <c r="K3" s="759"/>
      <c r="L3" s="759"/>
      <c r="M3" s="760"/>
    </row>
    <row r="4" spans="1:38" ht="172.5" customHeight="1" x14ac:dyDescent="0.25">
      <c r="B4" s="761"/>
      <c r="C4" s="762"/>
      <c r="D4" s="762"/>
      <c r="E4" s="762"/>
      <c r="F4" s="762"/>
      <c r="G4" s="762"/>
      <c r="H4" s="762"/>
      <c r="I4" s="762"/>
      <c r="J4" s="762"/>
      <c r="K4" s="762"/>
      <c r="L4" s="762"/>
      <c r="M4" s="763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64" t="s">
        <v>425</v>
      </c>
      <c r="C5" s="765"/>
      <c r="D5" s="765"/>
      <c r="E5" s="765"/>
      <c r="F5" s="765"/>
      <c r="G5" s="765"/>
      <c r="H5" s="765"/>
      <c r="I5" s="765"/>
      <c r="J5" s="765"/>
      <c r="K5" s="765"/>
      <c r="L5" s="765"/>
      <c r="M5" s="766"/>
    </row>
    <row r="6" spans="1:38" ht="26.1" customHeight="1" x14ac:dyDescent="0.35">
      <c r="B6" s="327" t="s">
        <v>1</v>
      </c>
      <c r="C6" s="328" t="s">
        <v>2</v>
      </c>
      <c r="D6" s="328" t="s">
        <v>3</v>
      </c>
      <c r="E6" s="767" t="s">
        <v>4</v>
      </c>
      <c r="F6" s="768"/>
      <c r="G6" s="328" t="s">
        <v>3</v>
      </c>
      <c r="H6" s="767" t="s">
        <v>4</v>
      </c>
      <c r="I6" s="768"/>
      <c r="J6" s="328" t="s">
        <v>3</v>
      </c>
      <c r="K6" s="767" t="s">
        <v>4</v>
      </c>
      <c r="L6" s="768"/>
      <c r="M6" s="328" t="s">
        <v>3</v>
      </c>
      <c r="O6" s="754" t="s">
        <v>5</v>
      </c>
      <c r="P6" s="754"/>
      <c r="Q6" s="754" t="s">
        <v>6</v>
      </c>
      <c r="R6" s="754"/>
      <c r="S6" s="754" t="s">
        <v>7</v>
      </c>
      <c r="T6" s="754"/>
      <c r="U6" s="754" t="s">
        <v>8</v>
      </c>
      <c r="V6" s="754"/>
      <c r="W6" s="754" t="s">
        <v>9</v>
      </c>
      <c r="X6" s="754"/>
      <c r="Y6" s="754" t="s">
        <v>10</v>
      </c>
      <c r="Z6" s="754"/>
      <c r="AA6" s="754" t="s">
        <v>11</v>
      </c>
      <c r="AB6" s="754"/>
      <c r="AC6" s="754" t="s">
        <v>12</v>
      </c>
      <c r="AD6" s="754"/>
      <c r="AE6" s="754" t="s">
        <v>13</v>
      </c>
      <c r="AF6" s="754"/>
      <c r="AG6" s="754" t="s">
        <v>14</v>
      </c>
      <c r="AH6" s="754"/>
    </row>
    <row r="7" spans="1:38" ht="39.950000000000003" customHeight="1" x14ac:dyDescent="0.25">
      <c r="A7" s="329"/>
      <c r="B7" s="330">
        <v>1</v>
      </c>
      <c r="C7" s="331" t="s">
        <v>15</v>
      </c>
      <c r="D7" s="332">
        <f t="shared" ref="D7:D32" si="0">SUM(G7,J7,M7)</f>
        <v>0</v>
      </c>
      <c r="E7" s="333" t="s">
        <v>426</v>
      </c>
      <c r="F7" s="334"/>
      <c r="G7" s="335">
        <v>0</v>
      </c>
      <c r="H7" s="333" t="s">
        <v>427</v>
      </c>
      <c r="I7" s="334"/>
      <c r="J7" s="335">
        <v>0</v>
      </c>
      <c r="K7" s="336" t="s">
        <v>428</v>
      </c>
      <c r="L7" s="337"/>
      <c r="M7" s="335">
        <v>0</v>
      </c>
      <c r="O7" s="338" t="s">
        <v>19</v>
      </c>
      <c r="P7" s="339"/>
      <c r="Q7" s="338" t="s">
        <v>20</v>
      </c>
      <c r="R7" s="339"/>
      <c r="S7" s="338" t="s">
        <v>21</v>
      </c>
      <c r="T7" s="339"/>
      <c r="U7" s="338" t="s">
        <v>22</v>
      </c>
      <c r="V7" s="339"/>
      <c r="W7" s="338" t="s">
        <v>23</v>
      </c>
      <c r="X7" s="339"/>
      <c r="Y7" s="338" t="s">
        <v>24</v>
      </c>
      <c r="Z7" s="339"/>
      <c r="AA7" s="338" t="s">
        <v>25</v>
      </c>
      <c r="AB7" s="339"/>
      <c r="AC7" s="338" t="s">
        <v>26</v>
      </c>
      <c r="AD7" s="339"/>
      <c r="AE7" s="338" t="s">
        <v>27</v>
      </c>
      <c r="AF7" s="339"/>
      <c r="AG7" s="338" t="s">
        <v>28</v>
      </c>
      <c r="AH7" s="339"/>
    </row>
    <row r="8" spans="1:38" ht="39.950000000000003" customHeight="1" x14ac:dyDescent="0.25">
      <c r="A8" s="329"/>
      <c r="B8" s="330">
        <v>2</v>
      </c>
      <c r="C8" s="340" t="s">
        <v>29</v>
      </c>
      <c r="D8" s="332">
        <f t="shared" si="0"/>
        <v>4</v>
      </c>
      <c r="E8" s="333" t="s">
        <v>429</v>
      </c>
      <c r="F8" s="334"/>
      <c r="G8" s="335">
        <v>0</v>
      </c>
      <c r="H8" s="336" t="s">
        <v>89</v>
      </c>
      <c r="I8" s="337"/>
      <c r="J8" s="341">
        <v>4</v>
      </c>
      <c r="K8" s="336" t="s">
        <v>430</v>
      </c>
      <c r="L8" s="337"/>
      <c r="M8" s="335">
        <v>0</v>
      </c>
      <c r="O8" s="338" t="s">
        <v>32</v>
      </c>
      <c r="P8" s="339"/>
      <c r="Q8" s="338" t="s">
        <v>33</v>
      </c>
      <c r="R8" s="339"/>
      <c r="S8" s="338" t="s">
        <v>34</v>
      </c>
      <c r="T8" s="339"/>
      <c r="U8" s="338" t="s">
        <v>35</v>
      </c>
      <c r="V8" s="339"/>
      <c r="W8" s="338" t="s">
        <v>36</v>
      </c>
      <c r="X8" s="339"/>
      <c r="Y8" s="338" t="s">
        <v>37</v>
      </c>
      <c r="Z8" s="339"/>
      <c r="AA8" s="338" t="s">
        <v>38</v>
      </c>
      <c r="AB8" s="339"/>
      <c r="AC8" s="338" t="s">
        <v>39</v>
      </c>
      <c r="AD8" s="339"/>
      <c r="AE8" s="338" t="s">
        <v>40</v>
      </c>
      <c r="AF8" s="339"/>
      <c r="AG8" s="338" t="s">
        <v>41</v>
      </c>
      <c r="AH8" s="339"/>
    </row>
    <row r="9" spans="1:38" ht="39.950000000000003" customHeight="1" x14ac:dyDescent="0.25">
      <c r="A9" s="329"/>
      <c r="B9" s="330">
        <v>3</v>
      </c>
      <c r="C9" s="340" t="s">
        <v>42</v>
      </c>
      <c r="D9" s="332">
        <f t="shared" si="0"/>
        <v>2</v>
      </c>
      <c r="E9" s="333" t="s">
        <v>254</v>
      </c>
      <c r="F9" s="334"/>
      <c r="G9" s="342">
        <v>0</v>
      </c>
      <c r="H9" s="336" t="s">
        <v>428</v>
      </c>
      <c r="I9" s="337"/>
      <c r="J9" s="341">
        <v>0</v>
      </c>
      <c r="K9" s="333" t="s">
        <v>411</v>
      </c>
      <c r="L9" s="334"/>
      <c r="M9" s="335">
        <v>2</v>
      </c>
      <c r="O9" s="338" t="s">
        <v>45</v>
      </c>
      <c r="P9" s="339"/>
      <c r="Q9" s="338" t="s">
        <v>46</v>
      </c>
      <c r="R9" s="339"/>
      <c r="S9" s="338" t="s">
        <v>47</v>
      </c>
      <c r="T9" s="339"/>
      <c r="U9" s="338" t="s">
        <v>48</v>
      </c>
      <c r="V9" s="339"/>
      <c r="W9" s="338" t="s">
        <v>49</v>
      </c>
      <c r="X9" s="339"/>
      <c r="Y9" s="338" t="s">
        <v>50</v>
      </c>
      <c r="Z9" s="339"/>
      <c r="AA9" s="338" t="s">
        <v>51</v>
      </c>
      <c r="AB9" s="339"/>
      <c r="AC9" s="338" t="s">
        <v>52</v>
      </c>
      <c r="AD9" s="339"/>
      <c r="AE9" s="338" t="s">
        <v>53</v>
      </c>
      <c r="AF9" s="339"/>
      <c r="AG9" s="338" t="s">
        <v>54</v>
      </c>
      <c r="AH9" s="339"/>
      <c r="AL9"/>
    </row>
    <row r="10" spans="1:38" ht="39.950000000000003" customHeight="1" x14ac:dyDescent="0.25">
      <c r="A10" s="329"/>
      <c r="B10" s="330">
        <v>4</v>
      </c>
      <c r="C10" s="340" t="s">
        <v>55</v>
      </c>
      <c r="D10" s="332">
        <f t="shared" si="0"/>
        <v>4</v>
      </c>
      <c r="E10" s="336" t="s">
        <v>258</v>
      </c>
      <c r="F10" s="337"/>
      <c r="G10" s="341">
        <v>0</v>
      </c>
      <c r="H10" s="333" t="s">
        <v>16</v>
      </c>
      <c r="I10" s="334"/>
      <c r="J10" s="335">
        <v>2</v>
      </c>
      <c r="K10" s="333" t="s">
        <v>343</v>
      </c>
      <c r="L10" s="334"/>
      <c r="M10" s="343">
        <v>2</v>
      </c>
      <c r="O10" s="338" t="s">
        <v>58</v>
      </c>
      <c r="P10" s="339"/>
      <c r="Q10" s="338" t="s">
        <v>59</v>
      </c>
      <c r="R10" s="339"/>
      <c r="S10" s="338" t="s">
        <v>60</v>
      </c>
      <c r="T10" s="339"/>
      <c r="U10" s="338" t="s">
        <v>61</v>
      </c>
      <c r="V10" s="339"/>
      <c r="W10" s="338" t="s">
        <v>62</v>
      </c>
      <c r="X10" s="339"/>
      <c r="Y10" s="338" t="s">
        <v>63</v>
      </c>
      <c r="Z10" s="339"/>
      <c r="AA10" s="338" t="s">
        <v>64</v>
      </c>
      <c r="AB10" s="339"/>
      <c r="AC10" s="338" t="s">
        <v>65</v>
      </c>
      <c r="AD10" s="339"/>
      <c r="AE10" s="338" t="s">
        <v>66</v>
      </c>
      <c r="AF10" s="339"/>
      <c r="AG10" s="338" t="s">
        <v>67</v>
      </c>
      <c r="AH10" s="339"/>
      <c r="AK10"/>
    </row>
    <row r="11" spans="1:38" ht="39.950000000000003" customHeight="1" x14ac:dyDescent="0.25">
      <c r="A11" s="329"/>
      <c r="B11" s="330">
        <v>5</v>
      </c>
      <c r="C11" s="340" t="s">
        <v>68</v>
      </c>
      <c r="D11" s="332">
        <f t="shared" si="0"/>
        <v>2</v>
      </c>
      <c r="E11" s="333" t="s">
        <v>419</v>
      </c>
      <c r="F11" s="334"/>
      <c r="G11" s="335">
        <v>0</v>
      </c>
      <c r="H11" s="333" t="s">
        <v>16</v>
      </c>
      <c r="I11" s="334"/>
      <c r="J11" s="342">
        <v>2</v>
      </c>
      <c r="K11" s="336" t="s">
        <v>428</v>
      </c>
      <c r="L11" s="337"/>
      <c r="M11" s="343">
        <v>0</v>
      </c>
      <c r="O11" s="338" t="s">
        <v>70</v>
      </c>
      <c r="P11" s="339"/>
      <c r="Q11" s="338" t="s">
        <v>71</v>
      </c>
      <c r="R11" s="339"/>
      <c r="S11" s="338" t="s">
        <v>72</v>
      </c>
      <c r="T11" s="339"/>
      <c r="U11" s="338" t="s">
        <v>73</v>
      </c>
      <c r="V11" s="339"/>
      <c r="W11" s="338" t="s">
        <v>74</v>
      </c>
      <c r="X11" s="339"/>
      <c r="Y11" s="338" t="s">
        <v>75</v>
      </c>
      <c r="Z11" s="339"/>
      <c r="AA11" s="338"/>
      <c r="AB11" s="339"/>
      <c r="AC11" s="338" t="s">
        <v>76</v>
      </c>
      <c r="AD11" s="339"/>
      <c r="AE11" s="339"/>
      <c r="AF11" s="339"/>
      <c r="AG11" s="338"/>
      <c r="AH11" s="339"/>
      <c r="AK11"/>
      <c r="AL11"/>
    </row>
    <row r="12" spans="1:38" ht="39.950000000000003" customHeight="1" x14ac:dyDescent="0.25">
      <c r="A12" s="329"/>
      <c r="B12" s="330">
        <v>6</v>
      </c>
      <c r="C12" s="340" t="s">
        <v>77</v>
      </c>
      <c r="D12" s="332">
        <f t="shared" si="0"/>
        <v>4</v>
      </c>
      <c r="E12" s="336" t="s">
        <v>89</v>
      </c>
      <c r="F12" s="337"/>
      <c r="G12" s="341">
        <v>4</v>
      </c>
      <c r="H12" s="333" t="s">
        <v>427</v>
      </c>
      <c r="I12" s="334"/>
      <c r="J12" s="341">
        <v>0</v>
      </c>
      <c r="K12" s="333" t="s">
        <v>426</v>
      </c>
      <c r="L12" s="334"/>
      <c r="M12" s="343">
        <v>0</v>
      </c>
      <c r="O12" s="338" t="s">
        <v>79</v>
      </c>
      <c r="P12" s="339"/>
      <c r="Q12" s="338" t="s">
        <v>80</v>
      </c>
      <c r="R12" s="339"/>
      <c r="S12" s="338" t="s">
        <v>81</v>
      </c>
      <c r="T12" s="339"/>
      <c r="U12" s="338" t="s">
        <v>82</v>
      </c>
      <c r="V12" s="339"/>
      <c r="W12" s="338" t="s">
        <v>83</v>
      </c>
      <c r="X12" s="339"/>
      <c r="Y12" s="338" t="s">
        <v>84</v>
      </c>
      <c r="Z12" s="339"/>
      <c r="AA12" s="338"/>
      <c r="AB12" s="339"/>
      <c r="AC12" s="338" t="s">
        <v>85</v>
      </c>
      <c r="AD12" s="339"/>
      <c r="AE12" s="754" t="s">
        <v>86</v>
      </c>
      <c r="AF12" s="754"/>
      <c r="AG12" s="754" t="s">
        <v>87</v>
      </c>
      <c r="AH12" s="754"/>
      <c r="AK12"/>
      <c r="AL12"/>
    </row>
    <row r="13" spans="1:38" ht="39.950000000000003" customHeight="1" x14ac:dyDescent="0.25">
      <c r="A13" s="329"/>
      <c r="B13" s="330">
        <v>7</v>
      </c>
      <c r="C13" s="340" t="s">
        <v>88</v>
      </c>
      <c r="D13" s="332">
        <f t="shared" si="0"/>
        <v>6</v>
      </c>
      <c r="E13" s="333" t="s">
        <v>78</v>
      </c>
      <c r="F13" s="334"/>
      <c r="G13" s="335">
        <v>0</v>
      </c>
      <c r="H13" s="333" t="s">
        <v>307</v>
      </c>
      <c r="I13" s="334"/>
      <c r="J13" s="343">
        <v>6</v>
      </c>
      <c r="K13" s="336" t="s">
        <v>313</v>
      </c>
      <c r="L13" s="337"/>
      <c r="M13" s="335">
        <v>0</v>
      </c>
      <c r="O13" s="338" t="s">
        <v>91</v>
      </c>
      <c r="P13" s="339"/>
      <c r="Q13" s="338" t="s">
        <v>92</v>
      </c>
      <c r="R13" s="339"/>
      <c r="S13" s="338" t="s">
        <v>93</v>
      </c>
      <c r="T13" s="339"/>
      <c r="U13" s="338" t="s">
        <v>94</v>
      </c>
      <c r="V13" s="339"/>
      <c r="W13" s="338" t="s">
        <v>95</v>
      </c>
      <c r="X13" s="339"/>
      <c r="Y13" s="338" t="s">
        <v>96</v>
      </c>
      <c r="Z13" s="339"/>
      <c r="AA13" s="338"/>
      <c r="AB13" s="339"/>
      <c r="AC13" s="338" t="s">
        <v>97</v>
      </c>
      <c r="AD13" s="339"/>
      <c r="AE13" s="338" t="s">
        <v>98</v>
      </c>
      <c r="AF13" s="339"/>
      <c r="AG13" s="338" t="s">
        <v>99</v>
      </c>
      <c r="AH13" s="339"/>
      <c r="AI13"/>
      <c r="AK13"/>
    </row>
    <row r="14" spans="1:38" ht="39.950000000000003" customHeight="1" x14ac:dyDescent="0.25">
      <c r="A14" s="329"/>
      <c r="B14" s="330">
        <v>8</v>
      </c>
      <c r="C14" s="340" t="s">
        <v>100</v>
      </c>
      <c r="D14" s="332">
        <f t="shared" si="0"/>
        <v>0</v>
      </c>
      <c r="E14" s="333" t="s">
        <v>431</v>
      </c>
      <c r="F14" s="334"/>
      <c r="G14" s="335">
        <v>0</v>
      </c>
      <c r="H14" s="336" t="s">
        <v>166</v>
      </c>
      <c r="I14" s="337"/>
      <c r="J14" s="341">
        <v>0</v>
      </c>
      <c r="K14" s="336" t="s">
        <v>432</v>
      </c>
      <c r="L14" s="334"/>
      <c r="M14" s="335">
        <v>0</v>
      </c>
      <c r="O14" s="338" t="s">
        <v>103</v>
      </c>
      <c r="P14" s="339"/>
      <c r="Q14" s="338" t="s">
        <v>104</v>
      </c>
      <c r="R14" s="339"/>
      <c r="S14" s="338" t="s">
        <v>105</v>
      </c>
      <c r="T14" s="339"/>
      <c r="U14" s="338" t="s">
        <v>106</v>
      </c>
      <c r="V14" s="339"/>
      <c r="W14" s="338" t="s">
        <v>107</v>
      </c>
      <c r="X14" s="339"/>
      <c r="Y14" s="338" t="s">
        <v>108</v>
      </c>
      <c r="Z14" s="339"/>
      <c r="AA14" s="754" t="s">
        <v>109</v>
      </c>
      <c r="AB14" s="754"/>
      <c r="AC14" s="338"/>
      <c r="AD14" s="339"/>
      <c r="AE14" s="338" t="s">
        <v>110</v>
      </c>
      <c r="AF14" s="339"/>
      <c r="AG14" s="344" t="s">
        <v>266</v>
      </c>
      <c r="AH14" s="345"/>
      <c r="AK14"/>
    </row>
    <row r="15" spans="1:38" ht="39.950000000000003" customHeight="1" x14ac:dyDescent="0.25">
      <c r="A15" s="329"/>
      <c r="B15" s="330">
        <v>9</v>
      </c>
      <c r="C15" s="340" t="s">
        <v>111</v>
      </c>
      <c r="D15" s="332">
        <f t="shared" si="0"/>
        <v>4</v>
      </c>
      <c r="E15" s="333" t="s">
        <v>429</v>
      </c>
      <c r="F15" s="334"/>
      <c r="G15" s="341">
        <v>0</v>
      </c>
      <c r="H15" s="336" t="s">
        <v>89</v>
      </c>
      <c r="I15" s="337"/>
      <c r="J15" s="341">
        <v>4</v>
      </c>
      <c r="K15" s="336" t="s">
        <v>428</v>
      </c>
      <c r="L15" s="337"/>
      <c r="M15" s="343">
        <v>0</v>
      </c>
      <c r="O15" s="338" t="s">
        <v>114</v>
      </c>
      <c r="P15" s="339"/>
      <c r="Q15" s="338" t="s">
        <v>115</v>
      </c>
      <c r="R15" s="339"/>
      <c r="S15" s="338" t="s">
        <v>116</v>
      </c>
      <c r="T15" s="339"/>
      <c r="U15" s="338" t="s">
        <v>117</v>
      </c>
      <c r="V15" s="339"/>
      <c r="W15" s="338" t="s">
        <v>70</v>
      </c>
      <c r="X15" s="339"/>
      <c r="Y15" s="338" t="s">
        <v>118</v>
      </c>
      <c r="Z15" s="338"/>
      <c r="AA15" s="338" t="s">
        <v>119</v>
      </c>
      <c r="AB15" s="339"/>
      <c r="AC15" s="754" t="s">
        <v>120</v>
      </c>
      <c r="AD15" s="754"/>
      <c r="AE15" s="338" t="s">
        <v>121</v>
      </c>
      <c r="AF15" s="339"/>
      <c r="AG15" s="338" t="s">
        <v>421</v>
      </c>
      <c r="AH15" s="339"/>
    </row>
    <row r="16" spans="1:38" ht="39.950000000000003" customHeight="1" x14ac:dyDescent="0.25">
      <c r="A16" s="329"/>
      <c r="B16" s="330">
        <v>10</v>
      </c>
      <c r="C16" s="340" t="s">
        <v>134</v>
      </c>
      <c r="D16" s="332">
        <f t="shared" si="0"/>
        <v>6</v>
      </c>
      <c r="E16" s="333" t="s">
        <v>307</v>
      </c>
      <c r="F16" s="334"/>
      <c r="G16" s="335">
        <v>6</v>
      </c>
      <c r="H16" s="333" t="s">
        <v>426</v>
      </c>
      <c r="I16" s="334"/>
      <c r="J16" s="343">
        <v>0</v>
      </c>
      <c r="K16" s="333" t="s">
        <v>419</v>
      </c>
      <c r="L16" s="334"/>
      <c r="M16" s="335">
        <v>0</v>
      </c>
      <c r="O16" s="338" t="s">
        <v>125</v>
      </c>
      <c r="P16" s="339"/>
      <c r="Q16" s="338" t="s">
        <v>126</v>
      </c>
      <c r="R16" s="339"/>
      <c r="S16" s="338" t="s">
        <v>127</v>
      </c>
      <c r="T16" s="339"/>
      <c r="U16" s="338" t="s">
        <v>128</v>
      </c>
      <c r="V16" s="339"/>
      <c r="W16" s="338" t="s">
        <v>129</v>
      </c>
      <c r="X16" s="339"/>
      <c r="Y16" s="338" t="s">
        <v>130</v>
      </c>
      <c r="Z16" s="339"/>
      <c r="AA16" s="338" t="s">
        <v>131</v>
      </c>
      <c r="AB16" s="339"/>
      <c r="AC16" s="338" t="s">
        <v>132</v>
      </c>
      <c r="AD16" s="339"/>
      <c r="AE16" s="338" t="s">
        <v>133</v>
      </c>
      <c r="AF16" s="339"/>
      <c r="AG16" s="338"/>
      <c r="AH16" s="339"/>
      <c r="AI16"/>
      <c r="AL16"/>
    </row>
    <row r="17" spans="1:35" ht="39.950000000000003" customHeight="1" x14ac:dyDescent="0.25">
      <c r="A17" s="329"/>
      <c r="B17" s="330">
        <v>11</v>
      </c>
      <c r="C17" s="340" t="s">
        <v>145</v>
      </c>
      <c r="D17" s="332">
        <f t="shared" si="0"/>
        <v>8</v>
      </c>
      <c r="E17" s="333" t="s">
        <v>411</v>
      </c>
      <c r="F17" s="334"/>
      <c r="G17" s="335">
        <v>2</v>
      </c>
      <c r="H17" s="333" t="s">
        <v>307</v>
      </c>
      <c r="I17" s="334"/>
      <c r="J17" s="341">
        <v>6</v>
      </c>
      <c r="K17" s="336" t="s">
        <v>313</v>
      </c>
      <c r="L17" s="337"/>
      <c r="M17" s="341">
        <v>0</v>
      </c>
      <c r="O17" s="338" t="s">
        <v>136</v>
      </c>
      <c r="P17" s="339"/>
      <c r="Q17" s="338" t="s">
        <v>137</v>
      </c>
      <c r="R17" s="339"/>
      <c r="S17" s="338" t="s">
        <v>138</v>
      </c>
      <c r="T17" s="339"/>
      <c r="U17" s="338" t="s">
        <v>139</v>
      </c>
      <c r="V17" s="339"/>
      <c r="W17" s="338" t="s">
        <v>140</v>
      </c>
      <c r="X17" s="339"/>
      <c r="Y17" s="338" t="s">
        <v>141</v>
      </c>
      <c r="Z17" s="339"/>
      <c r="AA17" s="338" t="s">
        <v>142</v>
      </c>
      <c r="AB17" s="339"/>
      <c r="AC17" s="338" t="s">
        <v>143</v>
      </c>
      <c r="AD17" s="339"/>
      <c r="AE17" s="338" t="s">
        <v>144</v>
      </c>
      <c r="AF17" s="338"/>
      <c r="AG17" s="338"/>
      <c r="AH17" s="339"/>
      <c r="AI17"/>
    </row>
    <row r="18" spans="1:35" ht="39.950000000000003" customHeight="1" x14ac:dyDescent="0.25">
      <c r="A18" s="329"/>
      <c r="B18" s="330">
        <v>12</v>
      </c>
      <c r="C18" s="340" t="s">
        <v>156</v>
      </c>
      <c r="D18" s="332">
        <f t="shared" si="0"/>
        <v>2</v>
      </c>
      <c r="E18" s="336" t="s">
        <v>355</v>
      </c>
      <c r="F18" s="337"/>
      <c r="G18" s="335">
        <v>0</v>
      </c>
      <c r="H18" s="336" t="s">
        <v>313</v>
      </c>
      <c r="I18" s="337"/>
      <c r="J18" s="343">
        <v>0</v>
      </c>
      <c r="K18" s="333" t="s">
        <v>411</v>
      </c>
      <c r="L18" s="334"/>
      <c r="M18" s="341">
        <v>2</v>
      </c>
      <c r="O18" s="338" t="s">
        <v>148</v>
      </c>
      <c r="P18" s="339"/>
      <c r="Q18" s="338" t="s">
        <v>149</v>
      </c>
      <c r="R18" s="339"/>
      <c r="S18" s="338" t="s">
        <v>150</v>
      </c>
      <c r="T18" s="339"/>
      <c r="U18" s="338" t="s">
        <v>151</v>
      </c>
      <c r="V18" s="339"/>
      <c r="W18" s="338"/>
      <c r="X18" s="339"/>
      <c r="Y18" s="346" t="s">
        <v>152</v>
      </c>
      <c r="Z18" s="339"/>
      <c r="AA18" s="338" t="s">
        <v>153</v>
      </c>
      <c r="AB18" s="339"/>
      <c r="AC18" s="338" t="s">
        <v>154</v>
      </c>
      <c r="AD18" s="339"/>
      <c r="AE18" s="338" t="s">
        <v>155</v>
      </c>
      <c r="AF18" s="339"/>
      <c r="AG18" s="338"/>
      <c r="AH18" s="339"/>
    </row>
    <row r="19" spans="1:35" ht="39.950000000000003" customHeight="1" x14ac:dyDescent="0.25">
      <c r="A19" s="329"/>
      <c r="B19" s="330">
        <v>13</v>
      </c>
      <c r="C19" s="340" t="s">
        <v>165</v>
      </c>
      <c r="D19" s="332">
        <f t="shared" si="0"/>
        <v>10</v>
      </c>
      <c r="E19" s="333" t="s">
        <v>307</v>
      </c>
      <c r="F19" s="334"/>
      <c r="G19" s="341">
        <v>6</v>
      </c>
      <c r="H19" s="336" t="s">
        <v>89</v>
      </c>
      <c r="I19" s="337"/>
      <c r="J19" s="335">
        <v>4</v>
      </c>
      <c r="K19" s="333" t="s">
        <v>433</v>
      </c>
      <c r="L19" s="334"/>
      <c r="M19" s="341">
        <v>0</v>
      </c>
      <c r="O19" s="338" t="s">
        <v>159</v>
      </c>
      <c r="P19" s="339"/>
      <c r="Q19" s="338" t="s">
        <v>160</v>
      </c>
      <c r="R19" s="339"/>
      <c r="S19" s="338" t="s">
        <v>161</v>
      </c>
      <c r="T19" s="339"/>
      <c r="U19" s="338" t="s">
        <v>162</v>
      </c>
      <c r="V19" s="339"/>
      <c r="W19" s="338"/>
      <c r="X19" s="339"/>
      <c r="Y19" s="346" t="s">
        <v>163</v>
      </c>
      <c r="Z19" s="339"/>
      <c r="AA19" s="338" t="s">
        <v>164</v>
      </c>
      <c r="AB19" s="339"/>
      <c r="AC19" s="338"/>
      <c r="AD19" s="339"/>
      <c r="AE19" s="339" t="s">
        <v>434</v>
      </c>
      <c r="AF19" s="339"/>
      <c r="AG19" s="338"/>
      <c r="AH19" s="339"/>
    </row>
    <row r="20" spans="1:35" ht="39.950000000000003" customHeight="1" x14ac:dyDescent="0.25">
      <c r="A20" s="329"/>
      <c r="B20" s="330">
        <v>14</v>
      </c>
      <c r="C20" s="340" t="s">
        <v>176</v>
      </c>
      <c r="D20" s="332">
        <f t="shared" si="0"/>
        <v>6</v>
      </c>
      <c r="E20" s="336" t="s">
        <v>355</v>
      </c>
      <c r="F20" s="337"/>
      <c r="G20" s="335">
        <v>0</v>
      </c>
      <c r="H20" s="333" t="s">
        <v>307</v>
      </c>
      <c r="I20" s="334"/>
      <c r="J20" s="343">
        <v>6</v>
      </c>
      <c r="K20" s="336" t="s">
        <v>313</v>
      </c>
      <c r="L20" s="337"/>
      <c r="M20" s="335">
        <v>0</v>
      </c>
      <c r="O20" s="338" t="s">
        <v>168</v>
      </c>
      <c r="P20" s="339"/>
      <c r="Q20" s="338" t="s">
        <v>169</v>
      </c>
      <c r="R20" s="339"/>
      <c r="S20" s="338" t="s">
        <v>170</v>
      </c>
      <c r="T20" s="339"/>
      <c r="U20" s="338" t="s">
        <v>171</v>
      </c>
      <c r="V20" s="339"/>
      <c r="W20" s="338"/>
      <c r="X20" s="339"/>
      <c r="Y20" s="346" t="s">
        <v>172</v>
      </c>
      <c r="Z20" s="339"/>
      <c r="AA20" s="338" t="s">
        <v>173</v>
      </c>
      <c r="AB20" s="339"/>
      <c r="AC20" s="754" t="s">
        <v>174</v>
      </c>
      <c r="AD20" s="754"/>
      <c r="AE20" s="754" t="s">
        <v>175</v>
      </c>
      <c r="AF20" s="754"/>
      <c r="AG20" s="338"/>
      <c r="AH20" s="339"/>
      <c r="AI20"/>
    </row>
    <row r="21" spans="1:35" ht="39.950000000000003" customHeight="1" x14ac:dyDescent="0.25">
      <c r="A21" s="329"/>
      <c r="B21" s="330">
        <v>15</v>
      </c>
      <c r="C21" s="340" t="s">
        <v>185</v>
      </c>
      <c r="D21" s="332">
        <f t="shared" si="0"/>
        <v>2</v>
      </c>
      <c r="E21" s="333" t="s">
        <v>411</v>
      </c>
      <c r="F21" s="334"/>
      <c r="G21" s="335">
        <v>2</v>
      </c>
      <c r="H21" s="333" t="s">
        <v>403</v>
      </c>
      <c r="I21" s="334"/>
      <c r="J21" s="341">
        <v>0</v>
      </c>
      <c r="K21" s="336" t="s">
        <v>428</v>
      </c>
      <c r="L21" s="337"/>
      <c r="M21" s="335">
        <v>0</v>
      </c>
      <c r="O21" s="338" t="s">
        <v>178</v>
      </c>
      <c r="P21" s="339"/>
      <c r="Q21" s="338" t="s">
        <v>179</v>
      </c>
      <c r="R21" s="339"/>
      <c r="S21" s="338" t="s">
        <v>180</v>
      </c>
      <c r="T21" s="339"/>
      <c r="U21" s="338" t="s">
        <v>181</v>
      </c>
      <c r="V21" s="339"/>
      <c r="W21" s="338"/>
      <c r="X21" s="339"/>
      <c r="Y21" s="339"/>
      <c r="Z21" s="339"/>
      <c r="AA21" s="338" t="s">
        <v>182</v>
      </c>
      <c r="AB21" s="339"/>
      <c r="AC21" s="338" t="s">
        <v>183</v>
      </c>
      <c r="AD21" s="339"/>
      <c r="AE21" s="338" t="s">
        <v>184</v>
      </c>
      <c r="AF21" s="339"/>
      <c r="AG21" s="338"/>
      <c r="AH21" s="339"/>
    </row>
    <row r="22" spans="1:35" ht="39.950000000000003" customHeight="1" x14ac:dyDescent="0.25">
      <c r="A22" s="329"/>
      <c r="B22" s="330">
        <v>16</v>
      </c>
      <c r="C22" s="340" t="s">
        <v>192</v>
      </c>
      <c r="D22" s="332">
        <f t="shared" si="0"/>
        <v>0</v>
      </c>
      <c r="E22" s="333" t="s">
        <v>246</v>
      </c>
      <c r="F22" s="334"/>
      <c r="G22" s="335">
        <v>0</v>
      </c>
      <c r="H22" s="333" t="s">
        <v>435</v>
      </c>
      <c r="I22" s="334"/>
      <c r="J22" s="343">
        <v>0</v>
      </c>
      <c r="K22" s="333" t="s">
        <v>427</v>
      </c>
      <c r="L22" s="334"/>
      <c r="M22" s="343">
        <v>0</v>
      </c>
      <c r="O22" s="338" t="s">
        <v>187</v>
      </c>
      <c r="P22" s="339"/>
      <c r="Q22" s="338" t="s">
        <v>188</v>
      </c>
      <c r="R22" s="339"/>
      <c r="S22" s="338"/>
      <c r="T22" s="339"/>
      <c r="U22" s="338" t="s">
        <v>189</v>
      </c>
      <c r="V22" s="339"/>
      <c r="W22" s="338"/>
      <c r="X22" s="339"/>
      <c r="Y22" s="339"/>
      <c r="Z22" s="339"/>
      <c r="AA22" s="338"/>
      <c r="AB22" s="339"/>
      <c r="AC22" s="338" t="s">
        <v>190</v>
      </c>
      <c r="AD22" s="339"/>
      <c r="AE22" s="338" t="s">
        <v>191</v>
      </c>
      <c r="AF22" s="338"/>
      <c r="AG22" s="338"/>
      <c r="AH22" s="339"/>
    </row>
    <row r="23" spans="1:35" ht="39.950000000000003" customHeight="1" x14ac:dyDescent="0.25">
      <c r="A23" s="329"/>
      <c r="B23" s="330">
        <v>17</v>
      </c>
      <c r="C23" s="340" t="s">
        <v>199</v>
      </c>
      <c r="D23" s="332">
        <f t="shared" si="0"/>
        <v>8</v>
      </c>
      <c r="E23" s="333" t="s">
        <v>307</v>
      </c>
      <c r="F23" s="334"/>
      <c r="G23" s="335">
        <v>6</v>
      </c>
      <c r="H23" s="333" t="s">
        <v>419</v>
      </c>
      <c r="I23" s="334"/>
      <c r="J23" s="343">
        <v>0</v>
      </c>
      <c r="K23" s="333" t="s">
        <v>436</v>
      </c>
      <c r="L23" s="334"/>
      <c r="M23" s="343">
        <v>2</v>
      </c>
      <c r="O23" s="338" t="s">
        <v>196</v>
      </c>
      <c r="P23" s="339"/>
      <c r="Q23" s="338"/>
      <c r="R23" s="339"/>
      <c r="S23" s="338"/>
      <c r="T23" s="339"/>
      <c r="U23" s="338"/>
      <c r="V23" s="339"/>
      <c r="W23" s="338"/>
      <c r="X23" s="339"/>
      <c r="Y23" s="339"/>
      <c r="Z23" s="339"/>
      <c r="AA23" s="338"/>
      <c r="AB23" s="339"/>
      <c r="AC23" s="338" t="s">
        <v>197</v>
      </c>
      <c r="AD23" s="339"/>
      <c r="AE23" s="338" t="s">
        <v>198</v>
      </c>
      <c r="AF23" s="338"/>
      <c r="AG23" s="338"/>
      <c r="AH23" s="339"/>
    </row>
    <row r="24" spans="1:35" ht="39.950000000000003" customHeight="1" x14ac:dyDescent="0.25">
      <c r="A24" s="329"/>
      <c r="B24" s="330">
        <v>18</v>
      </c>
      <c r="C24" s="340" t="s">
        <v>202</v>
      </c>
      <c r="D24" s="332">
        <f t="shared" si="0"/>
        <v>0</v>
      </c>
      <c r="E24" s="333" t="s">
        <v>403</v>
      </c>
      <c r="F24" s="334"/>
      <c r="G24" s="335">
        <v>0</v>
      </c>
      <c r="H24" s="336" t="s">
        <v>313</v>
      </c>
      <c r="I24" s="337"/>
      <c r="J24" s="341">
        <v>0</v>
      </c>
      <c r="K24" s="333" t="s">
        <v>427</v>
      </c>
      <c r="L24" s="334"/>
      <c r="M24" s="341">
        <v>0</v>
      </c>
      <c r="O24" s="338" t="s">
        <v>200</v>
      </c>
      <c r="P24" s="339"/>
      <c r="Q24" s="338"/>
      <c r="R24" s="339"/>
      <c r="S24" s="338"/>
      <c r="T24" s="339"/>
      <c r="U24" s="338"/>
      <c r="V24" s="339"/>
      <c r="W24" s="338"/>
      <c r="X24" s="339"/>
      <c r="Y24" s="339"/>
      <c r="Z24" s="339"/>
      <c r="AA24" s="338"/>
      <c r="AB24" s="339"/>
      <c r="AC24" s="338"/>
      <c r="AD24" s="338"/>
      <c r="AE24" s="338" t="s">
        <v>201</v>
      </c>
      <c r="AF24" s="338"/>
      <c r="AG24" s="338"/>
      <c r="AH24" s="339"/>
      <c r="AI24"/>
    </row>
    <row r="25" spans="1:35" ht="39.950000000000003" customHeight="1" x14ac:dyDescent="0.25">
      <c r="A25" s="329"/>
      <c r="B25" s="330">
        <v>19</v>
      </c>
      <c r="C25" s="340" t="s">
        <v>205</v>
      </c>
      <c r="D25" s="332">
        <f t="shared" si="0"/>
        <v>6</v>
      </c>
      <c r="E25" s="333" t="s">
        <v>307</v>
      </c>
      <c r="F25" s="334"/>
      <c r="G25" s="341">
        <v>6</v>
      </c>
      <c r="H25" s="336" t="s">
        <v>355</v>
      </c>
      <c r="I25" s="337"/>
      <c r="J25" s="343">
        <v>0</v>
      </c>
      <c r="K25" s="336" t="s">
        <v>313</v>
      </c>
      <c r="L25" s="337"/>
      <c r="M25" s="335">
        <v>0</v>
      </c>
      <c r="O25" s="338" t="s">
        <v>204</v>
      </c>
      <c r="P25" s="339"/>
      <c r="Q25" s="338"/>
      <c r="R25" s="339"/>
      <c r="S25" s="338"/>
      <c r="T25" s="339"/>
      <c r="U25" s="338"/>
      <c r="V25" s="339"/>
      <c r="W25" s="338"/>
      <c r="X25" s="339"/>
      <c r="Y25" s="339"/>
      <c r="Z25" s="339"/>
      <c r="AA25" s="338"/>
      <c r="AB25" s="339"/>
      <c r="AC25" s="338"/>
      <c r="AD25" s="338"/>
      <c r="AE25" s="338"/>
      <c r="AF25" s="338"/>
      <c r="AG25" s="338"/>
      <c r="AH25" s="339"/>
      <c r="AI25"/>
    </row>
    <row r="26" spans="1:35" ht="39.950000000000003" customHeight="1" x14ac:dyDescent="0.25">
      <c r="A26" s="329"/>
      <c r="B26" s="330">
        <v>20</v>
      </c>
      <c r="C26" s="340" t="s">
        <v>209</v>
      </c>
      <c r="D26" s="332">
        <f t="shared" si="0"/>
        <v>2</v>
      </c>
      <c r="E26" s="336" t="s">
        <v>437</v>
      </c>
      <c r="F26" s="337"/>
      <c r="G26" s="335">
        <v>0</v>
      </c>
      <c r="H26" s="333" t="s">
        <v>438</v>
      </c>
      <c r="I26" s="334"/>
      <c r="J26" s="343">
        <v>0</v>
      </c>
      <c r="K26" s="333" t="s">
        <v>16</v>
      </c>
      <c r="L26" s="334"/>
      <c r="M26" s="343">
        <v>2</v>
      </c>
      <c r="O26" s="338" t="s">
        <v>208</v>
      </c>
      <c r="P26" s="339"/>
      <c r="Q26" s="338"/>
      <c r="R26" s="339"/>
      <c r="S26" s="338"/>
      <c r="T26" s="339"/>
      <c r="U26" s="338"/>
      <c r="V26" s="339"/>
      <c r="W26" s="338"/>
      <c r="X26" s="339"/>
      <c r="Y26" s="339"/>
      <c r="Z26" s="339"/>
      <c r="AA26" s="338"/>
      <c r="AB26" s="339"/>
      <c r="AC26" s="338"/>
      <c r="AD26" s="338"/>
      <c r="AE26" s="338"/>
      <c r="AF26" s="338"/>
      <c r="AG26" s="338"/>
      <c r="AH26" s="339"/>
    </row>
    <row r="27" spans="1:35" ht="39.950000000000003" customHeight="1" x14ac:dyDescent="0.25">
      <c r="A27" s="329"/>
      <c r="B27" s="330">
        <v>21</v>
      </c>
      <c r="C27" s="340" t="s">
        <v>211</v>
      </c>
      <c r="D27" s="332">
        <f t="shared" si="0"/>
        <v>6</v>
      </c>
      <c r="E27" s="333" t="s">
        <v>307</v>
      </c>
      <c r="F27" s="334"/>
      <c r="G27" s="335">
        <v>6</v>
      </c>
      <c r="H27" s="333" t="s">
        <v>427</v>
      </c>
      <c r="I27" s="334"/>
      <c r="J27" s="341">
        <v>0</v>
      </c>
      <c r="K27" s="336" t="s">
        <v>313</v>
      </c>
      <c r="L27" s="337"/>
      <c r="M27" s="341">
        <v>0</v>
      </c>
      <c r="O27" s="338"/>
      <c r="P27" s="339"/>
      <c r="Q27" s="338"/>
      <c r="R27" s="339"/>
      <c r="S27" s="338"/>
      <c r="T27" s="339"/>
      <c r="U27" s="338"/>
      <c r="V27" s="339"/>
      <c r="W27" s="338"/>
      <c r="X27" s="339"/>
      <c r="Y27" s="339"/>
      <c r="Z27" s="339"/>
      <c r="AA27" s="338"/>
      <c r="AB27" s="339"/>
      <c r="AC27" s="338"/>
      <c r="AD27" s="338"/>
      <c r="AE27" s="338"/>
      <c r="AF27" s="338"/>
      <c r="AG27" s="338"/>
      <c r="AH27" s="339"/>
    </row>
    <row r="28" spans="1:35" ht="39.950000000000003" customHeight="1" x14ac:dyDescent="0.25">
      <c r="A28" s="329"/>
      <c r="B28" s="330">
        <v>22</v>
      </c>
      <c r="C28" s="340" t="s">
        <v>212</v>
      </c>
      <c r="D28" s="332">
        <f t="shared" si="0"/>
        <v>2</v>
      </c>
      <c r="E28" s="336" t="s">
        <v>313</v>
      </c>
      <c r="F28" s="337"/>
      <c r="G28" s="341">
        <v>0</v>
      </c>
      <c r="H28" s="333" t="s">
        <v>16</v>
      </c>
      <c r="I28" s="334"/>
      <c r="J28" s="335">
        <v>2</v>
      </c>
      <c r="K28" s="333" t="s">
        <v>429</v>
      </c>
      <c r="L28" s="334"/>
      <c r="M28" s="34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29"/>
      <c r="B29" s="330">
        <v>23</v>
      </c>
      <c r="C29" s="340" t="s">
        <v>213</v>
      </c>
      <c r="D29" s="332">
        <f t="shared" si="0"/>
        <v>2</v>
      </c>
      <c r="E29" s="333" t="s">
        <v>436</v>
      </c>
      <c r="F29" s="334"/>
      <c r="G29" s="341">
        <v>2</v>
      </c>
      <c r="H29" s="333" t="s">
        <v>347</v>
      </c>
      <c r="I29" s="334"/>
      <c r="J29" s="335">
        <v>0</v>
      </c>
      <c r="K29" s="336" t="s">
        <v>439</v>
      </c>
      <c r="L29" s="337"/>
      <c r="M29" s="341">
        <v>0</v>
      </c>
      <c r="AC29"/>
      <c r="AG29"/>
    </row>
    <row r="30" spans="1:35" ht="39.950000000000003" customHeight="1" x14ac:dyDescent="0.25">
      <c r="A30" s="329"/>
      <c r="B30" s="330">
        <v>24</v>
      </c>
      <c r="C30" s="340" t="s">
        <v>215</v>
      </c>
      <c r="D30" s="332">
        <f t="shared" si="0"/>
        <v>4</v>
      </c>
      <c r="E30" s="347" t="s">
        <v>389</v>
      </c>
      <c r="F30" s="348"/>
      <c r="G30" s="349">
        <v>4</v>
      </c>
      <c r="H30" s="336" t="s">
        <v>166</v>
      </c>
      <c r="I30" s="337"/>
      <c r="J30" s="341">
        <v>0</v>
      </c>
      <c r="K30" s="336" t="s">
        <v>440</v>
      </c>
      <c r="L30" s="337"/>
      <c r="M30" s="335">
        <v>0</v>
      </c>
      <c r="AC30"/>
    </row>
    <row r="31" spans="1:35" ht="39.950000000000003" customHeight="1" x14ac:dyDescent="0.25">
      <c r="A31" s="329"/>
      <c r="B31" s="330">
        <v>25</v>
      </c>
      <c r="C31" s="340" t="s">
        <v>217</v>
      </c>
      <c r="D31" s="332">
        <f t="shared" si="0"/>
        <v>4</v>
      </c>
      <c r="E31" s="333" t="s">
        <v>441</v>
      </c>
      <c r="F31" s="334"/>
      <c r="G31" s="342">
        <v>0</v>
      </c>
      <c r="H31" s="333" t="s">
        <v>347</v>
      </c>
      <c r="I31" s="334"/>
      <c r="J31" s="335">
        <v>0</v>
      </c>
      <c r="K31" s="347" t="s">
        <v>442</v>
      </c>
      <c r="L31" s="348"/>
      <c r="M31" s="349">
        <v>4</v>
      </c>
      <c r="AC31"/>
    </row>
    <row r="32" spans="1:35" ht="39.950000000000003" customHeight="1" x14ac:dyDescent="0.35">
      <c r="A32" s="329"/>
      <c r="B32" s="330">
        <v>26</v>
      </c>
      <c r="C32" s="340" t="s">
        <v>218</v>
      </c>
      <c r="D32" s="332">
        <f t="shared" si="0"/>
        <v>2</v>
      </c>
      <c r="E32" s="333" t="s">
        <v>343</v>
      </c>
      <c r="F32" s="334"/>
      <c r="G32" s="342">
        <v>2</v>
      </c>
      <c r="H32" s="336" t="s">
        <v>428</v>
      </c>
      <c r="I32" s="337"/>
      <c r="J32" s="335">
        <v>0</v>
      </c>
      <c r="K32" s="350" t="s">
        <v>254</v>
      </c>
      <c r="L32" s="351"/>
      <c r="M32" s="352">
        <v>0</v>
      </c>
      <c r="AC32"/>
    </row>
    <row r="33" spans="3:13" ht="24.95" customHeight="1" x14ac:dyDescent="0.35">
      <c r="D33" s="353">
        <f>SUM(D7:D32)</f>
        <v>96</v>
      </c>
      <c r="E33" s="354"/>
      <c r="F33" s="354"/>
      <c r="G33" s="354"/>
      <c r="H33" s="354"/>
      <c r="I33" s="354"/>
      <c r="J33" s="354"/>
      <c r="K33" s="354"/>
      <c r="L33" s="354"/>
      <c r="M33" s="354"/>
    </row>
    <row r="35" spans="3:13" ht="32.25" customHeight="1" x14ac:dyDescent="0.35">
      <c r="C35" s="350" t="s">
        <v>220</v>
      </c>
      <c r="D35" s="351"/>
      <c r="E35" s="352"/>
    </row>
    <row r="36" spans="3:13" ht="29.25" x14ac:dyDescent="0.25">
      <c r="C36" s="355" t="s">
        <v>221</v>
      </c>
      <c r="D36" s="356"/>
      <c r="E36" s="357"/>
    </row>
    <row r="37" spans="3:13" ht="29.25" x14ac:dyDescent="0.25">
      <c r="C37" s="347" t="s">
        <v>222</v>
      </c>
      <c r="D37" s="348"/>
      <c r="E37" s="349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K10" sqref="K10:L10"/>
    </sheetView>
  </sheetViews>
  <sheetFormatPr defaultColWidth="9.140625" defaultRowHeight="15" x14ac:dyDescent="0.25"/>
  <cols>
    <col min="1" max="1" width="2.7109375" style="358" customWidth="1"/>
    <col min="2" max="2" width="5.85546875" style="358" customWidth="1"/>
    <col min="3" max="3" width="53.7109375" style="358" customWidth="1"/>
    <col min="4" max="4" width="5.7109375" style="358" customWidth="1"/>
    <col min="5" max="5" width="30.7109375" style="358" customWidth="1"/>
    <col min="6" max="6" width="8.7109375" style="358" customWidth="1"/>
    <col min="7" max="7" width="5.7109375" style="358" customWidth="1"/>
    <col min="8" max="8" width="30.7109375" style="358" customWidth="1"/>
    <col min="9" max="9" width="8.7109375" style="358" customWidth="1"/>
    <col min="10" max="10" width="5.7109375" style="358" customWidth="1"/>
    <col min="11" max="11" width="30.7109375" style="358" customWidth="1"/>
    <col min="12" max="12" width="8.7109375" style="358" customWidth="1"/>
    <col min="13" max="13" width="5.7109375" style="358" customWidth="1"/>
    <col min="14" max="14" width="9.140625" style="358"/>
    <col min="15" max="15" width="35.7109375" style="358" customWidth="1"/>
    <col min="16" max="16" width="8.7109375" style="358" customWidth="1"/>
    <col min="17" max="17" width="35.7109375" style="358" customWidth="1"/>
    <col min="18" max="18" width="8.7109375" style="358" customWidth="1"/>
    <col min="19" max="19" width="35.7109375" style="358" customWidth="1"/>
    <col min="20" max="20" width="8.7109375" style="358" customWidth="1"/>
    <col min="21" max="21" width="35.7109375" style="358" customWidth="1"/>
    <col min="22" max="22" width="8.7109375" style="358" customWidth="1"/>
    <col min="23" max="23" width="35.7109375" style="358" customWidth="1"/>
    <col min="24" max="24" width="8.7109375" style="358" customWidth="1"/>
    <col min="25" max="25" width="35.7109375" style="358" customWidth="1"/>
    <col min="26" max="26" width="8.7109375" style="358" customWidth="1"/>
    <col min="27" max="27" width="35.7109375" style="358" customWidth="1"/>
    <col min="28" max="28" width="8.7109375" style="358" customWidth="1"/>
    <col min="29" max="29" width="35.7109375" style="358" customWidth="1"/>
    <col min="30" max="30" width="8.7109375" style="358" customWidth="1"/>
    <col min="31" max="31" width="35.7109375" style="358" customWidth="1"/>
    <col min="32" max="32" width="8.7109375" style="358" customWidth="1"/>
    <col min="33" max="33" width="35.7109375" style="358" customWidth="1"/>
    <col min="34" max="34" width="8.7109375" style="358" customWidth="1"/>
    <col min="35" max="35" width="35.7109375" style="358" customWidth="1"/>
    <col min="36" max="16384" width="9.140625" style="358"/>
  </cols>
  <sheetData>
    <row r="1" spans="1:38" ht="5.25" customHeight="1" x14ac:dyDescent="0.25"/>
    <row r="2" spans="1:38" ht="20.100000000000001" customHeight="1" x14ac:dyDescent="0.25">
      <c r="B2" s="769"/>
      <c r="C2" s="770"/>
      <c r="D2" s="770"/>
      <c r="E2" s="770"/>
      <c r="F2" s="770"/>
      <c r="G2" s="770"/>
      <c r="H2" s="770"/>
      <c r="I2" s="770"/>
      <c r="J2" s="770"/>
      <c r="K2" s="770"/>
      <c r="L2" s="770"/>
      <c r="M2" s="771"/>
    </row>
    <row r="3" spans="1:38" ht="20.100000000000001" customHeight="1" x14ac:dyDescent="0.25">
      <c r="B3" s="772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4"/>
    </row>
    <row r="4" spans="1:38" ht="172.5" customHeight="1" x14ac:dyDescent="0.25">
      <c r="B4" s="775"/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78" t="s">
        <v>443</v>
      </c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80"/>
    </row>
    <row r="6" spans="1:38" ht="26.1" customHeight="1" x14ac:dyDescent="0.35">
      <c r="B6" s="359" t="s">
        <v>1</v>
      </c>
      <c r="C6" s="360" t="s">
        <v>2</v>
      </c>
      <c r="D6" s="360" t="s">
        <v>3</v>
      </c>
      <c r="E6" s="781" t="s">
        <v>4</v>
      </c>
      <c r="F6" s="782"/>
      <c r="G6" s="360" t="s">
        <v>3</v>
      </c>
      <c r="H6" s="781" t="s">
        <v>4</v>
      </c>
      <c r="I6" s="782"/>
      <c r="J6" s="360" t="s">
        <v>3</v>
      </c>
      <c r="K6" s="781" t="s">
        <v>4</v>
      </c>
      <c r="L6" s="782"/>
      <c r="M6" s="360" t="s">
        <v>3</v>
      </c>
      <c r="O6" s="783" t="s">
        <v>5</v>
      </c>
      <c r="P6" s="783"/>
      <c r="Q6" s="783" t="s">
        <v>6</v>
      </c>
      <c r="R6" s="783"/>
      <c r="S6" s="783" t="s">
        <v>7</v>
      </c>
      <c r="T6" s="783"/>
      <c r="U6" s="783" t="s">
        <v>8</v>
      </c>
      <c r="V6" s="783"/>
      <c r="W6" s="783" t="s">
        <v>9</v>
      </c>
      <c r="X6" s="783"/>
      <c r="Y6" s="783" t="s">
        <v>10</v>
      </c>
      <c r="Z6" s="783"/>
      <c r="AA6" s="783" t="s">
        <v>11</v>
      </c>
      <c r="AB6" s="783"/>
      <c r="AC6" s="783" t="s">
        <v>12</v>
      </c>
      <c r="AD6" s="783"/>
      <c r="AE6" s="783" t="s">
        <v>13</v>
      </c>
      <c r="AF6" s="783"/>
      <c r="AG6" s="783" t="s">
        <v>14</v>
      </c>
      <c r="AH6" s="783"/>
    </row>
    <row r="7" spans="1:38" ht="39.950000000000003" customHeight="1" x14ac:dyDescent="0.25">
      <c r="A7" s="361"/>
      <c r="B7" s="362">
        <v>1</v>
      </c>
      <c r="C7" s="363" t="s">
        <v>15</v>
      </c>
      <c r="D7" s="364">
        <f t="shared" ref="D7:D32" si="0">SUM(G7,J7,M7)</f>
        <v>0</v>
      </c>
      <c r="E7" s="365" t="s">
        <v>17</v>
      </c>
      <c r="F7" s="366"/>
      <c r="G7" s="367">
        <v>0</v>
      </c>
      <c r="H7" s="365" t="s">
        <v>347</v>
      </c>
      <c r="I7" s="366"/>
      <c r="J7" s="367">
        <v>0</v>
      </c>
      <c r="K7" s="368" t="s">
        <v>329</v>
      </c>
      <c r="L7" s="369"/>
      <c r="M7" s="367">
        <v>0</v>
      </c>
      <c r="O7" s="370" t="s">
        <v>19</v>
      </c>
      <c r="P7" s="371"/>
      <c r="Q7" s="370" t="s">
        <v>20</v>
      </c>
      <c r="R7" s="371"/>
      <c r="S7" s="370" t="s">
        <v>21</v>
      </c>
      <c r="T7" s="371"/>
      <c r="U7" s="370" t="s">
        <v>22</v>
      </c>
      <c r="V7" s="371"/>
      <c r="W7" s="370" t="s">
        <v>23</v>
      </c>
      <c r="X7" s="371"/>
      <c r="Y7" s="370" t="s">
        <v>24</v>
      </c>
      <c r="Z7" s="371"/>
      <c r="AA7" s="370" t="s">
        <v>25</v>
      </c>
      <c r="AB7" s="371"/>
      <c r="AC7" s="370" t="s">
        <v>26</v>
      </c>
      <c r="AD7" s="371"/>
      <c r="AE7" s="370" t="s">
        <v>27</v>
      </c>
      <c r="AF7" s="371"/>
      <c r="AG7" s="370" t="s">
        <v>28</v>
      </c>
      <c r="AH7" s="371"/>
    </row>
    <row r="8" spans="1:38" ht="39.950000000000003" customHeight="1" x14ac:dyDescent="0.25">
      <c r="A8" s="361"/>
      <c r="B8" s="362">
        <v>2</v>
      </c>
      <c r="C8" s="372" t="s">
        <v>29</v>
      </c>
      <c r="D8" s="364">
        <f t="shared" si="0"/>
        <v>0</v>
      </c>
      <c r="E8" s="365" t="s">
        <v>347</v>
      </c>
      <c r="F8" s="366"/>
      <c r="G8" s="373">
        <v>0</v>
      </c>
      <c r="H8" s="374" t="s">
        <v>317</v>
      </c>
      <c r="I8" s="375"/>
      <c r="J8" s="376">
        <v>0</v>
      </c>
      <c r="K8" s="784" t="s">
        <v>402</v>
      </c>
      <c r="L8" s="785"/>
      <c r="M8" s="367">
        <v>0</v>
      </c>
      <c r="O8" s="370" t="s">
        <v>32</v>
      </c>
      <c r="P8" s="371"/>
      <c r="Q8" s="370" t="s">
        <v>33</v>
      </c>
      <c r="R8" s="371"/>
      <c r="S8" s="370" t="s">
        <v>34</v>
      </c>
      <c r="T8" s="371"/>
      <c r="U8" s="370" t="s">
        <v>35</v>
      </c>
      <c r="V8" s="371"/>
      <c r="W8" s="370" t="s">
        <v>36</v>
      </c>
      <c r="X8" s="371"/>
      <c r="Y8" s="370" t="s">
        <v>37</v>
      </c>
      <c r="Z8" s="371"/>
      <c r="AA8" s="370" t="s">
        <v>38</v>
      </c>
      <c r="AB8" s="371"/>
      <c r="AC8" s="370" t="s">
        <v>39</v>
      </c>
      <c r="AD8" s="371"/>
      <c r="AE8" s="370" t="s">
        <v>40</v>
      </c>
      <c r="AF8" s="371"/>
      <c r="AG8" s="370" t="s">
        <v>41</v>
      </c>
      <c r="AH8" s="371"/>
    </row>
    <row r="9" spans="1:38" ht="39.950000000000003" customHeight="1" x14ac:dyDescent="0.25">
      <c r="A9" s="361"/>
      <c r="B9" s="362">
        <v>3</v>
      </c>
      <c r="C9" s="372" t="s">
        <v>42</v>
      </c>
      <c r="D9" s="364">
        <f t="shared" si="0"/>
        <v>2</v>
      </c>
      <c r="E9" s="365" t="s">
        <v>69</v>
      </c>
      <c r="F9" s="366"/>
      <c r="G9" s="377">
        <v>0</v>
      </c>
      <c r="H9" s="368" t="s">
        <v>344</v>
      </c>
      <c r="I9" s="369"/>
      <c r="J9" s="378">
        <v>2</v>
      </c>
      <c r="K9" s="365" t="s">
        <v>347</v>
      </c>
      <c r="L9" s="366"/>
      <c r="M9" s="367">
        <v>0</v>
      </c>
      <c r="O9" s="370" t="s">
        <v>45</v>
      </c>
      <c r="P9" s="371"/>
      <c r="Q9" s="370" t="s">
        <v>46</v>
      </c>
      <c r="R9" s="371"/>
      <c r="S9" s="370" t="s">
        <v>47</v>
      </c>
      <c r="T9" s="371"/>
      <c r="U9" s="370" t="s">
        <v>48</v>
      </c>
      <c r="V9" s="371"/>
      <c r="W9" s="370" t="s">
        <v>49</v>
      </c>
      <c r="X9" s="371"/>
      <c r="Y9" s="370" t="s">
        <v>50</v>
      </c>
      <c r="Z9" s="371"/>
      <c r="AA9" s="370" t="s">
        <v>51</v>
      </c>
      <c r="AB9" s="371"/>
      <c r="AC9" s="370" t="s">
        <v>52</v>
      </c>
      <c r="AD9" s="371"/>
      <c r="AE9" s="370" t="s">
        <v>53</v>
      </c>
      <c r="AF9" s="371"/>
      <c r="AG9" s="370" t="s">
        <v>54</v>
      </c>
      <c r="AH9" s="371"/>
      <c r="AL9"/>
    </row>
    <row r="10" spans="1:38" ht="39.950000000000003" customHeight="1" x14ac:dyDescent="0.25">
      <c r="A10" s="361"/>
      <c r="B10" s="362">
        <v>4</v>
      </c>
      <c r="C10" s="372" t="s">
        <v>55</v>
      </c>
      <c r="D10" s="364">
        <f t="shared" si="0"/>
        <v>2</v>
      </c>
      <c r="E10" s="365" t="s">
        <v>280</v>
      </c>
      <c r="F10" s="366"/>
      <c r="G10" s="378">
        <v>0</v>
      </c>
      <c r="H10" s="365" t="s">
        <v>338</v>
      </c>
      <c r="I10" s="366"/>
      <c r="J10" s="367">
        <v>2</v>
      </c>
      <c r="K10" s="784" t="s">
        <v>402</v>
      </c>
      <c r="L10" s="785"/>
      <c r="M10" s="373">
        <v>0</v>
      </c>
      <c r="O10" s="370" t="s">
        <v>58</v>
      </c>
      <c r="P10" s="371"/>
      <c r="Q10" s="370" t="s">
        <v>59</v>
      </c>
      <c r="R10" s="371"/>
      <c r="S10" s="370" t="s">
        <v>60</v>
      </c>
      <c r="T10" s="371"/>
      <c r="U10" s="370" t="s">
        <v>61</v>
      </c>
      <c r="V10" s="371"/>
      <c r="W10" s="370" t="s">
        <v>62</v>
      </c>
      <c r="X10" s="371"/>
      <c r="Y10" s="370" t="s">
        <v>63</v>
      </c>
      <c r="Z10" s="371"/>
      <c r="AA10" s="370" t="s">
        <v>64</v>
      </c>
      <c r="AB10" s="371"/>
      <c r="AC10" s="370" t="s">
        <v>65</v>
      </c>
      <c r="AD10" s="371"/>
      <c r="AE10" s="370" t="s">
        <v>66</v>
      </c>
      <c r="AF10" s="371"/>
      <c r="AG10" s="370" t="s">
        <v>67</v>
      </c>
      <c r="AH10" s="371"/>
      <c r="AK10"/>
    </row>
    <row r="11" spans="1:38" ht="39.950000000000003" customHeight="1" x14ac:dyDescent="0.25">
      <c r="A11" s="361"/>
      <c r="B11" s="362">
        <v>5</v>
      </c>
      <c r="C11" s="372" t="s">
        <v>68</v>
      </c>
      <c r="D11" s="364">
        <f t="shared" si="0"/>
        <v>2</v>
      </c>
      <c r="E11" s="365" t="s">
        <v>17</v>
      </c>
      <c r="F11" s="366"/>
      <c r="G11" s="373">
        <v>0</v>
      </c>
      <c r="H11" s="365" t="s">
        <v>418</v>
      </c>
      <c r="I11" s="366"/>
      <c r="J11" s="377">
        <v>2</v>
      </c>
      <c r="K11" s="365" t="s">
        <v>89</v>
      </c>
      <c r="L11" s="366"/>
      <c r="M11" s="373">
        <v>0</v>
      </c>
      <c r="O11" s="370" t="s">
        <v>70</v>
      </c>
      <c r="P11" s="371"/>
      <c r="Q11" s="370" t="s">
        <v>71</v>
      </c>
      <c r="R11" s="371"/>
      <c r="S11" s="370" t="s">
        <v>72</v>
      </c>
      <c r="T11" s="371"/>
      <c r="U11" s="370" t="s">
        <v>73</v>
      </c>
      <c r="V11" s="371"/>
      <c r="W11" s="370" t="s">
        <v>74</v>
      </c>
      <c r="X11" s="371"/>
      <c r="Y11" s="370" t="s">
        <v>75</v>
      </c>
      <c r="Z11" s="371"/>
      <c r="AA11" s="370"/>
      <c r="AB11" s="371"/>
      <c r="AC11" s="370" t="s">
        <v>76</v>
      </c>
      <c r="AD11" s="371"/>
      <c r="AE11" s="371"/>
      <c r="AF11" s="371"/>
      <c r="AG11" s="370"/>
      <c r="AH11" s="371"/>
      <c r="AK11"/>
      <c r="AL11"/>
    </row>
    <row r="12" spans="1:38" ht="39.950000000000003" customHeight="1" x14ac:dyDescent="0.25">
      <c r="A12" s="361"/>
      <c r="B12" s="362">
        <v>6</v>
      </c>
      <c r="C12" s="372" t="s">
        <v>77</v>
      </c>
      <c r="D12" s="364">
        <f t="shared" si="0"/>
        <v>4</v>
      </c>
      <c r="E12" s="365" t="s">
        <v>252</v>
      </c>
      <c r="F12" s="366"/>
      <c r="G12" s="378">
        <v>0</v>
      </c>
      <c r="H12" s="368" t="s">
        <v>444</v>
      </c>
      <c r="I12" s="369"/>
      <c r="J12" s="378">
        <v>0</v>
      </c>
      <c r="K12" s="379" t="s">
        <v>307</v>
      </c>
      <c r="L12" s="380"/>
      <c r="M12" s="381">
        <v>4</v>
      </c>
      <c r="O12" s="370" t="s">
        <v>79</v>
      </c>
      <c r="P12" s="371"/>
      <c r="Q12" s="370" t="s">
        <v>80</v>
      </c>
      <c r="R12" s="371"/>
      <c r="S12" s="370" t="s">
        <v>81</v>
      </c>
      <c r="T12" s="371"/>
      <c r="U12" s="370" t="s">
        <v>82</v>
      </c>
      <c r="V12" s="371"/>
      <c r="W12" s="370" t="s">
        <v>83</v>
      </c>
      <c r="X12" s="371"/>
      <c r="Y12" s="370" t="s">
        <v>84</v>
      </c>
      <c r="Z12" s="371"/>
      <c r="AA12" s="370"/>
      <c r="AB12" s="371"/>
      <c r="AC12" s="370" t="s">
        <v>85</v>
      </c>
      <c r="AD12" s="371"/>
      <c r="AE12" s="783" t="s">
        <v>86</v>
      </c>
      <c r="AF12" s="783"/>
      <c r="AG12" s="783" t="s">
        <v>87</v>
      </c>
      <c r="AH12" s="783"/>
      <c r="AK12"/>
      <c r="AL12"/>
    </row>
    <row r="13" spans="1:38" ht="39.950000000000003" customHeight="1" x14ac:dyDescent="0.25">
      <c r="A13" s="361"/>
      <c r="B13" s="362">
        <v>7</v>
      </c>
      <c r="C13" s="372" t="s">
        <v>88</v>
      </c>
      <c r="D13" s="364">
        <f t="shared" si="0"/>
        <v>4</v>
      </c>
      <c r="E13" s="365" t="s">
        <v>272</v>
      </c>
      <c r="F13" s="369"/>
      <c r="G13" s="373">
        <v>4</v>
      </c>
      <c r="H13" s="365" t="s">
        <v>252</v>
      </c>
      <c r="I13" s="366"/>
      <c r="J13" s="367">
        <v>0</v>
      </c>
      <c r="K13" s="382" t="s">
        <v>271</v>
      </c>
      <c r="L13" s="383"/>
      <c r="M13" s="367">
        <v>0</v>
      </c>
      <c r="O13" s="370" t="s">
        <v>91</v>
      </c>
      <c r="P13" s="371"/>
      <c r="Q13" s="370" t="s">
        <v>92</v>
      </c>
      <c r="R13" s="371"/>
      <c r="S13" s="370" t="s">
        <v>93</v>
      </c>
      <c r="T13" s="371"/>
      <c r="U13" s="370" t="s">
        <v>94</v>
      </c>
      <c r="V13" s="371"/>
      <c r="W13" s="370" t="s">
        <v>95</v>
      </c>
      <c r="X13" s="371"/>
      <c r="Y13" s="370" t="s">
        <v>96</v>
      </c>
      <c r="Z13" s="371"/>
      <c r="AA13" s="370"/>
      <c r="AB13" s="371"/>
      <c r="AC13" s="370" t="s">
        <v>97</v>
      </c>
      <c r="AD13" s="371"/>
      <c r="AE13" s="370" t="s">
        <v>98</v>
      </c>
      <c r="AF13" s="371"/>
      <c r="AG13" s="370" t="s">
        <v>99</v>
      </c>
      <c r="AH13" s="371"/>
      <c r="AI13"/>
      <c r="AK13"/>
    </row>
    <row r="14" spans="1:38" ht="39.950000000000003" customHeight="1" x14ac:dyDescent="0.25">
      <c r="A14" s="361"/>
      <c r="B14" s="362">
        <v>8</v>
      </c>
      <c r="C14" s="372" t="s">
        <v>100</v>
      </c>
      <c r="D14" s="364">
        <f t="shared" si="0"/>
        <v>0</v>
      </c>
      <c r="E14" s="365" t="s">
        <v>280</v>
      </c>
      <c r="F14" s="366"/>
      <c r="G14" s="373">
        <v>0</v>
      </c>
      <c r="H14" s="382" t="s">
        <v>271</v>
      </c>
      <c r="I14" s="383"/>
      <c r="J14" s="378">
        <v>0</v>
      </c>
      <c r="K14" s="365" t="s">
        <v>89</v>
      </c>
      <c r="L14" s="366"/>
      <c r="M14" s="367">
        <v>0</v>
      </c>
      <c r="O14" s="370" t="s">
        <v>103</v>
      </c>
      <c r="P14" s="371"/>
      <c r="Q14" s="370" t="s">
        <v>104</v>
      </c>
      <c r="R14" s="371"/>
      <c r="S14" s="370" t="s">
        <v>105</v>
      </c>
      <c r="T14" s="371"/>
      <c r="U14" s="370" t="s">
        <v>106</v>
      </c>
      <c r="V14" s="371"/>
      <c r="W14" s="370" t="s">
        <v>107</v>
      </c>
      <c r="X14" s="371"/>
      <c r="Y14" s="370" t="s">
        <v>108</v>
      </c>
      <c r="Z14" s="371"/>
      <c r="AA14" s="783" t="s">
        <v>109</v>
      </c>
      <c r="AB14" s="783"/>
      <c r="AC14" s="370"/>
      <c r="AD14" s="371"/>
      <c r="AE14" s="370" t="s">
        <v>110</v>
      </c>
      <c r="AF14" s="371"/>
      <c r="AG14" s="384" t="s">
        <v>266</v>
      </c>
      <c r="AH14" s="385"/>
      <c r="AK14"/>
    </row>
    <row r="15" spans="1:38" ht="39.950000000000003" customHeight="1" x14ac:dyDescent="0.25">
      <c r="A15" s="361"/>
      <c r="B15" s="362">
        <v>9</v>
      </c>
      <c r="C15" s="372" t="s">
        <v>111</v>
      </c>
      <c r="D15" s="364">
        <f t="shared" si="0"/>
        <v>2</v>
      </c>
      <c r="E15" s="365" t="s">
        <v>16</v>
      </c>
      <c r="F15" s="366"/>
      <c r="G15" s="378">
        <v>2</v>
      </c>
      <c r="H15" s="365" t="s">
        <v>252</v>
      </c>
      <c r="I15" s="366"/>
      <c r="J15" s="378">
        <v>0</v>
      </c>
      <c r="K15" s="365" t="s">
        <v>280</v>
      </c>
      <c r="L15" s="366"/>
      <c r="M15" s="373">
        <v>0</v>
      </c>
      <c r="O15" s="370" t="s">
        <v>114</v>
      </c>
      <c r="P15" s="371"/>
      <c r="Q15" s="370" t="s">
        <v>115</v>
      </c>
      <c r="R15" s="371"/>
      <c r="S15" s="370" t="s">
        <v>116</v>
      </c>
      <c r="T15" s="371"/>
      <c r="U15" s="370" t="s">
        <v>117</v>
      </c>
      <c r="V15" s="371"/>
      <c r="W15" s="370" t="s">
        <v>70</v>
      </c>
      <c r="X15" s="371"/>
      <c r="Y15" s="370" t="s">
        <v>118</v>
      </c>
      <c r="Z15" s="370"/>
      <c r="AA15" s="370" t="s">
        <v>119</v>
      </c>
      <c r="AB15" s="371"/>
      <c r="AC15" s="783" t="s">
        <v>120</v>
      </c>
      <c r="AD15" s="783"/>
      <c r="AE15" s="370" t="s">
        <v>121</v>
      </c>
      <c r="AF15" s="371"/>
      <c r="AG15" s="370" t="s">
        <v>421</v>
      </c>
      <c r="AH15" s="371"/>
    </row>
    <row r="16" spans="1:38" ht="39.950000000000003" customHeight="1" x14ac:dyDescent="0.25">
      <c r="A16" s="361"/>
      <c r="B16" s="362">
        <v>10</v>
      </c>
      <c r="C16" s="372" t="s">
        <v>134</v>
      </c>
      <c r="D16" s="364">
        <f t="shared" si="0"/>
        <v>0</v>
      </c>
      <c r="E16" s="365" t="s">
        <v>280</v>
      </c>
      <c r="F16" s="366"/>
      <c r="G16" s="373">
        <v>0</v>
      </c>
      <c r="H16" s="365" t="s">
        <v>147</v>
      </c>
      <c r="I16" s="366"/>
      <c r="J16" s="367">
        <v>0</v>
      </c>
      <c r="K16" s="784" t="s">
        <v>402</v>
      </c>
      <c r="L16" s="785"/>
      <c r="M16" s="367">
        <v>0</v>
      </c>
      <c r="O16" s="370" t="s">
        <v>125</v>
      </c>
      <c r="P16" s="371"/>
      <c r="Q16" s="370" t="s">
        <v>126</v>
      </c>
      <c r="R16" s="371"/>
      <c r="S16" s="370" t="s">
        <v>127</v>
      </c>
      <c r="T16" s="371"/>
      <c r="U16" s="370" t="s">
        <v>128</v>
      </c>
      <c r="V16" s="371"/>
      <c r="W16" s="370" t="s">
        <v>129</v>
      </c>
      <c r="X16" s="371"/>
      <c r="Y16" s="370" t="s">
        <v>130</v>
      </c>
      <c r="Z16" s="371"/>
      <c r="AA16" s="370" t="s">
        <v>131</v>
      </c>
      <c r="AB16" s="371"/>
      <c r="AC16" s="370" t="s">
        <v>132</v>
      </c>
      <c r="AD16" s="371"/>
      <c r="AE16" s="370" t="s">
        <v>133</v>
      </c>
      <c r="AF16" s="371"/>
      <c r="AG16" s="370"/>
      <c r="AH16" s="371"/>
      <c r="AI16"/>
      <c r="AL16"/>
    </row>
    <row r="17" spans="1:35" ht="39.950000000000003" customHeight="1" x14ac:dyDescent="0.25">
      <c r="A17" s="361"/>
      <c r="B17" s="362">
        <v>11</v>
      </c>
      <c r="C17" s="372" t="s">
        <v>145</v>
      </c>
      <c r="D17" s="364">
        <f t="shared" si="0"/>
        <v>8</v>
      </c>
      <c r="E17" s="365" t="s">
        <v>418</v>
      </c>
      <c r="F17" s="366"/>
      <c r="G17" s="373">
        <v>2</v>
      </c>
      <c r="H17" s="365" t="s">
        <v>272</v>
      </c>
      <c r="I17" s="369"/>
      <c r="J17" s="378">
        <v>4</v>
      </c>
      <c r="K17" s="368" t="s">
        <v>344</v>
      </c>
      <c r="L17" s="369"/>
      <c r="M17" s="378">
        <v>2</v>
      </c>
      <c r="O17" s="370" t="s">
        <v>136</v>
      </c>
      <c r="P17" s="371"/>
      <c r="Q17" s="370" t="s">
        <v>137</v>
      </c>
      <c r="R17" s="371"/>
      <c r="S17" s="370" t="s">
        <v>138</v>
      </c>
      <c r="T17" s="371"/>
      <c r="U17" s="370" t="s">
        <v>139</v>
      </c>
      <c r="V17" s="371"/>
      <c r="W17" s="370" t="s">
        <v>140</v>
      </c>
      <c r="X17" s="371"/>
      <c r="Y17" s="370" t="s">
        <v>141</v>
      </c>
      <c r="Z17" s="371"/>
      <c r="AA17" s="370" t="s">
        <v>142</v>
      </c>
      <c r="AB17" s="371"/>
      <c r="AC17" s="370" t="s">
        <v>143</v>
      </c>
      <c r="AD17" s="371"/>
      <c r="AE17" s="370" t="s">
        <v>144</v>
      </c>
      <c r="AF17" s="370"/>
      <c r="AG17" s="370"/>
      <c r="AH17" s="371"/>
      <c r="AI17"/>
    </row>
    <row r="18" spans="1:35" ht="39.950000000000003" customHeight="1" x14ac:dyDescent="0.25">
      <c r="A18" s="361"/>
      <c r="B18" s="362">
        <v>12</v>
      </c>
      <c r="C18" s="372" t="s">
        <v>156</v>
      </c>
      <c r="D18" s="364">
        <f t="shared" si="0"/>
        <v>6</v>
      </c>
      <c r="E18" s="368" t="s">
        <v>344</v>
      </c>
      <c r="F18" s="369"/>
      <c r="G18" s="373">
        <v>2</v>
      </c>
      <c r="H18" s="379" t="s">
        <v>261</v>
      </c>
      <c r="I18" s="386"/>
      <c r="J18" s="387">
        <v>4</v>
      </c>
      <c r="K18" s="365" t="s">
        <v>17</v>
      </c>
      <c r="L18" s="366"/>
      <c r="M18" s="378">
        <v>0</v>
      </c>
      <c r="O18" s="370" t="s">
        <v>148</v>
      </c>
      <c r="P18" s="371"/>
      <c r="Q18" s="370" t="s">
        <v>149</v>
      </c>
      <c r="R18" s="371"/>
      <c r="S18" s="370" t="s">
        <v>150</v>
      </c>
      <c r="T18" s="371"/>
      <c r="U18" s="370" t="s">
        <v>151</v>
      </c>
      <c r="V18" s="371"/>
      <c r="W18" s="370"/>
      <c r="X18" s="371"/>
      <c r="Y18" s="388" t="s">
        <v>152</v>
      </c>
      <c r="Z18" s="371"/>
      <c r="AA18" s="370" t="s">
        <v>153</v>
      </c>
      <c r="AB18" s="371"/>
      <c r="AC18" s="370" t="s">
        <v>154</v>
      </c>
      <c r="AD18" s="371"/>
      <c r="AE18" s="370" t="s">
        <v>155</v>
      </c>
      <c r="AF18" s="371"/>
      <c r="AG18" s="370"/>
      <c r="AH18" s="371"/>
    </row>
    <row r="19" spans="1:35" ht="39.950000000000003" customHeight="1" x14ac:dyDescent="0.25">
      <c r="A19" s="361"/>
      <c r="B19" s="362">
        <v>13</v>
      </c>
      <c r="C19" s="372" t="s">
        <v>165</v>
      </c>
      <c r="D19" s="364">
        <f t="shared" si="0"/>
        <v>4</v>
      </c>
      <c r="E19" s="365" t="s">
        <v>16</v>
      </c>
      <c r="F19" s="366"/>
      <c r="G19" s="378">
        <v>2</v>
      </c>
      <c r="H19" s="365" t="s">
        <v>418</v>
      </c>
      <c r="I19" s="366"/>
      <c r="J19" s="367">
        <v>2</v>
      </c>
      <c r="K19" s="365" t="s">
        <v>253</v>
      </c>
      <c r="L19" s="366"/>
      <c r="M19" s="378">
        <v>0</v>
      </c>
      <c r="O19" s="370" t="s">
        <v>159</v>
      </c>
      <c r="P19" s="371"/>
      <c r="Q19" s="370" t="s">
        <v>160</v>
      </c>
      <c r="R19" s="371"/>
      <c r="S19" s="370" t="s">
        <v>161</v>
      </c>
      <c r="T19" s="371"/>
      <c r="U19" s="370" t="s">
        <v>162</v>
      </c>
      <c r="V19" s="371"/>
      <c r="W19" s="370"/>
      <c r="X19" s="371"/>
      <c r="Y19" s="388" t="s">
        <v>163</v>
      </c>
      <c r="Z19" s="371"/>
      <c r="AA19" s="370" t="s">
        <v>164</v>
      </c>
      <c r="AB19" s="371"/>
      <c r="AC19" s="370"/>
      <c r="AD19" s="371"/>
      <c r="AE19" s="371" t="s">
        <v>434</v>
      </c>
      <c r="AF19" s="371"/>
      <c r="AG19" s="370"/>
      <c r="AH19" s="371"/>
    </row>
    <row r="20" spans="1:35" ht="39.950000000000003" customHeight="1" x14ac:dyDescent="0.25">
      <c r="A20" s="361"/>
      <c r="B20" s="362">
        <v>14</v>
      </c>
      <c r="C20" s="372" t="s">
        <v>176</v>
      </c>
      <c r="D20" s="364">
        <f t="shared" si="0"/>
        <v>0</v>
      </c>
      <c r="E20" s="374" t="s">
        <v>323</v>
      </c>
      <c r="F20" s="375"/>
      <c r="G20" s="389">
        <v>0</v>
      </c>
      <c r="H20" s="374" t="s">
        <v>419</v>
      </c>
      <c r="I20" s="375"/>
      <c r="J20" s="376">
        <v>0</v>
      </c>
      <c r="K20" s="365" t="s">
        <v>347</v>
      </c>
      <c r="L20" s="366"/>
      <c r="M20" s="367">
        <v>0</v>
      </c>
      <c r="O20" s="370" t="s">
        <v>168</v>
      </c>
      <c r="P20" s="371"/>
      <c r="Q20" s="370" t="s">
        <v>169</v>
      </c>
      <c r="R20" s="371"/>
      <c r="S20" s="370" t="s">
        <v>170</v>
      </c>
      <c r="T20" s="371"/>
      <c r="U20" s="370" t="s">
        <v>171</v>
      </c>
      <c r="V20" s="371"/>
      <c r="W20" s="370"/>
      <c r="X20" s="371"/>
      <c r="Y20" s="388" t="s">
        <v>172</v>
      </c>
      <c r="Z20" s="371"/>
      <c r="AA20" s="370" t="s">
        <v>173</v>
      </c>
      <c r="AB20" s="371"/>
      <c r="AC20" s="783" t="s">
        <v>174</v>
      </c>
      <c r="AD20" s="783"/>
      <c r="AE20" s="783" t="s">
        <v>175</v>
      </c>
      <c r="AF20" s="783"/>
      <c r="AG20" s="370"/>
      <c r="AH20" s="371"/>
    </row>
    <row r="21" spans="1:35" ht="39.950000000000003" customHeight="1" x14ac:dyDescent="0.25">
      <c r="A21" s="361"/>
      <c r="B21" s="362">
        <v>15</v>
      </c>
      <c r="C21" s="372" t="s">
        <v>185</v>
      </c>
      <c r="D21" s="364">
        <f t="shared" si="0"/>
        <v>0</v>
      </c>
      <c r="E21" s="365" t="s">
        <v>89</v>
      </c>
      <c r="F21" s="366"/>
      <c r="G21" s="373">
        <v>0</v>
      </c>
      <c r="H21" s="365" t="s">
        <v>347</v>
      </c>
      <c r="I21" s="366"/>
      <c r="J21" s="378">
        <v>0</v>
      </c>
      <c r="K21" s="365" t="s">
        <v>280</v>
      </c>
      <c r="L21" s="366"/>
      <c r="M21" s="367">
        <v>0</v>
      </c>
      <c r="O21" s="370" t="s">
        <v>178</v>
      </c>
      <c r="P21" s="371"/>
      <c r="Q21" s="370" t="s">
        <v>179</v>
      </c>
      <c r="R21" s="371"/>
      <c r="S21" s="370" t="s">
        <v>180</v>
      </c>
      <c r="T21" s="371"/>
      <c r="U21" s="370" t="s">
        <v>181</v>
      </c>
      <c r="V21" s="371"/>
      <c r="W21" s="370"/>
      <c r="X21" s="371"/>
      <c r="Y21" s="371"/>
      <c r="Z21" s="371"/>
      <c r="AA21" s="370" t="s">
        <v>182</v>
      </c>
      <c r="AB21" s="371"/>
      <c r="AC21" s="370" t="s">
        <v>183</v>
      </c>
      <c r="AD21" s="371"/>
      <c r="AE21" s="370" t="s">
        <v>184</v>
      </c>
      <c r="AF21" s="371"/>
      <c r="AG21" s="370"/>
      <c r="AH21" s="371"/>
    </row>
    <row r="22" spans="1:35" ht="39.950000000000003" customHeight="1" x14ac:dyDescent="0.25">
      <c r="A22" s="361"/>
      <c r="B22" s="362">
        <v>16</v>
      </c>
      <c r="C22" s="372" t="s">
        <v>192</v>
      </c>
      <c r="D22" s="364">
        <f t="shared" si="0"/>
        <v>0</v>
      </c>
      <c r="E22" s="374" t="s">
        <v>445</v>
      </c>
      <c r="F22" s="375"/>
      <c r="G22" s="389">
        <v>0</v>
      </c>
      <c r="H22" s="365" t="s">
        <v>445</v>
      </c>
      <c r="I22" s="366"/>
      <c r="J22" s="367">
        <v>0</v>
      </c>
      <c r="K22" s="382" t="s">
        <v>446</v>
      </c>
      <c r="L22" s="383"/>
      <c r="M22" s="373">
        <v>0</v>
      </c>
      <c r="O22" s="370" t="s">
        <v>187</v>
      </c>
      <c r="P22" s="371"/>
      <c r="Q22" s="370" t="s">
        <v>188</v>
      </c>
      <c r="R22" s="371"/>
      <c r="S22" s="370"/>
      <c r="T22" s="371"/>
      <c r="U22" s="370" t="s">
        <v>189</v>
      </c>
      <c r="V22" s="371"/>
      <c r="W22" s="370"/>
      <c r="X22" s="371"/>
      <c r="Y22" s="371"/>
      <c r="Z22" s="371"/>
      <c r="AA22" s="370"/>
      <c r="AB22" s="371"/>
      <c r="AC22" s="370" t="s">
        <v>190</v>
      </c>
      <c r="AD22" s="371"/>
      <c r="AE22" s="370" t="s">
        <v>191</v>
      </c>
      <c r="AF22" s="370"/>
      <c r="AG22" s="370"/>
      <c r="AH22" s="371"/>
    </row>
    <row r="23" spans="1:35" ht="39.950000000000003" customHeight="1" x14ac:dyDescent="0.25">
      <c r="A23" s="361"/>
      <c r="B23" s="362">
        <v>17</v>
      </c>
      <c r="C23" s="372" t="s">
        <v>199</v>
      </c>
      <c r="D23" s="364">
        <f t="shared" si="0"/>
        <v>2</v>
      </c>
      <c r="E23" s="365" t="s">
        <v>429</v>
      </c>
      <c r="F23" s="366"/>
      <c r="G23" s="373">
        <v>2</v>
      </c>
      <c r="H23" s="368" t="s">
        <v>329</v>
      </c>
      <c r="I23" s="369"/>
      <c r="J23" s="367">
        <v>0</v>
      </c>
      <c r="K23" s="365" t="s">
        <v>252</v>
      </c>
      <c r="L23" s="366"/>
      <c r="M23" s="373">
        <v>0</v>
      </c>
      <c r="O23" s="370" t="s">
        <v>196</v>
      </c>
      <c r="P23" s="371"/>
      <c r="Q23" s="370"/>
      <c r="R23" s="371"/>
      <c r="S23" s="370"/>
      <c r="T23" s="371"/>
      <c r="U23" s="370"/>
      <c r="V23" s="371"/>
      <c r="W23" s="370"/>
      <c r="X23" s="371"/>
      <c r="Y23" s="371"/>
      <c r="Z23" s="371"/>
      <c r="AA23" s="370"/>
      <c r="AB23" s="371"/>
      <c r="AC23" s="370" t="s">
        <v>197</v>
      </c>
      <c r="AD23" s="371"/>
      <c r="AE23" s="370" t="s">
        <v>198</v>
      </c>
      <c r="AF23" s="370"/>
      <c r="AG23" s="370"/>
      <c r="AH23" s="371"/>
    </row>
    <row r="24" spans="1:35" ht="39.950000000000003" customHeight="1" x14ac:dyDescent="0.25">
      <c r="A24" s="361"/>
      <c r="B24" s="362">
        <v>18</v>
      </c>
      <c r="C24" s="372" t="s">
        <v>202</v>
      </c>
      <c r="D24" s="364">
        <f t="shared" si="0"/>
        <v>4</v>
      </c>
      <c r="E24" s="365" t="s">
        <v>69</v>
      </c>
      <c r="F24" s="366"/>
      <c r="G24" s="373">
        <v>0</v>
      </c>
      <c r="H24" s="368" t="s">
        <v>344</v>
      </c>
      <c r="I24" s="369"/>
      <c r="J24" s="378">
        <v>2</v>
      </c>
      <c r="K24" s="365" t="s">
        <v>429</v>
      </c>
      <c r="L24" s="366"/>
      <c r="M24" s="378">
        <v>2</v>
      </c>
      <c r="O24" s="370" t="s">
        <v>200</v>
      </c>
      <c r="P24" s="371"/>
      <c r="Q24" s="370"/>
      <c r="R24" s="371"/>
      <c r="S24" s="370"/>
      <c r="T24" s="371"/>
      <c r="U24" s="370"/>
      <c r="V24" s="371"/>
      <c r="W24" s="370"/>
      <c r="X24" s="371"/>
      <c r="Y24" s="371"/>
      <c r="Z24" s="371"/>
      <c r="AA24" s="370"/>
      <c r="AB24" s="371"/>
      <c r="AC24" s="370"/>
      <c r="AD24" s="370"/>
      <c r="AE24" s="370" t="s">
        <v>201</v>
      </c>
      <c r="AF24" s="370"/>
      <c r="AG24" s="370"/>
      <c r="AH24" s="371"/>
      <c r="AI24"/>
    </row>
    <row r="25" spans="1:35" ht="39.950000000000003" customHeight="1" x14ac:dyDescent="0.25">
      <c r="A25" s="361"/>
      <c r="B25" s="362">
        <v>19</v>
      </c>
      <c r="C25" s="372" t="s">
        <v>205</v>
      </c>
      <c r="D25" s="364">
        <f t="shared" si="0"/>
        <v>0</v>
      </c>
      <c r="E25" s="365" t="s">
        <v>18</v>
      </c>
      <c r="F25" s="366"/>
      <c r="G25" s="378">
        <v>0</v>
      </c>
      <c r="H25" s="368" t="s">
        <v>329</v>
      </c>
      <c r="I25" s="369"/>
      <c r="J25" s="367">
        <v>0</v>
      </c>
      <c r="K25" s="365" t="s">
        <v>267</v>
      </c>
      <c r="L25" s="369"/>
      <c r="M25" s="367">
        <v>0</v>
      </c>
      <c r="O25" s="370" t="s">
        <v>204</v>
      </c>
      <c r="P25" s="371"/>
      <c r="Q25" s="370"/>
      <c r="R25" s="371"/>
      <c r="S25" s="370"/>
      <c r="T25" s="371"/>
      <c r="U25" s="370"/>
      <c r="V25" s="371"/>
      <c r="W25" s="370"/>
      <c r="X25" s="371"/>
      <c r="Y25" s="371"/>
      <c r="Z25" s="371"/>
      <c r="AA25" s="370"/>
      <c r="AB25" s="371"/>
      <c r="AC25" s="370"/>
      <c r="AD25" s="370"/>
      <c r="AE25" s="370"/>
      <c r="AF25" s="370"/>
      <c r="AG25" s="370"/>
      <c r="AH25" s="371"/>
      <c r="AI25"/>
    </row>
    <row r="26" spans="1:35" ht="39.950000000000003" customHeight="1" x14ac:dyDescent="0.25">
      <c r="A26" s="361"/>
      <c r="B26" s="362">
        <v>20</v>
      </c>
      <c r="C26" s="372" t="s">
        <v>209</v>
      </c>
      <c r="D26" s="364">
        <f t="shared" si="0"/>
        <v>4</v>
      </c>
      <c r="E26" s="365" t="s">
        <v>89</v>
      </c>
      <c r="F26" s="366"/>
      <c r="G26" s="373">
        <v>0</v>
      </c>
      <c r="H26" s="365" t="s">
        <v>338</v>
      </c>
      <c r="I26" s="366"/>
      <c r="J26" s="367">
        <v>2</v>
      </c>
      <c r="K26" s="365" t="s">
        <v>418</v>
      </c>
      <c r="L26" s="366"/>
      <c r="M26" s="373">
        <v>2</v>
      </c>
      <c r="O26" s="370" t="s">
        <v>208</v>
      </c>
      <c r="P26" s="371"/>
      <c r="Q26" s="370"/>
      <c r="R26" s="371"/>
      <c r="S26" s="370"/>
      <c r="T26" s="371"/>
      <c r="U26" s="370"/>
      <c r="V26" s="371"/>
      <c r="W26" s="370"/>
      <c r="X26" s="371"/>
      <c r="Y26" s="371"/>
      <c r="Z26" s="371"/>
      <c r="AA26" s="370"/>
      <c r="AB26" s="371"/>
      <c r="AC26" s="370"/>
      <c r="AD26" s="370"/>
      <c r="AE26" s="370"/>
      <c r="AF26" s="370"/>
      <c r="AG26" s="370"/>
      <c r="AH26" s="371"/>
    </row>
    <row r="27" spans="1:35" ht="39.950000000000003" customHeight="1" x14ac:dyDescent="0.35">
      <c r="A27" s="361"/>
      <c r="B27" s="362">
        <v>21</v>
      </c>
      <c r="C27" s="372" t="s">
        <v>211</v>
      </c>
      <c r="D27" s="364">
        <f t="shared" si="0"/>
        <v>0</v>
      </c>
      <c r="E27" s="368" t="s">
        <v>329</v>
      </c>
      <c r="F27" s="369"/>
      <c r="G27" s="373">
        <v>0</v>
      </c>
      <c r="H27" s="390" t="s">
        <v>307</v>
      </c>
      <c r="I27" s="391"/>
      <c r="J27" s="392">
        <v>0</v>
      </c>
      <c r="K27" s="365" t="s">
        <v>69</v>
      </c>
      <c r="L27" s="366"/>
      <c r="M27" s="378">
        <v>0</v>
      </c>
      <c r="O27" s="370"/>
      <c r="P27" s="371"/>
      <c r="Q27" s="370"/>
      <c r="R27" s="371"/>
      <c r="S27" s="370"/>
      <c r="T27" s="371"/>
      <c r="U27" s="370"/>
      <c r="V27" s="371"/>
      <c r="W27" s="370"/>
      <c r="X27" s="371"/>
      <c r="Y27" s="371"/>
      <c r="Z27" s="371"/>
      <c r="AA27" s="370"/>
      <c r="AB27" s="371"/>
      <c r="AC27" s="370"/>
      <c r="AD27" s="370"/>
      <c r="AE27" s="370"/>
      <c r="AF27" s="370"/>
      <c r="AG27" s="370"/>
      <c r="AH27" s="371"/>
    </row>
    <row r="28" spans="1:35" ht="39.950000000000003" customHeight="1" x14ac:dyDescent="0.25">
      <c r="A28" s="361"/>
      <c r="B28" s="362">
        <v>22</v>
      </c>
      <c r="C28" s="372" t="s">
        <v>212</v>
      </c>
      <c r="D28" s="364">
        <f t="shared" si="0"/>
        <v>0</v>
      </c>
      <c r="E28" s="374" t="s">
        <v>207</v>
      </c>
      <c r="F28" s="375"/>
      <c r="G28" s="389">
        <v>0</v>
      </c>
      <c r="H28" s="368" t="s">
        <v>329</v>
      </c>
      <c r="I28" s="369"/>
      <c r="J28" s="367">
        <v>0</v>
      </c>
      <c r="K28" s="365" t="s">
        <v>347</v>
      </c>
      <c r="L28" s="366"/>
      <c r="M28" s="37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61"/>
      <c r="B29" s="362">
        <v>23</v>
      </c>
      <c r="C29" s="372" t="s">
        <v>213</v>
      </c>
      <c r="D29" s="364">
        <f t="shared" si="0"/>
        <v>0</v>
      </c>
      <c r="E29" s="365" t="s">
        <v>252</v>
      </c>
      <c r="F29" s="366"/>
      <c r="G29" s="378">
        <v>0</v>
      </c>
      <c r="H29" s="368" t="s">
        <v>166</v>
      </c>
      <c r="I29" s="369"/>
      <c r="J29" s="367">
        <v>0</v>
      </c>
      <c r="K29" s="368" t="s">
        <v>444</v>
      </c>
      <c r="L29" s="369"/>
      <c r="M29" s="378">
        <v>0</v>
      </c>
      <c r="AC29"/>
      <c r="AG29"/>
    </row>
    <row r="30" spans="1:35" ht="39.950000000000003" customHeight="1" x14ac:dyDescent="0.25">
      <c r="A30" s="361"/>
      <c r="B30" s="362">
        <v>24</v>
      </c>
      <c r="C30" s="372" t="s">
        <v>215</v>
      </c>
      <c r="D30" s="364">
        <f t="shared" si="0"/>
        <v>2</v>
      </c>
      <c r="E30" s="368" t="s">
        <v>344</v>
      </c>
      <c r="F30" s="369"/>
      <c r="G30" s="377">
        <v>2</v>
      </c>
      <c r="H30" s="382" t="s">
        <v>271</v>
      </c>
      <c r="I30" s="383"/>
      <c r="J30" s="378">
        <v>0</v>
      </c>
      <c r="K30" s="365" t="s">
        <v>280</v>
      </c>
      <c r="L30" s="366"/>
      <c r="M30" s="367">
        <v>0</v>
      </c>
      <c r="AC30"/>
    </row>
    <row r="31" spans="1:35" ht="39.950000000000003" customHeight="1" x14ac:dyDescent="0.25">
      <c r="A31" s="361"/>
      <c r="B31" s="362">
        <v>25</v>
      </c>
      <c r="C31" s="372" t="s">
        <v>217</v>
      </c>
      <c r="D31" s="364">
        <f t="shared" si="0"/>
        <v>6</v>
      </c>
      <c r="E31" s="365" t="s">
        <v>418</v>
      </c>
      <c r="F31" s="366"/>
      <c r="G31" s="377">
        <v>2</v>
      </c>
      <c r="H31" s="365" t="s">
        <v>89</v>
      </c>
      <c r="I31" s="366"/>
      <c r="J31" s="367">
        <v>0</v>
      </c>
      <c r="K31" s="365" t="s">
        <v>272</v>
      </c>
      <c r="L31" s="369"/>
      <c r="M31" s="367">
        <v>4</v>
      </c>
      <c r="AC31"/>
    </row>
    <row r="32" spans="1:35" ht="39.950000000000003" customHeight="1" x14ac:dyDescent="0.25">
      <c r="A32" s="361"/>
      <c r="B32" s="362">
        <v>26</v>
      </c>
      <c r="C32" s="372" t="s">
        <v>218</v>
      </c>
      <c r="D32" s="364">
        <f t="shared" si="0"/>
        <v>2</v>
      </c>
      <c r="E32" s="374" t="s">
        <v>207</v>
      </c>
      <c r="F32" s="375"/>
      <c r="G32" s="389">
        <v>0</v>
      </c>
      <c r="H32" s="365" t="s">
        <v>429</v>
      </c>
      <c r="I32" s="366"/>
      <c r="J32" s="367">
        <v>2</v>
      </c>
      <c r="K32" s="382" t="s">
        <v>271</v>
      </c>
      <c r="L32" s="383"/>
      <c r="M32" s="367">
        <v>0</v>
      </c>
      <c r="AC32"/>
    </row>
    <row r="33" spans="3:13" ht="24.95" customHeight="1" x14ac:dyDescent="0.35">
      <c r="D33" s="393">
        <f>SUM(D7:D32)</f>
        <v>54</v>
      </c>
      <c r="E33" s="394"/>
      <c r="F33" s="394"/>
      <c r="G33" s="394"/>
      <c r="H33" s="394"/>
      <c r="I33" s="394"/>
      <c r="J33" s="394"/>
      <c r="K33" s="394"/>
      <c r="L33" s="394"/>
      <c r="M33" s="394"/>
    </row>
    <row r="35" spans="3:13" ht="32.25" customHeight="1" x14ac:dyDescent="0.35">
      <c r="C35" s="390" t="s">
        <v>220</v>
      </c>
      <c r="D35" s="395"/>
      <c r="E35" s="396"/>
    </row>
    <row r="36" spans="3:13" ht="29.25" x14ac:dyDescent="0.25">
      <c r="C36" s="374" t="s">
        <v>221</v>
      </c>
      <c r="D36" s="397"/>
      <c r="E36" s="389"/>
    </row>
    <row r="37" spans="3:13" ht="29.25" x14ac:dyDescent="0.25">
      <c r="C37" s="379" t="s">
        <v>222</v>
      </c>
      <c r="D37" s="380"/>
      <c r="E37" s="381"/>
    </row>
  </sheetData>
  <mergeCells count="24">
    <mergeCell ref="K16:L16"/>
    <mergeCell ref="AC20:AD20"/>
    <mergeCell ref="AE20:AF20"/>
    <mergeCell ref="K8:L8"/>
    <mergeCell ref="K10:L10"/>
    <mergeCell ref="O6:P6"/>
    <mergeCell ref="AA14:AB14"/>
    <mergeCell ref="AC15:AD15"/>
    <mergeCell ref="AE12:AF12"/>
    <mergeCell ref="AG12:AH12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N8" sqref="N8"/>
    </sheetView>
  </sheetViews>
  <sheetFormatPr defaultColWidth="9.140625" defaultRowHeight="15" x14ac:dyDescent="0.25"/>
  <cols>
    <col min="1" max="1" width="2.7109375" style="358" customWidth="1"/>
    <col min="2" max="2" width="5.85546875" style="358" customWidth="1"/>
    <col min="3" max="3" width="53.7109375" style="358" customWidth="1"/>
    <col min="4" max="4" width="5.7109375" style="358" customWidth="1"/>
    <col min="5" max="5" width="30.7109375" style="358" customWidth="1"/>
    <col min="6" max="6" width="8.7109375" style="358" customWidth="1"/>
    <col min="7" max="7" width="5.7109375" style="358" customWidth="1"/>
    <col min="8" max="8" width="30.7109375" style="358" customWidth="1"/>
    <col min="9" max="9" width="8.7109375" style="358" customWidth="1"/>
    <col min="10" max="10" width="5.7109375" style="358" customWidth="1"/>
    <col min="11" max="11" width="30.7109375" style="358" customWidth="1"/>
    <col min="12" max="12" width="8.7109375" style="358" customWidth="1"/>
    <col min="13" max="13" width="5.7109375" style="358" customWidth="1"/>
    <col min="14" max="14" width="9.140625" style="358"/>
    <col min="15" max="15" width="35.7109375" style="358" customWidth="1"/>
    <col min="16" max="16" width="8.7109375" style="358" customWidth="1"/>
    <col min="17" max="17" width="35.7109375" style="358" customWidth="1"/>
    <col min="18" max="18" width="8.7109375" style="358" customWidth="1"/>
    <col min="19" max="19" width="35.7109375" style="358" customWidth="1"/>
    <col min="20" max="20" width="8.7109375" style="358" customWidth="1"/>
    <col min="21" max="21" width="35.7109375" style="358" customWidth="1"/>
    <col min="22" max="22" width="8.7109375" style="358" customWidth="1"/>
    <col min="23" max="23" width="35.7109375" style="358" customWidth="1"/>
    <col min="24" max="24" width="8.7109375" style="358" customWidth="1"/>
    <col min="25" max="25" width="35.7109375" style="358" customWidth="1"/>
    <col min="26" max="26" width="8.7109375" style="358" customWidth="1"/>
    <col min="27" max="27" width="35.7109375" style="358" customWidth="1"/>
    <col min="28" max="28" width="8.7109375" style="358" customWidth="1"/>
    <col min="29" max="29" width="35.7109375" style="358" customWidth="1"/>
    <col min="30" max="30" width="8.7109375" style="358" customWidth="1"/>
    <col min="31" max="31" width="35.7109375" style="358" customWidth="1"/>
    <col min="32" max="32" width="8.7109375" style="358" customWidth="1"/>
    <col min="33" max="33" width="35.7109375" style="358" customWidth="1"/>
    <col min="34" max="34" width="8.7109375" style="358" customWidth="1"/>
    <col min="35" max="35" width="35.7109375" style="358" customWidth="1"/>
    <col min="36" max="16384" width="9.140625" style="358"/>
  </cols>
  <sheetData>
    <row r="1" spans="1:38" ht="5.25" customHeight="1" x14ac:dyDescent="0.25"/>
    <row r="2" spans="1:38" ht="20.100000000000001" customHeight="1" x14ac:dyDescent="0.25">
      <c r="B2" s="769"/>
      <c r="C2" s="770"/>
      <c r="D2" s="770"/>
      <c r="E2" s="770"/>
      <c r="F2" s="770"/>
      <c r="G2" s="770"/>
      <c r="H2" s="770"/>
      <c r="I2" s="770"/>
      <c r="J2" s="770"/>
      <c r="K2" s="770"/>
      <c r="L2" s="770"/>
      <c r="M2" s="771"/>
    </row>
    <row r="3" spans="1:38" ht="20.100000000000001" customHeight="1" x14ac:dyDescent="0.25">
      <c r="B3" s="772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4"/>
    </row>
    <row r="4" spans="1:38" ht="172.5" customHeight="1" x14ac:dyDescent="0.25">
      <c r="B4" s="775"/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78" t="s">
        <v>447</v>
      </c>
      <c r="C5" s="779"/>
      <c r="D5" s="779"/>
      <c r="E5" s="779"/>
      <c r="F5" s="779"/>
      <c r="G5" s="779"/>
      <c r="H5" s="779"/>
      <c r="I5" s="779"/>
      <c r="J5" s="779"/>
      <c r="K5" s="779"/>
      <c r="L5" s="779"/>
      <c r="M5" s="780"/>
    </row>
    <row r="6" spans="1:38" ht="26.1" customHeight="1" x14ac:dyDescent="0.35">
      <c r="B6" s="359" t="s">
        <v>1</v>
      </c>
      <c r="C6" s="360" t="s">
        <v>2</v>
      </c>
      <c r="D6" s="360" t="s">
        <v>3</v>
      </c>
      <c r="E6" s="781" t="s">
        <v>4</v>
      </c>
      <c r="F6" s="782"/>
      <c r="G6" s="360" t="s">
        <v>3</v>
      </c>
      <c r="H6" s="781" t="s">
        <v>4</v>
      </c>
      <c r="I6" s="782"/>
      <c r="J6" s="360" t="s">
        <v>3</v>
      </c>
      <c r="K6" s="781" t="s">
        <v>4</v>
      </c>
      <c r="L6" s="782"/>
      <c r="M6" s="360" t="s">
        <v>3</v>
      </c>
      <c r="O6" s="783" t="s">
        <v>5</v>
      </c>
      <c r="P6" s="783"/>
      <c r="Q6" s="783" t="s">
        <v>6</v>
      </c>
      <c r="R6" s="783"/>
      <c r="S6" s="783" t="s">
        <v>7</v>
      </c>
      <c r="T6" s="783"/>
      <c r="U6" s="783" t="s">
        <v>8</v>
      </c>
      <c r="V6" s="783"/>
      <c r="W6" s="783" t="s">
        <v>9</v>
      </c>
      <c r="X6" s="783"/>
      <c r="Y6" s="783" t="s">
        <v>10</v>
      </c>
      <c r="Z6" s="783"/>
      <c r="AA6" s="783" t="s">
        <v>11</v>
      </c>
      <c r="AB6" s="783"/>
      <c r="AC6" s="783" t="s">
        <v>12</v>
      </c>
      <c r="AD6" s="783"/>
      <c r="AE6" s="783" t="s">
        <v>13</v>
      </c>
      <c r="AF6" s="783"/>
      <c r="AG6" s="783" t="s">
        <v>14</v>
      </c>
      <c r="AH6" s="783"/>
    </row>
    <row r="7" spans="1:38" ht="39.950000000000003" customHeight="1" x14ac:dyDescent="0.25">
      <c r="A7" s="361"/>
      <c r="B7" s="362">
        <v>1</v>
      </c>
      <c r="C7" s="363" t="s">
        <v>15</v>
      </c>
      <c r="D7" s="364">
        <f t="shared" ref="D7:D32" si="0">SUM(G7,J7,M7)</f>
        <v>4</v>
      </c>
      <c r="E7" s="365" t="s">
        <v>18</v>
      </c>
      <c r="F7" s="366"/>
      <c r="G7" s="367">
        <v>2</v>
      </c>
      <c r="H7" s="365" t="s">
        <v>448</v>
      </c>
      <c r="I7" s="366"/>
      <c r="J7" s="367">
        <v>2</v>
      </c>
      <c r="K7" s="368" t="s">
        <v>261</v>
      </c>
      <c r="L7" s="369"/>
      <c r="M7" s="367">
        <v>0</v>
      </c>
      <c r="O7" s="370" t="s">
        <v>19</v>
      </c>
      <c r="P7" s="371"/>
      <c r="Q7" s="370" t="s">
        <v>20</v>
      </c>
      <c r="R7" s="371"/>
      <c r="S7" s="370" t="s">
        <v>21</v>
      </c>
      <c r="T7" s="371"/>
      <c r="U7" s="370" t="s">
        <v>22</v>
      </c>
      <c r="V7" s="371"/>
      <c r="W7" s="370" t="s">
        <v>23</v>
      </c>
      <c r="X7" s="371"/>
      <c r="Y7" s="370" t="s">
        <v>24</v>
      </c>
      <c r="Z7" s="371"/>
      <c r="AA7" s="370" t="s">
        <v>25</v>
      </c>
      <c r="AB7" s="371"/>
      <c r="AC7" s="370" t="s">
        <v>26</v>
      </c>
      <c r="AD7" s="371"/>
      <c r="AE7" s="370" t="s">
        <v>27</v>
      </c>
      <c r="AF7" s="371"/>
      <c r="AG7" s="370" t="s">
        <v>28</v>
      </c>
      <c r="AH7" s="371"/>
    </row>
    <row r="8" spans="1:38" ht="39.950000000000003" customHeight="1" x14ac:dyDescent="0.25">
      <c r="A8" s="361"/>
      <c r="B8" s="362">
        <v>2</v>
      </c>
      <c r="C8" s="372" t="s">
        <v>29</v>
      </c>
      <c r="D8" s="364">
        <f t="shared" si="0"/>
        <v>0</v>
      </c>
      <c r="E8" s="365" t="s">
        <v>392</v>
      </c>
      <c r="F8" s="366"/>
      <c r="G8" s="367">
        <v>0</v>
      </c>
      <c r="H8" s="368" t="s">
        <v>135</v>
      </c>
      <c r="I8" s="369"/>
      <c r="J8" s="378">
        <v>0</v>
      </c>
      <c r="K8" s="368" t="s">
        <v>426</v>
      </c>
      <c r="L8" s="369"/>
      <c r="M8" s="367">
        <v>0</v>
      </c>
      <c r="O8" s="370" t="s">
        <v>32</v>
      </c>
      <c r="P8" s="371"/>
      <c r="Q8" s="370" t="s">
        <v>33</v>
      </c>
      <c r="R8" s="371"/>
      <c r="S8" s="370" t="s">
        <v>34</v>
      </c>
      <c r="T8" s="371"/>
      <c r="U8" s="370" t="s">
        <v>35</v>
      </c>
      <c r="V8" s="371"/>
      <c r="W8" s="370" t="s">
        <v>36</v>
      </c>
      <c r="X8" s="371"/>
      <c r="Y8" s="370" t="s">
        <v>37</v>
      </c>
      <c r="Z8" s="371"/>
      <c r="AA8" s="370" t="s">
        <v>38</v>
      </c>
      <c r="AB8" s="371"/>
      <c r="AC8" s="370" t="s">
        <v>39</v>
      </c>
      <c r="AD8" s="371"/>
      <c r="AE8" s="370" t="s">
        <v>40</v>
      </c>
      <c r="AF8" s="371"/>
      <c r="AG8" s="370" t="s">
        <v>41</v>
      </c>
      <c r="AH8" s="371"/>
    </row>
    <row r="9" spans="1:38" ht="39.950000000000003" customHeight="1" x14ac:dyDescent="0.25">
      <c r="A9" s="361"/>
      <c r="B9" s="362">
        <v>3</v>
      </c>
      <c r="C9" s="372" t="s">
        <v>42</v>
      </c>
      <c r="D9" s="364">
        <f t="shared" si="0"/>
        <v>2</v>
      </c>
      <c r="E9" s="365" t="s">
        <v>18</v>
      </c>
      <c r="F9" s="366"/>
      <c r="G9" s="377">
        <v>2</v>
      </c>
      <c r="H9" s="368" t="s">
        <v>244</v>
      </c>
      <c r="I9" s="369"/>
      <c r="J9" s="378">
        <v>0</v>
      </c>
      <c r="K9" s="368" t="s">
        <v>135</v>
      </c>
      <c r="L9" s="369"/>
      <c r="M9" s="367">
        <v>0</v>
      </c>
      <c r="O9" s="370" t="s">
        <v>45</v>
      </c>
      <c r="P9" s="371"/>
      <c r="Q9" s="370" t="s">
        <v>46</v>
      </c>
      <c r="R9" s="371"/>
      <c r="S9" s="370" t="s">
        <v>47</v>
      </c>
      <c r="T9" s="371"/>
      <c r="U9" s="370" t="s">
        <v>48</v>
      </c>
      <c r="V9" s="371"/>
      <c r="W9" s="370" t="s">
        <v>49</v>
      </c>
      <c r="X9" s="371"/>
      <c r="Y9" s="370" t="s">
        <v>50</v>
      </c>
      <c r="Z9" s="371"/>
      <c r="AA9" s="370" t="s">
        <v>51</v>
      </c>
      <c r="AB9" s="371"/>
      <c r="AC9" s="370" t="s">
        <v>52</v>
      </c>
      <c r="AD9" s="371"/>
      <c r="AE9" s="370" t="s">
        <v>53</v>
      </c>
      <c r="AF9" s="371"/>
      <c r="AG9" s="370" t="s">
        <v>54</v>
      </c>
      <c r="AH9" s="371"/>
      <c r="AL9"/>
    </row>
    <row r="10" spans="1:38" ht="39.950000000000003" customHeight="1" x14ac:dyDescent="0.25">
      <c r="A10" s="361"/>
      <c r="B10" s="362">
        <v>4</v>
      </c>
      <c r="C10" s="372" t="s">
        <v>55</v>
      </c>
      <c r="D10" s="364">
        <f t="shared" si="0"/>
        <v>0</v>
      </c>
      <c r="E10" s="784" t="s">
        <v>402</v>
      </c>
      <c r="F10" s="785"/>
      <c r="G10" s="378">
        <v>0</v>
      </c>
      <c r="H10" s="784" t="s">
        <v>402</v>
      </c>
      <c r="I10" s="785"/>
      <c r="J10" s="367">
        <v>0</v>
      </c>
      <c r="K10" s="784" t="s">
        <v>402</v>
      </c>
      <c r="L10" s="785"/>
      <c r="M10" s="367">
        <v>0</v>
      </c>
      <c r="O10" s="370" t="s">
        <v>58</v>
      </c>
      <c r="P10" s="371"/>
      <c r="Q10" s="370" t="s">
        <v>59</v>
      </c>
      <c r="R10" s="371"/>
      <c r="S10" s="370" t="s">
        <v>60</v>
      </c>
      <c r="T10" s="371"/>
      <c r="U10" s="370" t="s">
        <v>61</v>
      </c>
      <c r="V10" s="371"/>
      <c r="W10" s="370" t="s">
        <v>62</v>
      </c>
      <c r="X10" s="371"/>
      <c r="Y10" s="370" t="s">
        <v>63</v>
      </c>
      <c r="Z10" s="371"/>
      <c r="AA10" s="370" t="s">
        <v>64</v>
      </c>
      <c r="AB10" s="371"/>
      <c r="AC10" s="370" t="s">
        <v>65</v>
      </c>
      <c r="AD10" s="371"/>
      <c r="AE10" s="370" t="s">
        <v>66</v>
      </c>
      <c r="AF10" s="371"/>
      <c r="AG10" s="370" t="s">
        <v>67</v>
      </c>
      <c r="AH10" s="371"/>
      <c r="AK10"/>
    </row>
    <row r="11" spans="1:38" ht="39.950000000000003" customHeight="1" x14ac:dyDescent="0.25">
      <c r="A11" s="361"/>
      <c r="B11" s="362">
        <v>5</v>
      </c>
      <c r="C11" s="372" t="s">
        <v>68</v>
      </c>
      <c r="D11" s="364">
        <f t="shared" si="0"/>
        <v>2</v>
      </c>
      <c r="E11" s="365" t="s">
        <v>18</v>
      </c>
      <c r="F11" s="366"/>
      <c r="G11" s="367">
        <v>2</v>
      </c>
      <c r="H11" s="368" t="s">
        <v>449</v>
      </c>
      <c r="I11" s="369"/>
      <c r="J11" s="377">
        <v>0</v>
      </c>
      <c r="K11" s="368" t="s">
        <v>261</v>
      </c>
      <c r="L11" s="369"/>
      <c r="M11" s="367">
        <v>0</v>
      </c>
      <c r="O11" s="370" t="s">
        <v>70</v>
      </c>
      <c r="P11" s="371"/>
      <c r="Q11" s="370" t="s">
        <v>71</v>
      </c>
      <c r="R11" s="371"/>
      <c r="S11" s="370" t="s">
        <v>72</v>
      </c>
      <c r="T11" s="371"/>
      <c r="U11" s="370" t="s">
        <v>73</v>
      </c>
      <c r="V11" s="371"/>
      <c r="W11" s="370" t="s">
        <v>74</v>
      </c>
      <c r="X11" s="371"/>
      <c r="Y11" s="370" t="s">
        <v>75</v>
      </c>
      <c r="Z11" s="371"/>
      <c r="AA11" s="370"/>
      <c r="AB11" s="371"/>
      <c r="AC11" s="370" t="s">
        <v>76</v>
      </c>
      <c r="AD11" s="371"/>
      <c r="AE11" s="371"/>
      <c r="AF11" s="371"/>
      <c r="AG11" s="370"/>
      <c r="AH11" s="371"/>
      <c r="AK11"/>
      <c r="AL11"/>
    </row>
    <row r="12" spans="1:38" ht="39.950000000000003" customHeight="1" x14ac:dyDescent="0.25">
      <c r="A12" s="361"/>
      <c r="B12" s="362">
        <v>6</v>
      </c>
      <c r="C12" s="372" t="s">
        <v>77</v>
      </c>
      <c r="D12" s="364">
        <f t="shared" si="0"/>
        <v>6</v>
      </c>
      <c r="E12" s="365" t="s">
        <v>224</v>
      </c>
      <c r="F12" s="366"/>
      <c r="G12" s="378">
        <v>2</v>
      </c>
      <c r="H12" s="365" t="s">
        <v>448</v>
      </c>
      <c r="I12" s="366"/>
      <c r="J12" s="378">
        <v>2</v>
      </c>
      <c r="K12" s="368" t="s">
        <v>329</v>
      </c>
      <c r="L12" s="369"/>
      <c r="M12" s="367">
        <v>2</v>
      </c>
      <c r="O12" s="370" t="s">
        <v>79</v>
      </c>
      <c r="P12" s="371"/>
      <c r="Q12" s="370" t="s">
        <v>80</v>
      </c>
      <c r="R12" s="371"/>
      <c r="S12" s="370" t="s">
        <v>81</v>
      </c>
      <c r="T12" s="371"/>
      <c r="U12" s="370" t="s">
        <v>82</v>
      </c>
      <c r="V12" s="371"/>
      <c r="W12" s="370" t="s">
        <v>83</v>
      </c>
      <c r="X12" s="371"/>
      <c r="Y12" s="370" t="s">
        <v>84</v>
      </c>
      <c r="Z12" s="371"/>
      <c r="AA12" s="370"/>
      <c r="AB12" s="371"/>
      <c r="AC12" s="370" t="s">
        <v>85</v>
      </c>
      <c r="AD12" s="371"/>
      <c r="AE12" s="783" t="s">
        <v>86</v>
      </c>
      <c r="AF12" s="783"/>
      <c r="AG12" s="783" t="s">
        <v>87</v>
      </c>
      <c r="AH12" s="783"/>
      <c r="AK12"/>
      <c r="AL12"/>
    </row>
    <row r="13" spans="1:38" ht="39.950000000000003" customHeight="1" x14ac:dyDescent="0.25">
      <c r="A13" s="361"/>
      <c r="B13" s="362">
        <v>7</v>
      </c>
      <c r="C13" s="372" t="s">
        <v>88</v>
      </c>
      <c r="D13" s="364">
        <f t="shared" si="0"/>
        <v>0</v>
      </c>
      <c r="E13" s="365" t="s">
        <v>450</v>
      </c>
      <c r="F13" s="369"/>
      <c r="G13" s="367">
        <v>0</v>
      </c>
      <c r="H13" s="365" t="s">
        <v>451</v>
      </c>
      <c r="I13" s="366"/>
      <c r="J13" s="367">
        <v>0</v>
      </c>
      <c r="K13" s="368" t="s">
        <v>261</v>
      </c>
      <c r="L13" s="369"/>
      <c r="M13" s="367">
        <v>0</v>
      </c>
      <c r="O13" s="370" t="s">
        <v>91</v>
      </c>
      <c r="P13" s="371"/>
      <c r="Q13" s="370" t="s">
        <v>92</v>
      </c>
      <c r="R13" s="371"/>
      <c r="S13" s="370" t="s">
        <v>93</v>
      </c>
      <c r="T13" s="371"/>
      <c r="U13" s="370" t="s">
        <v>94</v>
      </c>
      <c r="V13" s="371"/>
      <c r="W13" s="370" t="s">
        <v>95</v>
      </c>
      <c r="X13" s="371"/>
      <c r="Y13" s="370" t="s">
        <v>96</v>
      </c>
      <c r="Z13" s="371"/>
      <c r="AA13" s="370"/>
      <c r="AB13" s="371"/>
      <c r="AC13" s="370" t="s">
        <v>97</v>
      </c>
      <c r="AD13" s="371"/>
      <c r="AE13" s="370" t="s">
        <v>98</v>
      </c>
      <c r="AF13" s="371"/>
      <c r="AG13" s="370" t="s">
        <v>99</v>
      </c>
      <c r="AH13" s="371"/>
      <c r="AI13"/>
      <c r="AK13"/>
    </row>
    <row r="14" spans="1:38" ht="39.950000000000003" customHeight="1" x14ac:dyDescent="0.25">
      <c r="A14" s="361"/>
      <c r="B14" s="362">
        <v>8</v>
      </c>
      <c r="C14" s="372" t="s">
        <v>100</v>
      </c>
      <c r="D14" s="364">
        <f t="shared" si="0"/>
        <v>2</v>
      </c>
      <c r="E14" s="365" t="s">
        <v>18</v>
      </c>
      <c r="F14" s="366"/>
      <c r="G14" s="367">
        <v>2</v>
      </c>
      <c r="H14" s="368" t="s">
        <v>449</v>
      </c>
      <c r="I14" s="369"/>
      <c r="J14" s="378">
        <v>0</v>
      </c>
      <c r="K14" s="368" t="s">
        <v>452</v>
      </c>
      <c r="L14" s="369"/>
      <c r="M14" s="367">
        <v>0</v>
      </c>
      <c r="O14" s="370" t="s">
        <v>103</v>
      </c>
      <c r="P14" s="371"/>
      <c r="Q14" s="370" t="s">
        <v>104</v>
      </c>
      <c r="R14" s="371"/>
      <c r="S14" s="370" t="s">
        <v>105</v>
      </c>
      <c r="T14" s="371"/>
      <c r="U14" s="370" t="s">
        <v>106</v>
      </c>
      <c r="V14" s="371"/>
      <c r="W14" s="370" t="s">
        <v>107</v>
      </c>
      <c r="X14" s="371"/>
      <c r="Y14" s="370" t="s">
        <v>108</v>
      </c>
      <c r="Z14" s="371"/>
      <c r="AA14" s="783" t="s">
        <v>109</v>
      </c>
      <c r="AB14" s="783"/>
      <c r="AC14" s="370"/>
      <c r="AD14" s="371"/>
      <c r="AE14" s="370" t="s">
        <v>110</v>
      </c>
      <c r="AF14" s="371"/>
      <c r="AG14" s="384" t="s">
        <v>266</v>
      </c>
      <c r="AH14" s="385"/>
      <c r="AK14"/>
    </row>
    <row r="15" spans="1:38" ht="39.950000000000003" customHeight="1" x14ac:dyDescent="0.25">
      <c r="A15" s="361"/>
      <c r="B15" s="362">
        <v>9</v>
      </c>
      <c r="C15" s="372" t="s">
        <v>111</v>
      </c>
      <c r="D15" s="364">
        <f t="shared" si="0"/>
        <v>0</v>
      </c>
      <c r="E15" s="374" t="s">
        <v>453</v>
      </c>
      <c r="F15" s="397"/>
      <c r="G15" s="389">
        <v>0</v>
      </c>
      <c r="H15" s="365" t="s">
        <v>251</v>
      </c>
      <c r="I15" s="366"/>
      <c r="J15" s="378">
        <v>0</v>
      </c>
      <c r="K15" s="784" t="s">
        <v>402</v>
      </c>
      <c r="L15" s="785"/>
      <c r="M15" s="367">
        <v>0</v>
      </c>
      <c r="O15" s="370" t="s">
        <v>114</v>
      </c>
      <c r="P15" s="371"/>
      <c r="Q15" s="370" t="s">
        <v>115</v>
      </c>
      <c r="R15" s="371"/>
      <c r="S15" s="370" t="s">
        <v>116</v>
      </c>
      <c r="T15" s="371"/>
      <c r="U15" s="370" t="s">
        <v>117</v>
      </c>
      <c r="V15" s="371"/>
      <c r="W15" s="370" t="s">
        <v>70</v>
      </c>
      <c r="X15" s="371"/>
      <c r="Y15" s="370" t="s">
        <v>118</v>
      </c>
      <c r="Z15" s="370"/>
      <c r="AA15" s="370" t="s">
        <v>119</v>
      </c>
      <c r="AB15" s="371"/>
      <c r="AC15" s="783" t="s">
        <v>120</v>
      </c>
      <c r="AD15" s="783"/>
      <c r="AE15" s="370" t="s">
        <v>121</v>
      </c>
      <c r="AF15" s="371"/>
      <c r="AG15" s="370" t="s">
        <v>421</v>
      </c>
      <c r="AH15" s="371"/>
    </row>
    <row r="16" spans="1:38" ht="39.950000000000003" customHeight="1" x14ac:dyDescent="0.25">
      <c r="A16" s="361"/>
      <c r="B16" s="362">
        <v>10</v>
      </c>
      <c r="C16" s="372" t="s">
        <v>134</v>
      </c>
      <c r="D16" s="364">
        <f t="shared" si="0"/>
        <v>4</v>
      </c>
      <c r="E16" s="365" t="s">
        <v>18</v>
      </c>
      <c r="F16" s="366"/>
      <c r="G16" s="367">
        <v>2</v>
      </c>
      <c r="H16" s="368" t="s">
        <v>436</v>
      </c>
      <c r="I16" s="369"/>
      <c r="J16" s="367">
        <v>0</v>
      </c>
      <c r="K16" s="365" t="s">
        <v>448</v>
      </c>
      <c r="L16" s="366"/>
      <c r="M16" s="367">
        <v>2</v>
      </c>
      <c r="O16" s="370" t="s">
        <v>125</v>
      </c>
      <c r="P16" s="371"/>
      <c r="Q16" s="370" t="s">
        <v>126</v>
      </c>
      <c r="R16" s="371"/>
      <c r="S16" s="370" t="s">
        <v>127</v>
      </c>
      <c r="T16" s="371"/>
      <c r="U16" s="370" t="s">
        <v>128</v>
      </c>
      <c r="V16" s="371"/>
      <c r="W16" s="370" t="s">
        <v>129</v>
      </c>
      <c r="X16" s="371"/>
      <c r="Y16" s="370" t="s">
        <v>130</v>
      </c>
      <c r="Z16" s="371"/>
      <c r="AA16" s="370" t="s">
        <v>131</v>
      </c>
      <c r="AB16" s="371"/>
      <c r="AC16" s="370" t="s">
        <v>132</v>
      </c>
      <c r="AD16" s="371"/>
      <c r="AE16" s="370" t="s">
        <v>133</v>
      </c>
      <c r="AF16" s="371"/>
      <c r="AG16" s="370"/>
      <c r="AH16" s="371"/>
      <c r="AI16"/>
      <c r="AL16"/>
    </row>
    <row r="17" spans="1:35" ht="39.950000000000003" customHeight="1" x14ac:dyDescent="0.25">
      <c r="A17" s="361"/>
      <c r="B17" s="362">
        <v>11</v>
      </c>
      <c r="C17" s="372" t="s">
        <v>145</v>
      </c>
      <c r="D17" s="364">
        <f t="shared" si="0"/>
        <v>6</v>
      </c>
      <c r="E17" s="365" t="s">
        <v>123</v>
      </c>
      <c r="F17" s="369"/>
      <c r="G17" s="367">
        <v>0</v>
      </c>
      <c r="H17" s="379" t="s">
        <v>290</v>
      </c>
      <c r="I17" s="380"/>
      <c r="J17" s="381">
        <v>4</v>
      </c>
      <c r="K17" s="365" t="s">
        <v>224</v>
      </c>
      <c r="L17" s="366"/>
      <c r="M17" s="378">
        <v>2</v>
      </c>
      <c r="O17" s="370" t="s">
        <v>136</v>
      </c>
      <c r="P17" s="371"/>
      <c r="Q17" s="370" t="s">
        <v>137</v>
      </c>
      <c r="R17" s="371"/>
      <c r="S17" s="370" t="s">
        <v>138</v>
      </c>
      <c r="T17" s="371"/>
      <c r="U17" s="370" t="s">
        <v>139</v>
      </c>
      <c r="V17" s="371"/>
      <c r="W17" s="370" t="s">
        <v>140</v>
      </c>
      <c r="X17" s="371"/>
      <c r="Y17" s="370" t="s">
        <v>141</v>
      </c>
      <c r="Z17" s="371"/>
      <c r="AA17" s="370" t="s">
        <v>142</v>
      </c>
      <c r="AB17" s="371"/>
      <c r="AC17" s="370" t="s">
        <v>143</v>
      </c>
      <c r="AD17" s="371"/>
      <c r="AE17" s="370" t="s">
        <v>144</v>
      </c>
      <c r="AF17" s="370"/>
      <c r="AG17" s="370"/>
      <c r="AH17" s="371"/>
      <c r="AI17"/>
    </row>
    <row r="18" spans="1:35" ht="39.950000000000003" customHeight="1" x14ac:dyDescent="0.25">
      <c r="A18" s="361"/>
      <c r="B18" s="362">
        <v>12</v>
      </c>
      <c r="C18" s="372" t="s">
        <v>156</v>
      </c>
      <c r="D18" s="364">
        <f t="shared" si="0"/>
        <v>2</v>
      </c>
      <c r="E18" s="365" t="s">
        <v>18</v>
      </c>
      <c r="F18" s="366"/>
      <c r="G18" s="367">
        <v>2</v>
      </c>
      <c r="H18" s="365" t="s">
        <v>251</v>
      </c>
      <c r="I18" s="366"/>
      <c r="J18" s="367">
        <v>0</v>
      </c>
      <c r="K18" s="365" t="s">
        <v>392</v>
      </c>
      <c r="L18" s="366"/>
      <c r="M18" s="378">
        <v>0</v>
      </c>
      <c r="O18" s="370" t="s">
        <v>148</v>
      </c>
      <c r="P18" s="371"/>
      <c r="Q18" s="370" t="s">
        <v>149</v>
      </c>
      <c r="R18" s="371"/>
      <c r="S18" s="370" t="s">
        <v>150</v>
      </c>
      <c r="T18" s="371"/>
      <c r="U18" s="370" t="s">
        <v>151</v>
      </c>
      <c r="V18" s="371"/>
      <c r="W18" s="370"/>
      <c r="X18" s="371"/>
      <c r="Y18" s="388" t="s">
        <v>152</v>
      </c>
      <c r="Z18" s="371"/>
      <c r="AA18" s="370" t="s">
        <v>153</v>
      </c>
      <c r="AB18" s="371"/>
      <c r="AC18" s="370" t="s">
        <v>154</v>
      </c>
      <c r="AD18" s="371"/>
      <c r="AE18" s="370" t="s">
        <v>155</v>
      </c>
      <c r="AF18" s="371"/>
      <c r="AG18" s="370"/>
      <c r="AH18" s="371"/>
    </row>
    <row r="19" spans="1:35" ht="39.950000000000003" customHeight="1" x14ac:dyDescent="0.25">
      <c r="A19" s="361"/>
      <c r="B19" s="362">
        <v>13</v>
      </c>
      <c r="C19" s="372" t="s">
        <v>165</v>
      </c>
      <c r="D19" s="364">
        <f t="shared" si="0"/>
        <v>4</v>
      </c>
      <c r="E19" s="365" t="s">
        <v>18</v>
      </c>
      <c r="F19" s="366"/>
      <c r="G19" s="378">
        <v>2</v>
      </c>
      <c r="H19" s="368" t="s">
        <v>231</v>
      </c>
      <c r="I19" s="369"/>
      <c r="J19" s="367">
        <v>0</v>
      </c>
      <c r="K19" s="368" t="s">
        <v>329</v>
      </c>
      <c r="L19" s="369"/>
      <c r="M19" s="378">
        <v>2</v>
      </c>
      <c r="O19" s="370" t="s">
        <v>159</v>
      </c>
      <c r="P19" s="371"/>
      <c r="Q19" s="370" t="s">
        <v>160</v>
      </c>
      <c r="R19" s="371"/>
      <c r="S19" s="370" t="s">
        <v>161</v>
      </c>
      <c r="T19" s="371"/>
      <c r="U19" s="370" t="s">
        <v>162</v>
      </c>
      <c r="V19" s="371"/>
      <c r="W19" s="370"/>
      <c r="X19" s="371"/>
      <c r="Y19" s="388" t="s">
        <v>163</v>
      </c>
      <c r="Z19" s="371"/>
      <c r="AA19" s="370" t="s">
        <v>164</v>
      </c>
      <c r="AB19" s="371"/>
      <c r="AC19" s="370"/>
      <c r="AD19" s="371"/>
      <c r="AE19" s="371" t="s">
        <v>434</v>
      </c>
      <c r="AF19" s="371"/>
      <c r="AG19" s="370"/>
      <c r="AH19" s="371"/>
    </row>
    <row r="20" spans="1:35" ht="39.950000000000003" customHeight="1" x14ac:dyDescent="0.25">
      <c r="A20" s="361"/>
      <c r="B20" s="362">
        <v>14</v>
      </c>
      <c r="C20" s="372" t="s">
        <v>176</v>
      </c>
      <c r="D20" s="364">
        <f t="shared" si="0"/>
        <v>2</v>
      </c>
      <c r="E20" s="365" t="s">
        <v>18</v>
      </c>
      <c r="F20" s="366"/>
      <c r="G20" s="367">
        <v>2</v>
      </c>
      <c r="H20" s="374" t="s">
        <v>382</v>
      </c>
      <c r="I20" s="397"/>
      <c r="J20" s="389">
        <v>0</v>
      </c>
      <c r="K20" s="368" t="s">
        <v>231</v>
      </c>
      <c r="L20" s="369"/>
      <c r="M20" s="367">
        <v>0</v>
      </c>
      <c r="O20" s="370" t="s">
        <v>168</v>
      </c>
      <c r="P20" s="371"/>
      <c r="Q20" s="370" t="s">
        <v>169</v>
      </c>
      <c r="R20" s="371"/>
      <c r="S20" s="370" t="s">
        <v>170</v>
      </c>
      <c r="T20" s="371"/>
      <c r="U20" s="370" t="s">
        <v>171</v>
      </c>
      <c r="V20" s="371"/>
      <c r="W20" s="370"/>
      <c r="X20" s="371"/>
      <c r="Y20" s="388" t="s">
        <v>172</v>
      </c>
      <c r="Z20" s="371"/>
      <c r="AA20" s="370" t="s">
        <v>173</v>
      </c>
      <c r="AB20" s="371"/>
      <c r="AC20" s="783" t="s">
        <v>174</v>
      </c>
      <c r="AD20" s="783"/>
      <c r="AE20" s="783" t="s">
        <v>175</v>
      </c>
      <c r="AF20" s="783"/>
      <c r="AG20" s="370"/>
      <c r="AH20" s="371"/>
    </row>
    <row r="21" spans="1:35" ht="39.950000000000003" customHeight="1" x14ac:dyDescent="0.25">
      <c r="A21" s="361"/>
      <c r="B21" s="362">
        <v>15</v>
      </c>
      <c r="C21" s="372" t="s">
        <v>185</v>
      </c>
      <c r="D21" s="364">
        <f t="shared" si="0"/>
        <v>6</v>
      </c>
      <c r="E21" s="368" t="s">
        <v>329</v>
      </c>
      <c r="F21" s="369"/>
      <c r="G21" s="367">
        <v>2</v>
      </c>
      <c r="H21" s="368" t="s">
        <v>411</v>
      </c>
      <c r="I21" s="369"/>
      <c r="J21" s="378">
        <v>4</v>
      </c>
      <c r="K21" s="365" t="s">
        <v>392</v>
      </c>
      <c r="L21" s="366"/>
      <c r="M21" s="367">
        <v>0</v>
      </c>
      <c r="O21" s="370" t="s">
        <v>178</v>
      </c>
      <c r="P21" s="371"/>
      <c r="Q21" s="370" t="s">
        <v>179</v>
      </c>
      <c r="R21" s="371"/>
      <c r="S21" s="370" t="s">
        <v>180</v>
      </c>
      <c r="T21" s="371"/>
      <c r="U21" s="370" t="s">
        <v>181</v>
      </c>
      <c r="V21" s="371"/>
      <c r="W21" s="370"/>
      <c r="X21" s="371"/>
      <c r="Y21" s="371"/>
      <c r="Z21" s="371"/>
      <c r="AA21" s="370" t="s">
        <v>182</v>
      </c>
      <c r="AB21" s="371"/>
      <c r="AC21" s="370" t="s">
        <v>183</v>
      </c>
      <c r="AD21" s="371"/>
      <c r="AE21" s="370" t="s">
        <v>184</v>
      </c>
      <c r="AF21" s="371"/>
      <c r="AG21" s="370"/>
      <c r="AH21" s="371"/>
    </row>
    <row r="22" spans="1:35" ht="39.950000000000003" customHeight="1" x14ac:dyDescent="0.35">
      <c r="A22" s="361"/>
      <c r="B22" s="362">
        <v>16</v>
      </c>
      <c r="C22" s="372" t="s">
        <v>192</v>
      </c>
      <c r="D22" s="364">
        <f t="shared" si="0"/>
        <v>0</v>
      </c>
      <c r="E22" s="365" t="s">
        <v>454</v>
      </c>
      <c r="F22" s="366"/>
      <c r="G22" s="367">
        <v>0</v>
      </c>
      <c r="H22" s="390" t="s">
        <v>329</v>
      </c>
      <c r="I22" s="391"/>
      <c r="J22" s="392">
        <v>0</v>
      </c>
      <c r="K22" s="365" t="s">
        <v>455</v>
      </c>
      <c r="L22" s="366"/>
      <c r="M22" s="367">
        <v>0</v>
      </c>
      <c r="O22" s="370" t="s">
        <v>187</v>
      </c>
      <c r="P22" s="371"/>
      <c r="Q22" s="370" t="s">
        <v>188</v>
      </c>
      <c r="R22" s="371"/>
      <c r="S22" s="370"/>
      <c r="T22" s="371"/>
      <c r="U22" s="370" t="s">
        <v>189</v>
      </c>
      <c r="V22" s="371"/>
      <c r="W22" s="370"/>
      <c r="X22" s="371"/>
      <c r="Y22" s="371"/>
      <c r="Z22" s="371"/>
      <c r="AA22" s="370"/>
      <c r="AB22" s="371"/>
      <c r="AC22" s="370" t="s">
        <v>190</v>
      </c>
      <c r="AD22" s="371"/>
      <c r="AE22" s="370" t="s">
        <v>191</v>
      </c>
      <c r="AF22" s="370"/>
      <c r="AG22" s="370"/>
      <c r="AH22" s="371"/>
    </row>
    <row r="23" spans="1:35" ht="39.950000000000003" customHeight="1" x14ac:dyDescent="0.25">
      <c r="A23" s="361"/>
      <c r="B23" s="362">
        <v>17</v>
      </c>
      <c r="C23" s="372" t="s">
        <v>199</v>
      </c>
      <c r="D23" s="364">
        <f t="shared" si="0"/>
        <v>0</v>
      </c>
      <c r="E23" s="784" t="s">
        <v>402</v>
      </c>
      <c r="F23" s="785"/>
      <c r="G23" s="367">
        <v>0</v>
      </c>
      <c r="H23" s="784" t="s">
        <v>402</v>
      </c>
      <c r="I23" s="785"/>
      <c r="J23" s="367">
        <v>0</v>
      </c>
      <c r="K23" s="784" t="s">
        <v>402</v>
      </c>
      <c r="L23" s="785"/>
      <c r="M23" s="367">
        <v>0</v>
      </c>
      <c r="O23" s="370" t="s">
        <v>196</v>
      </c>
      <c r="P23" s="371"/>
      <c r="Q23" s="370"/>
      <c r="R23" s="371"/>
      <c r="S23" s="370"/>
      <c r="T23" s="371"/>
      <c r="U23" s="370"/>
      <c r="V23" s="371"/>
      <c r="W23" s="370"/>
      <c r="X23" s="371"/>
      <c r="Y23" s="371"/>
      <c r="Z23" s="371"/>
      <c r="AA23" s="370"/>
      <c r="AB23" s="371"/>
      <c r="AC23" s="370" t="s">
        <v>197</v>
      </c>
      <c r="AD23" s="371"/>
      <c r="AE23" s="370" t="s">
        <v>198</v>
      </c>
      <c r="AF23" s="370"/>
      <c r="AG23" s="370"/>
      <c r="AH23" s="371"/>
    </row>
    <row r="24" spans="1:35" ht="39.950000000000003" customHeight="1" x14ac:dyDescent="0.25">
      <c r="A24" s="361"/>
      <c r="B24" s="362">
        <v>18</v>
      </c>
      <c r="C24" s="372" t="s">
        <v>202</v>
      </c>
      <c r="D24" s="364">
        <f t="shared" si="0"/>
        <v>6</v>
      </c>
      <c r="E24" s="368" t="s">
        <v>411</v>
      </c>
      <c r="F24" s="369"/>
      <c r="G24" s="367">
        <v>4</v>
      </c>
      <c r="H24" s="374" t="s">
        <v>453</v>
      </c>
      <c r="I24" s="397"/>
      <c r="J24" s="389">
        <v>0</v>
      </c>
      <c r="K24" s="365" t="s">
        <v>448</v>
      </c>
      <c r="L24" s="366"/>
      <c r="M24" s="378">
        <v>2</v>
      </c>
      <c r="O24" s="370" t="s">
        <v>200</v>
      </c>
      <c r="P24" s="371"/>
      <c r="Q24" s="370"/>
      <c r="R24" s="371"/>
      <c r="S24" s="370"/>
      <c r="T24" s="371"/>
      <c r="U24" s="370"/>
      <c r="V24" s="371"/>
      <c r="W24" s="370"/>
      <c r="X24" s="371"/>
      <c r="Y24" s="371"/>
      <c r="Z24" s="371"/>
      <c r="AA24" s="370"/>
      <c r="AB24" s="371"/>
      <c r="AC24" s="370"/>
      <c r="AD24" s="370"/>
      <c r="AE24" s="370" t="s">
        <v>201</v>
      </c>
      <c r="AF24" s="370"/>
      <c r="AG24" s="370"/>
      <c r="AH24" s="371"/>
      <c r="AI24"/>
    </row>
    <row r="25" spans="1:35" ht="39.950000000000003" customHeight="1" x14ac:dyDescent="0.25">
      <c r="A25" s="361"/>
      <c r="B25" s="362">
        <v>19</v>
      </c>
      <c r="C25" s="372" t="s">
        <v>205</v>
      </c>
      <c r="D25" s="364">
        <f t="shared" si="0"/>
        <v>4</v>
      </c>
      <c r="E25" s="368" t="s">
        <v>411</v>
      </c>
      <c r="F25" s="369"/>
      <c r="G25" s="378">
        <v>4</v>
      </c>
      <c r="H25" s="365" t="s">
        <v>123</v>
      </c>
      <c r="I25" s="369"/>
      <c r="J25" s="367">
        <v>0</v>
      </c>
      <c r="K25" s="365" t="s">
        <v>392</v>
      </c>
      <c r="L25" s="366"/>
      <c r="M25" s="367">
        <v>0</v>
      </c>
      <c r="O25" s="370" t="s">
        <v>204</v>
      </c>
      <c r="P25" s="371"/>
      <c r="Q25" s="370"/>
      <c r="R25" s="371"/>
      <c r="S25" s="370"/>
      <c r="T25" s="371"/>
      <c r="U25" s="370"/>
      <c r="V25" s="371"/>
      <c r="W25" s="370"/>
      <c r="X25" s="371"/>
      <c r="Y25" s="371"/>
      <c r="Z25" s="371"/>
      <c r="AA25" s="370"/>
      <c r="AB25" s="371"/>
      <c r="AC25" s="370"/>
      <c r="AD25" s="370"/>
      <c r="AE25" s="370"/>
      <c r="AF25" s="370"/>
      <c r="AG25" s="370"/>
      <c r="AH25" s="371"/>
      <c r="AI25"/>
    </row>
    <row r="26" spans="1:35" ht="39.950000000000003" customHeight="1" x14ac:dyDescent="0.25">
      <c r="A26" s="361"/>
      <c r="B26" s="362">
        <v>20</v>
      </c>
      <c r="C26" s="372" t="s">
        <v>209</v>
      </c>
      <c r="D26" s="364">
        <f t="shared" si="0"/>
        <v>0</v>
      </c>
      <c r="E26" s="365" t="s">
        <v>450</v>
      </c>
      <c r="F26" s="369"/>
      <c r="G26" s="367">
        <v>0</v>
      </c>
      <c r="H26" s="365" t="s">
        <v>354</v>
      </c>
      <c r="I26" s="366"/>
      <c r="J26" s="367">
        <v>0</v>
      </c>
      <c r="K26" s="784" t="s">
        <v>402</v>
      </c>
      <c r="L26" s="785"/>
      <c r="M26" s="367">
        <v>0</v>
      </c>
      <c r="O26" s="370" t="s">
        <v>208</v>
      </c>
      <c r="P26" s="371"/>
      <c r="Q26" s="370"/>
      <c r="R26" s="371"/>
      <c r="S26" s="370"/>
      <c r="T26" s="371"/>
      <c r="U26" s="370"/>
      <c r="V26" s="371"/>
      <c r="W26" s="370"/>
      <c r="X26" s="371"/>
      <c r="Y26" s="371"/>
      <c r="Z26" s="371"/>
      <c r="AA26" s="370"/>
      <c r="AB26" s="371"/>
      <c r="AC26" s="370"/>
      <c r="AD26" s="370"/>
      <c r="AE26" s="370"/>
      <c r="AF26" s="370"/>
      <c r="AG26" s="370"/>
      <c r="AH26" s="371"/>
    </row>
    <row r="27" spans="1:35" ht="39.950000000000003" customHeight="1" x14ac:dyDescent="0.25">
      <c r="A27" s="361"/>
      <c r="B27" s="362">
        <v>21</v>
      </c>
      <c r="C27" s="372" t="s">
        <v>211</v>
      </c>
      <c r="D27" s="364">
        <f t="shared" si="0"/>
        <v>2</v>
      </c>
      <c r="E27" s="365" t="s">
        <v>364</v>
      </c>
      <c r="F27" s="366"/>
      <c r="G27" s="367">
        <v>0</v>
      </c>
      <c r="H27" s="365" t="s">
        <v>123</v>
      </c>
      <c r="I27" s="369"/>
      <c r="J27" s="378">
        <v>0</v>
      </c>
      <c r="K27" s="365" t="s">
        <v>18</v>
      </c>
      <c r="L27" s="366"/>
      <c r="M27" s="378">
        <v>2</v>
      </c>
      <c r="O27" s="370"/>
      <c r="P27" s="371"/>
      <c r="Q27" s="370"/>
      <c r="R27" s="371"/>
      <c r="S27" s="370"/>
      <c r="T27" s="371"/>
      <c r="U27" s="370"/>
      <c r="V27" s="371"/>
      <c r="W27" s="370"/>
      <c r="X27" s="371"/>
      <c r="Y27" s="371"/>
      <c r="Z27" s="371"/>
      <c r="AA27" s="370"/>
      <c r="AB27" s="371"/>
      <c r="AC27" s="370"/>
      <c r="AD27" s="370"/>
      <c r="AE27" s="370"/>
      <c r="AF27" s="370"/>
      <c r="AG27" s="370"/>
      <c r="AH27" s="371"/>
    </row>
    <row r="28" spans="1:35" ht="39.950000000000003" customHeight="1" x14ac:dyDescent="0.25">
      <c r="A28" s="361"/>
      <c r="B28" s="362">
        <v>22</v>
      </c>
      <c r="C28" s="372" t="s">
        <v>212</v>
      </c>
      <c r="D28" s="364">
        <f t="shared" si="0"/>
        <v>2</v>
      </c>
      <c r="E28" s="365" t="s">
        <v>251</v>
      </c>
      <c r="F28" s="366"/>
      <c r="G28" s="378">
        <v>0</v>
      </c>
      <c r="H28" s="365" t="s">
        <v>448</v>
      </c>
      <c r="I28" s="366"/>
      <c r="J28" s="367">
        <v>2</v>
      </c>
      <c r="K28" s="365" t="s">
        <v>123</v>
      </c>
      <c r="L28" s="369"/>
      <c r="M28" s="37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361"/>
      <c r="B29" s="362">
        <v>23</v>
      </c>
      <c r="C29" s="372" t="s">
        <v>213</v>
      </c>
      <c r="D29" s="364">
        <f t="shared" si="0"/>
        <v>6</v>
      </c>
      <c r="E29" s="365" t="s">
        <v>18</v>
      </c>
      <c r="F29" s="366"/>
      <c r="G29" s="378">
        <v>2</v>
      </c>
      <c r="H29" s="365" t="s">
        <v>251</v>
      </c>
      <c r="I29" s="366"/>
      <c r="J29" s="367">
        <v>0</v>
      </c>
      <c r="K29" s="379" t="s">
        <v>456</v>
      </c>
      <c r="L29" s="380"/>
      <c r="M29" s="381">
        <v>4</v>
      </c>
      <c r="AC29"/>
      <c r="AG29"/>
    </row>
    <row r="30" spans="1:35" ht="39.950000000000003" customHeight="1" x14ac:dyDescent="0.25">
      <c r="A30" s="361"/>
      <c r="B30" s="362">
        <v>24</v>
      </c>
      <c r="C30" s="372" t="s">
        <v>215</v>
      </c>
      <c r="D30" s="364">
        <f t="shared" si="0"/>
        <v>2</v>
      </c>
      <c r="E30" s="365" t="s">
        <v>251</v>
      </c>
      <c r="F30" s="366"/>
      <c r="G30" s="377">
        <v>0</v>
      </c>
      <c r="H30" s="365" t="s">
        <v>18</v>
      </c>
      <c r="I30" s="366"/>
      <c r="J30" s="378">
        <v>2</v>
      </c>
      <c r="K30" s="368" t="s">
        <v>457</v>
      </c>
      <c r="L30" s="369"/>
      <c r="M30" s="367">
        <v>0</v>
      </c>
      <c r="AC30"/>
    </row>
    <row r="31" spans="1:35" ht="39.950000000000003" customHeight="1" x14ac:dyDescent="0.25">
      <c r="A31" s="361"/>
      <c r="B31" s="362">
        <v>25</v>
      </c>
      <c r="C31" s="372" t="s">
        <v>217</v>
      </c>
      <c r="D31" s="364">
        <f t="shared" si="0"/>
        <v>0</v>
      </c>
      <c r="E31" s="365" t="s">
        <v>458</v>
      </c>
      <c r="F31" s="366"/>
      <c r="G31" s="377">
        <v>0</v>
      </c>
      <c r="H31" s="365" t="s">
        <v>123</v>
      </c>
      <c r="I31" s="369"/>
      <c r="J31" s="367">
        <v>0</v>
      </c>
      <c r="K31" s="368" t="s">
        <v>459</v>
      </c>
      <c r="L31" s="369"/>
      <c r="M31" s="367">
        <v>0</v>
      </c>
      <c r="AC31"/>
    </row>
    <row r="32" spans="1:35" ht="39.950000000000003" customHeight="1" x14ac:dyDescent="0.25">
      <c r="A32" s="361"/>
      <c r="B32" s="362">
        <v>26</v>
      </c>
      <c r="C32" s="372" t="s">
        <v>218</v>
      </c>
      <c r="D32" s="364">
        <f t="shared" si="0"/>
        <v>2</v>
      </c>
      <c r="E32" s="365" t="s">
        <v>354</v>
      </c>
      <c r="F32" s="366"/>
      <c r="G32" s="377">
        <v>0</v>
      </c>
      <c r="H32" s="365" t="s">
        <v>18</v>
      </c>
      <c r="I32" s="366"/>
      <c r="J32" s="367">
        <v>2</v>
      </c>
      <c r="K32" s="365" t="s">
        <v>251</v>
      </c>
      <c r="L32" s="366"/>
      <c r="M32" s="367">
        <v>0</v>
      </c>
      <c r="AC32"/>
    </row>
    <row r="33" spans="3:13" ht="24.95" customHeight="1" x14ac:dyDescent="0.35">
      <c r="D33" s="393">
        <f>SUM(D7:D32)</f>
        <v>64</v>
      </c>
      <c r="E33" s="394"/>
      <c r="F33" s="394"/>
      <c r="G33" s="394"/>
      <c r="H33" s="394"/>
      <c r="I33" s="394"/>
      <c r="J33" s="394"/>
      <c r="K33" s="394"/>
      <c r="L33" s="394"/>
      <c r="M33" s="394"/>
    </row>
    <row r="35" spans="3:13" ht="32.25" customHeight="1" x14ac:dyDescent="0.35">
      <c r="C35" s="390" t="s">
        <v>220</v>
      </c>
      <c r="D35" s="395"/>
      <c r="E35" s="396"/>
    </row>
    <row r="36" spans="3:13" ht="29.25" x14ac:dyDescent="0.25">
      <c r="C36" s="374" t="s">
        <v>221</v>
      </c>
      <c r="D36" s="397"/>
      <c r="E36" s="389"/>
    </row>
    <row r="37" spans="3:13" ht="29.25" x14ac:dyDescent="0.25">
      <c r="C37" s="379" t="s">
        <v>222</v>
      </c>
      <c r="D37" s="380"/>
      <c r="E37" s="381"/>
    </row>
  </sheetData>
  <mergeCells count="29">
    <mergeCell ref="E23:F23"/>
    <mergeCell ref="H23:I23"/>
    <mergeCell ref="K23:L23"/>
    <mergeCell ref="K26:L26"/>
    <mergeCell ref="AE12:AF12"/>
    <mergeCell ref="AG12:AH12"/>
    <mergeCell ref="AA14:AB14"/>
    <mergeCell ref="K15:L15"/>
    <mergeCell ref="AC15:AD15"/>
    <mergeCell ref="AC20:AD20"/>
    <mergeCell ref="AE20:AF20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98" customWidth="1"/>
    <col min="2" max="2" width="5.85546875" style="398" customWidth="1"/>
    <col min="3" max="3" width="53.7109375" style="398" customWidth="1"/>
    <col min="4" max="4" width="5.7109375" style="398" customWidth="1"/>
    <col min="5" max="5" width="30.7109375" style="398" customWidth="1"/>
    <col min="6" max="6" width="8.7109375" style="398" customWidth="1"/>
    <col min="7" max="7" width="5.7109375" style="398" customWidth="1"/>
    <col min="8" max="8" width="30.7109375" style="398" customWidth="1"/>
    <col min="9" max="9" width="8.7109375" style="398" customWidth="1"/>
    <col min="10" max="10" width="5.7109375" style="398" customWidth="1"/>
    <col min="11" max="11" width="30.7109375" style="398" customWidth="1"/>
    <col min="12" max="12" width="8.7109375" style="398" customWidth="1"/>
    <col min="13" max="13" width="5.7109375" style="398" customWidth="1"/>
    <col min="14" max="14" width="9.140625" style="398"/>
    <col min="15" max="15" width="35.7109375" style="398" customWidth="1"/>
    <col min="16" max="16" width="8.7109375" style="398" customWidth="1"/>
    <col min="17" max="17" width="35.7109375" style="398" customWidth="1"/>
    <col min="18" max="18" width="8.7109375" style="398" customWidth="1"/>
    <col min="19" max="19" width="35.7109375" style="398" customWidth="1"/>
    <col min="20" max="20" width="8.7109375" style="398" customWidth="1"/>
    <col min="21" max="21" width="35.7109375" style="398" customWidth="1"/>
    <col min="22" max="22" width="8.7109375" style="398" customWidth="1"/>
    <col min="23" max="23" width="35.7109375" style="398" customWidth="1"/>
    <col min="24" max="24" width="8.7109375" style="398" customWidth="1"/>
    <col min="25" max="25" width="35.7109375" style="398" customWidth="1"/>
    <col min="26" max="26" width="8.7109375" style="398" customWidth="1"/>
    <col min="27" max="27" width="35.7109375" style="398" customWidth="1"/>
    <col min="28" max="28" width="8.7109375" style="398" customWidth="1"/>
    <col min="29" max="29" width="35.7109375" style="398" customWidth="1"/>
    <col min="30" max="30" width="8.7109375" style="398" customWidth="1"/>
    <col min="31" max="31" width="35.7109375" style="398" customWidth="1"/>
    <col min="32" max="32" width="8.7109375" style="398" customWidth="1"/>
    <col min="33" max="33" width="35.7109375" style="398" customWidth="1"/>
    <col min="34" max="34" width="8.7109375" style="398" customWidth="1"/>
    <col min="35" max="35" width="35.7109375" style="398" customWidth="1"/>
    <col min="36" max="16384" width="9.140625" style="398"/>
  </cols>
  <sheetData>
    <row r="1" spans="1:38" ht="5.25" customHeight="1" x14ac:dyDescent="0.25"/>
    <row r="2" spans="1:38" ht="20.100000000000001" customHeight="1" x14ac:dyDescent="0.25">
      <c r="B2" s="789"/>
      <c r="C2" s="790"/>
      <c r="D2" s="790"/>
      <c r="E2" s="790"/>
      <c r="F2" s="790"/>
      <c r="G2" s="790"/>
      <c r="H2" s="790"/>
      <c r="I2" s="790"/>
      <c r="J2" s="790"/>
      <c r="K2" s="790"/>
      <c r="L2" s="790"/>
      <c r="M2" s="791"/>
    </row>
    <row r="3" spans="1:38" ht="20.100000000000001" customHeight="1" x14ac:dyDescent="0.25">
      <c r="B3" s="792"/>
      <c r="C3" s="793"/>
      <c r="D3" s="793"/>
      <c r="E3" s="793"/>
      <c r="F3" s="793"/>
      <c r="G3" s="793"/>
      <c r="H3" s="793"/>
      <c r="I3" s="793"/>
      <c r="J3" s="793"/>
      <c r="K3" s="793"/>
      <c r="L3" s="793"/>
      <c r="M3" s="794"/>
    </row>
    <row r="4" spans="1:38" ht="172.5" customHeight="1" x14ac:dyDescent="0.25">
      <c r="B4" s="795"/>
      <c r="C4" s="796"/>
      <c r="D4" s="796"/>
      <c r="E4" s="796"/>
      <c r="F4" s="796"/>
      <c r="G4" s="796"/>
      <c r="H4" s="796"/>
      <c r="I4" s="796"/>
      <c r="J4" s="796"/>
      <c r="K4" s="796"/>
      <c r="L4" s="796"/>
      <c r="M4" s="797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98" t="s">
        <v>460</v>
      </c>
      <c r="C5" s="799"/>
      <c r="D5" s="799"/>
      <c r="E5" s="799"/>
      <c r="F5" s="799"/>
      <c r="G5" s="799"/>
      <c r="H5" s="799"/>
      <c r="I5" s="799"/>
      <c r="J5" s="799"/>
      <c r="K5" s="799"/>
      <c r="L5" s="799"/>
      <c r="M5" s="800"/>
    </row>
    <row r="6" spans="1:38" ht="26.1" customHeight="1" x14ac:dyDescent="0.35">
      <c r="B6" s="399" t="s">
        <v>1</v>
      </c>
      <c r="C6" s="400" t="s">
        <v>2</v>
      </c>
      <c r="D6" s="400" t="s">
        <v>3</v>
      </c>
      <c r="E6" s="801" t="s">
        <v>4</v>
      </c>
      <c r="F6" s="802"/>
      <c r="G6" s="400" t="s">
        <v>3</v>
      </c>
      <c r="H6" s="801" t="s">
        <v>4</v>
      </c>
      <c r="I6" s="802"/>
      <c r="J6" s="400" t="s">
        <v>3</v>
      </c>
      <c r="K6" s="801" t="s">
        <v>4</v>
      </c>
      <c r="L6" s="802"/>
      <c r="M6" s="400" t="s">
        <v>3</v>
      </c>
      <c r="O6" s="788" t="s">
        <v>5</v>
      </c>
      <c r="P6" s="788"/>
      <c r="Q6" s="788" t="s">
        <v>6</v>
      </c>
      <c r="R6" s="788"/>
      <c r="S6" s="788" t="s">
        <v>7</v>
      </c>
      <c r="T6" s="788"/>
      <c r="U6" s="788" t="s">
        <v>8</v>
      </c>
      <c r="V6" s="788"/>
      <c r="W6" s="788" t="s">
        <v>9</v>
      </c>
      <c r="X6" s="788"/>
      <c r="Y6" s="788" t="s">
        <v>10</v>
      </c>
      <c r="Z6" s="788"/>
      <c r="AA6" s="788" t="s">
        <v>11</v>
      </c>
      <c r="AB6" s="788"/>
      <c r="AC6" s="788" t="s">
        <v>12</v>
      </c>
      <c r="AD6" s="788"/>
      <c r="AE6" s="788" t="s">
        <v>13</v>
      </c>
      <c r="AF6" s="788"/>
      <c r="AG6" s="788" t="s">
        <v>14</v>
      </c>
      <c r="AH6" s="788"/>
    </row>
    <row r="7" spans="1:38" ht="39.950000000000003" customHeight="1" x14ac:dyDescent="0.25">
      <c r="A7" s="401"/>
      <c r="B7" s="402">
        <v>1</v>
      </c>
      <c r="C7" s="403" t="s">
        <v>15</v>
      </c>
      <c r="D7" s="404">
        <f t="shared" ref="D7:D32" si="0">SUM(G7,J7,M7)</f>
        <v>2</v>
      </c>
      <c r="E7" s="405" t="s">
        <v>307</v>
      </c>
      <c r="F7" s="406"/>
      <c r="G7" s="407">
        <v>2</v>
      </c>
      <c r="H7" s="405" t="s">
        <v>272</v>
      </c>
      <c r="I7" s="406"/>
      <c r="J7" s="407">
        <v>0</v>
      </c>
      <c r="K7" s="408" t="s">
        <v>252</v>
      </c>
      <c r="L7" s="409"/>
      <c r="M7" s="407">
        <v>0</v>
      </c>
      <c r="O7" s="410" t="s">
        <v>19</v>
      </c>
      <c r="P7" s="411"/>
      <c r="Q7" s="410" t="s">
        <v>20</v>
      </c>
      <c r="R7" s="411"/>
      <c r="S7" s="410" t="s">
        <v>21</v>
      </c>
      <c r="T7" s="411"/>
      <c r="U7" s="410" t="s">
        <v>22</v>
      </c>
      <c r="V7" s="411"/>
      <c r="W7" s="410" t="s">
        <v>23</v>
      </c>
      <c r="X7" s="411"/>
      <c r="Y7" s="410" t="s">
        <v>24</v>
      </c>
      <c r="Z7" s="411"/>
      <c r="AA7" s="410" t="s">
        <v>25</v>
      </c>
      <c r="AB7" s="411"/>
      <c r="AC7" s="410" t="s">
        <v>26</v>
      </c>
      <c r="AD7" s="411"/>
      <c r="AE7" s="410" t="s">
        <v>27</v>
      </c>
      <c r="AF7" s="411"/>
      <c r="AG7" s="410" t="s">
        <v>28</v>
      </c>
      <c r="AH7" s="411"/>
    </row>
    <row r="8" spans="1:38" ht="39.950000000000003" customHeight="1" x14ac:dyDescent="0.25">
      <c r="A8" s="401"/>
      <c r="B8" s="402">
        <v>2</v>
      </c>
      <c r="C8" s="412" t="s">
        <v>29</v>
      </c>
      <c r="D8" s="404">
        <f t="shared" si="0"/>
        <v>2</v>
      </c>
      <c r="E8" s="405" t="s">
        <v>112</v>
      </c>
      <c r="F8" s="406"/>
      <c r="G8" s="413">
        <v>0</v>
      </c>
      <c r="H8" s="405" t="s">
        <v>272</v>
      </c>
      <c r="I8" s="406"/>
      <c r="J8" s="414">
        <v>0</v>
      </c>
      <c r="K8" s="408" t="s">
        <v>332</v>
      </c>
      <c r="L8" s="409"/>
      <c r="M8" s="407">
        <v>2</v>
      </c>
      <c r="O8" s="410" t="s">
        <v>32</v>
      </c>
      <c r="P8" s="411"/>
      <c r="Q8" s="410" t="s">
        <v>33</v>
      </c>
      <c r="R8" s="411"/>
      <c r="S8" s="410" t="s">
        <v>34</v>
      </c>
      <c r="T8" s="411"/>
      <c r="U8" s="410" t="s">
        <v>35</v>
      </c>
      <c r="V8" s="411"/>
      <c r="W8" s="410" t="s">
        <v>36</v>
      </c>
      <c r="X8" s="411"/>
      <c r="Y8" s="410" t="s">
        <v>37</v>
      </c>
      <c r="Z8" s="411"/>
      <c r="AA8" s="410" t="s">
        <v>38</v>
      </c>
      <c r="AB8" s="411"/>
      <c r="AC8" s="410" t="s">
        <v>39</v>
      </c>
      <c r="AD8" s="411"/>
      <c r="AE8" s="410" t="s">
        <v>40</v>
      </c>
      <c r="AF8" s="411"/>
      <c r="AG8" s="410" t="s">
        <v>41</v>
      </c>
      <c r="AH8" s="411"/>
    </row>
    <row r="9" spans="1:38" ht="39.950000000000003" customHeight="1" x14ac:dyDescent="0.25">
      <c r="A9" s="401"/>
      <c r="B9" s="402">
        <v>3</v>
      </c>
      <c r="C9" s="412" t="s">
        <v>42</v>
      </c>
      <c r="D9" s="404">
        <f t="shared" si="0"/>
        <v>6</v>
      </c>
      <c r="E9" s="415" t="s">
        <v>461</v>
      </c>
      <c r="F9" s="416"/>
      <c r="G9" s="417">
        <v>4</v>
      </c>
      <c r="H9" s="405" t="s">
        <v>307</v>
      </c>
      <c r="I9" s="406"/>
      <c r="J9" s="414">
        <v>2</v>
      </c>
      <c r="K9" s="405" t="s">
        <v>261</v>
      </c>
      <c r="L9" s="406"/>
      <c r="M9" s="407">
        <v>0</v>
      </c>
      <c r="O9" s="410" t="s">
        <v>45</v>
      </c>
      <c r="P9" s="411"/>
      <c r="Q9" s="410" t="s">
        <v>46</v>
      </c>
      <c r="R9" s="411"/>
      <c r="S9" s="410" t="s">
        <v>47</v>
      </c>
      <c r="T9" s="411"/>
      <c r="U9" s="410" t="s">
        <v>48</v>
      </c>
      <c r="V9" s="411"/>
      <c r="W9" s="410" t="s">
        <v>49</v>
      </c>
      <c r="X9" s="411"/>
      <c r="Y9" s="410" t="s">
        <v>50</v>
      </c>
      <c r="Z9" s="411"/>
      <c r="AA9" s="410" t="s">
        <v>51</v>
      </c>
      <c r="AB9" s="411"/>
      <c r="AC9" s="410" t="s">
        <v>52</v>
      </c>
      <c r="AD9" s="411"/>
      <c r="AE9" s="410" t="s">
        <v>53</v>
      </c>
      <c r="AF9" s="411"/>
      <c r="AG9" s="410" t="s">
        <v>54</v>
      </c>
      <c r="AH9" s="411"/>
      <c r="AL9"/>
    </row>
    <row r="10" spans="1:38" ht="39.950000000000003" customHeight="1" x14ac:dyDescent="0.25">
      <c r="A10" s="401"/>
      <c r="B10" s="402">
        <v>4</v>
      </c>
      <c r="C10" s="412" t="s">
        <v>55</v>
      </c>
      <c r="D10" s="404">
        <f t="shared" si="0"/>
        <v>0</v>
      </c>
      <c r="E10" s="786" t="s">
        <v>402</v>
      </c>
      <c r="F10" s="787"/>
      <c r="G10" s="414">
        <v>0</v>
      </c>
      <c r="H10" s="786" t="s">
        <v>402</v>
      </c>
      <c r="I10" s="787"/>
      <c r="J10" s="407">
        <v>0</v>
      </c>
      <c r="K10" s="786" t="s">
        <v>402</v>
      </c>
      <c r="L10" s="787"/>
      <c r="M10" s="413">
        <v>0</v>
      </c>
      <c r="O10" s="410" t="s">
        <v>58</v>
      </c>
      <c r="P10" s="411"/>
      <c r="Q10" s="410" t="s">
        <v>59</v>
      </c>
      <c r="R10" s="411"/>
      <c r="S10" s="410" t="s">
        <v>60</v>
      </c>
      <c r="T10" s="411"/>
      <c r="U10" s="410" t="s">
        <v>61</v>
      </c>
      <c r="V10" s="411"/>
      <c r="W10" s="410" t="s">
        <v>62</v>
      </c>
      <c r="X10" s="411"/>
      <c r="Y10" s="410" t="s">
        <v>63</v>
      </c>
      <c r="Z10" s="411"/>
      <c r="AA10" s="410" t="s">
        <v>64</v>
      </c>
      <c r="AB10" s="411"/>
      <c r="AC10" s="410" t="s">
        <v>65</v>
      </c>
      <c r="AD10" s="411"/>
      <c r="AE10" s="410" t="s">
        <v>66</v>
      </c>
      <c r="AF10" s="411"/>
      <c r="AG10" s="410" t="s">
        <v>67</v>
      </c>
      <c r="AH10" s="411"/>
      <c r="AK10"/>
    </row>
    <row r="11" spans="1:38" ht="39.950000000000003" customHeight="1" x14ac:dyDescent="0.25">
      <c r="A11" s="401"/>
      <c r="B11" s="402">
        <v>5</v>
      </c>
      <c r="C11" s="412" t="s">
        <v>68</v>
      </c>
      <c r="D11" s="404">
        <f t="shared" si="0"/>
        <v>2</v>
      </c>
      <c r="E11" s="408" t="s">
        <v>429</v>
      </c>
      <c r="F11" s="409"/>
      <c r="G11" s="413">
        <v>0</v>
      </c>
      <c r="H11" s="405" t="s">
        <v>462</v>
      </c>
      <c r="I11" s="406"/>
      <c r="J11" s="418">
        <v>0</v>
      </c>
      <c r="K11" s="408" t="s">
        <v>332</v>
      </c>
      <c r="L11" s="409"/>
      <c r="M11" s="413">
        <v>2</v>
      </c>
      <c r="O11" s="410" t="s">
        <v>70</v>
      </c>
      <c r="P11" s="411"/>
      <c r="Q11" s="410" t="s">
        <v>71</v>
      </c>
      <c r="R11" s="411"/>
      <c r="S11" s="410" t="s">
        <v>72</v>
      </c>
      <c r="T11" s="411"/>
      <c r="U11" s="410" t="s">
        <v>73</v>
      </c>
      <c r="V11" s="411"/>
      <c r="W11" s="410" t="s">
        <v>74</v>
      </c>
      <c r="X11" s="411"/>
      <c r="Y11" s="410" t="s">
        <v>75</v>
      </c>
      <c r="Z11" s="411"/>
      <c r="AA11" s="410"/>
      <c r="AB11" s="411"/>
      <c r="AC11" s="410" t="s">
        <v>76</v>
      </c>
      <c r="AD11" s="411"/>
      <c r="AE11" s="411"/>
      <c r="AF11" s="411"/>
      <c r="AG11" s="410"/>
      <c r="AH11" s="411"/>
      <c r="AK11"/>
      <c r="AL11"/>
    </row>
    <row r="12" spans="1:38" ht="39.950000000000003" customHeight="1" x14ac:dyDescent="0.35">
      <c r="A12" s="401"/>
      <c r="B12" s="402">
        <v>6</v>
      </c>
      <c r="C12" s="412" t="s">
        <v>77</v>
      </c>
      <c r="D12" s="404">
        <f t="shared" si="0"/>
        <v>0</v>
      </c>
      <c r="E12" s="405" t="s">
        <v>277</v>
      </c>
      <c r="F12" s="406"/>
      <c r="G12" s="414">
        <v>0</v>
      </c>
      <c r="H12" s="419" t="s">
        <v>252</v>
      </c>
      <c r="I12" s="420"/>
      <c r="J12" s="421">
        <v>0</v>
      </c>
      <c r="K12" s="408" t="s">
        <v>338</v>
      </c>
      <c r="L12" s="409"/>
      <c r="M12" s="413">
        <v>0</v>
      </c>
      <c r="O12" s="410" t="s">
        <v>79</v>
      </c>
      <c r="P12" s="411"/>
      <c r="Q12" s="410" t="s">
        <v>80</v>
      </c>
      <c r="R12" s="411"/>
      <c r="S12" s="410" t="s">
        <v>81</v>
      </c>
      <c r="T12" s="411"/>
      <c r="U12" s="410" t="s">
        <v>82</v>
      </c>
      <c r="V12" s="411"/>
      <c r="W12" s="410" t="s">
        <v>83</v>
      </c>
      <c r="X12" s="411"/>
      <c r="Y12" s="410" t="s">
        <v>84</v>
      </c>
      <c r="Z12" s="411"/>
      <c r="AA12" s="410"/>
      <c r="AB12" s="411"/>
      <c r="AC12" s="410" t="s">
        <v>85</v>
      </c>
      <c r="AD12" s="411"/>
      <c r="AE12" s="788" t="s">
        <v>86</v>
      </c>
      <c r="AF12" s="788"/>
      <c r="AG12" s="788" t="s">
        <v>87</v>
      </c>
      <c r="AH12" s="788"/>
      <c r="AK12"/>
      <c r="AL12"/>
    </row>
    <row r="13" spans="1:38" ht="39.950000000000003" customHeight="1" x14ac:dyDescent="0.25">
      <c r="A13" s="401"/>
      <c r="B13" s="402">
        <v>7</v>
      </c>
      <c r="C13" s="412" t="s">
        <v>88</v>
      </c>
      <c r="D13" s="404">
        <f t="shared" si="0"/>
        <v>2</v>
      </c>
      <c r="E13" s="422" t="s">
        <v>254</v>
      </c>
      <c r="F13" s="423"/>
      <c r="G13" s="424">
        <v>0</v>
      </c>
      <c r="H13" s="405" t="s">
        <v>463</v>
      </c>
      <c r="I13" s="406"/>
      <c r="J13" s="407">
        <v>0</v>
      </c>
      <c r="K13" s="408" t="s">
        <v>332</v>
      </c>
      <c r="L13" s="409"/>
      <c r="M13" s="407">
        <v>2</v>
      </c>
      <c r="O13" s="410" t="s">
        <v>91</v>
      </c>
      <c r="P13" s="411"/>
      <c r="Q13" s="410" t="s">
        <v>92</v>
      </c>
      <c r="R13" s="411"/>
      <c r="S13" s="410" t="s">
        <v>93</v>
      </c>
      <c r="T13" s="411"/>
      <c r="U13" s="410" t="s">
        <v>94</v>
      </c>
      <c r="V13" s="411"/>
      <c r="W13" s="410" t="s">
        <v>95</v>
      </c>
      <c r="X13" s="411"/>
      <c r="Y13" s="410" t="s">
        <v>96</v>
      </c>
      <c r="Z13" s="411"/>
      <c r="AA13" s="410"/>
      <c r="AB13" s="411"/>
      <c r="AC13" s="410" t="s">
        <v>97</v>
      </c>
      <c r="AD13" s="411"/>
      <c r="AE13" s="410" t="s">
        <v>98</v>
      </c>
      <c r="AF13" s="411"/>
      <c r="AG13" s="410" t="s">
        <v>99</v>
      </c>
      <c r="AH13" s="411"/>
      <c r="AI13"/>
      <c r="AK13"/>
    </row>
    <row r="14" spans="1:38" ht="39.950000000000003" customHeight="1" x14ac:dyDescent="0.25">
      <c r="A14" s="401"/>
      <c r="B14" s="402">
        <v>8</v>
      </c>
      <c r="C14" s="412" t="s">
        <v>100</v>
      </c>
      <c r="D14" s="404">
        <f t="shared" si="0"/>
        <v>0</v>
      </c>
      <c r="E14" s="405" t="s">
        <v>464</v>
      </c>
      <c r="F14" s="406"/>
      <c r="G14" s="413">
        <v>0</v>
      </c>
      <c r="H14" s="405" t="s">
        <v>261</v>
      </c>
      <c r="I14" s="406"/>
      <c r="J14" s="414">
        <v>0</v>
      </c>
      <c r="K14" s="408" t="s">
        <v>329</v>
      </c>
      <c r="L14" s="409"/>
      <c r="M14" s="407">
        <v>0</v>
      </c>
      <c r="O14" s="410" t="s">
        <v>103</v>
      </c>
      <c r="P14" s="411"/>
      <c r="Q14" s="410" t="s">
        <v>104</v>
      </c>
      <c r="R14" s="411"/>
      <c r="S14" s="410" t="s">
        <v>105</v>
      </c>
      <c r="T14" s="411"/>
      <c r="U14" s="410" t="s">
        <v>106</v>
      </c>
      <c r="V14" s="411"/>
      <c r="W14" s="410" t="s">
        <v>107</v>
      </c>
      <c r="X14" s="411"/>
      <c r="Y14" s="410" t="s">
        <v>108</v>
      </c>
      <c r="Z14" s="411"/>
      <c r="AA14" s="788" t="s">
        <v>109</v>
      </c>
      <c r="AB14" s="788"/>
      <c r="AC14" s="410"/>
      <c r="AD14" s="411"/>
      <c r="AE14" s="410" t="s">
        <v>110</v>
      </c>
      <c r="AF14" s="411"/>
      <c r="AG14" s="425" t="s">
        <v>266</v>
      </c>
      <c r="AH14" s="426"/>
      <c r="AK14"/>
    </row>
    <row r="15" spans="1:38" ht="39.950000000000003" customHeight="1" x14ac:dyDescent="0.25">
      <c r="A15" s="401"/>
      <c r="B15" s="402">
        <v>9</v>
      </c>
      <c r="C15" s="412" t="s">
        <v>111</v>
      </c>
      <c r="D15" s="404">
        <f t="shared" si="0"/>
        <v>0</v>
      </c>
      <c r="E15" s="405" t="s">
        <v>272</v>
      </c>
      <c r="F15" s="406"/>
      <c r="G15" s="414">
        <v>0</v>
      </c>
      <c r="H15" s="405" t="s">
        <v>89</v>
      </c>
      <c r="I15" s="406"/>
      <c r="J15" s="414">
        <v>0</v>
      </c>
      <c r="K15" s="408" t="s">
        <v>280</v>
      </c>
      <c r="L15" s="409"/>
      <c r="M15" s="413">
        <v>0</v>
      </c>
      <c r="O15" s="410" t="s">
        <v>114</v>
      </c>
      <c r="P15" s="411"/>
      <c r="Q15" s="410" t="s">
        <v>115</v>
      </c>
      <c r="R15" s="411"/>
      <c r="S15" s="410" t="s">
        <v>116</v>
      </c>
      <c r="T15" s="411"/>
      <c r="U15" s="410" t="s">
        <v>117</v>
      </c>
      <c r="V15" s="411"/>
      <c r="W15" s="410" t="s">
        <v>70</v>
      </c>
      <c r="X15" s="411"/>
      <c r="Y15" s="410" t="s">
        <v>118</v>
      </c>
      <c r="Z15" s="410"/>
      <c r="AA15" s="410" t="s">
        <v>119</v>
      </c>
      <c r="AB15" s="411"/>
      <c r="AC15" s="788" t="s">
        <v>120</v>
      </c>
      <c r="AD15" s="788"/>
      <c r="AE15" s="410" t="s">
        <v>121</v>
      </c>
      <c r="AF15" s="411"/>
      <c r="AG15" s="410" t="s">
        <v>421</v>
      </c>
      <c r="AH15" s="411"/>
    </row>
    <row r="16" spans="1:38" ht="39.950000000000003" customHeight="1" x14ac:dyDescent="0.25">
      <c r="A16" s="401"/>
      <c r="B16" s="402">
        <v>10</v>
      </c>
      <c r="C16" s="412" t="s">
        <v>134</v>
      </c>
      <c r="D16" s="404">
        <f t="shared" si="0"/>
        <v>2</v>
      </c>
      <c r="E16" s="405" t="s">
        <v>261</v>
      </c>
      <c r="F16" s="406"/>
      <c r="G16" s="413">
        <v>0</v>
      </c>
      <c r="H16" s="422" t="s">
        <v>344</v>
      </c>
      <c r="I16" s="423"/>
      <c r="J16" s="424">
        <v>0</v>
      </c>
      <c r="K16" s="408" t="s">
        <v>253</v>
      </c>
      <c r="L16" s="409"/>
      <c r="M16" s="407">
        <v>2</v>
      </c>
      <c r="O16" s="410" t="s">
        <v>125</v>
      </c>
      <c r="P16" s="411"/>
      <c r="Q16" s="410" t="s">
        <v>126</v>
      </c>
      <c r="R16" s="411"/>
      <c r="S16" s="410" t="s">
        <v>127</v>
      </c>
      <c r="T16" s="411"/>
      <c r="U16" s="410" t="s">
        <v>128</v>
      </c>
      <c r="V16" s="411"/>
      <c r="W16" s="410" t="s">
        <v>129</v>
      </c>
      <c r="X16" s="411"/>
      <c r="Y16" s="410" t="s">
        <v>130</v>
      </c>
      <c r="Z16" s="411"/>
      <c r="AA16" s="410" t="s">
        <v>131</v>
      </c>
      <c r="AB16" s="411"/>
      <c r="AC16" s="410" t="s">
        <v>132</v>
      </c>
      <c r="AD16" s="411"/>
      <c r="AE16" s="410" t="s">
        <v>133</v>
      </c>
      <c r="AF16" s="411"/>
      <c r="AG16" s="410"/>
      <c r="AH16" s="411"/>
      <c r="AI16"/>
      <c r="AL16"/>
    </row>
    <row r="17" spans="1:35" ht="39.950000000000003" customHeight="1" x14ac:dyDescent="0.25">
      <c r="A17" s="401"/>
      <c r="B17" s="402">
        <v>11</v>
      </c>
      <c r="C17" s="412" t="s">
        <v>145</v>
      </c>
      <c r="D17" s="404">
        <f t="shared" si="0"/>
        <v>0</v>
      </c>
      <c r="E17" s="422" t="s">
        <v>325</v>
      </c>
      <c r="F17" s="423"/>
      <c r="G17" s="424">
        <v>0</v>
      </c>
      <c r="H17" s="408" t="s">
        <v>207</v>
      </c>
      <c r="I17" s="409"/>
      <c r="J17" s="414">
        <v>0</v>
      </c>
      <c r="K17" s="408" t="s">
        <v>329</v>
      </c>
      <c r="L17" s="409"/>
      <c r="M17" s="414">
        <v>0</v>
      </c>
      <c r="O17" s="410" t="s">
        <v>136</v>
      </c>
      <c r="P17" s="411"/>
      <c r="Q17" s="410" t="s">
        <v>137</v>
      </c>
      <c r="R17" s="411"/>
      <c r="S17" s="410" t="s">
        <v>138</v>
      </c>
      <c r="T17" s="411"/>
      <c r="U17" s="410" t="s">
        <v>139</v>
      </c>
      <c r="V17" s="411"/>
      <c r="W17" s="410" t="s">
        <v>140</v>
      </c>
      <c r="X17" s="411"/>
      <c r="Y17" s="410" t="s">
        <v>141</v>
      </c>
      <c r="Z17" s="411"/>
      <c r="AA17" s="410" t="s">
        <v>142</v>
      </c>
      <c r="AB17" s="411"/>
      <c r="AC17" s="410" t="s">
        <v>143</v>
      </c>
      <c r="AD17" s="411"/>
      <c r="AE17" s="410" t="s">
        <v>144</v>
      </c>
      <c r="AF17" s="410"/>
      <c r="AG17" s="410"/>
      <c r="AH17" s="411"/>
      <c r="AI17"/>
    </row>
    <row r="18" spans="1:35" ht="39.950000000000003" customHeight="1" x14ac:dyDescent="0.25">
      <c r="A18" s="401"/>
      <c r="B18" s="402">
        <v>12</v>
      </c>
      <c r="C18" s="412" t="s">
        <v>156</v>
      </c>
      <c r="D18" s="404">
        <f t="shared" si="0"/>
        <v>0</v>
      </c>
      <c r="E18" s="408" t="s">
        <v>429</v>
      </c>
      <c r="F18" s="409"/>
      <c r="G18" s="413">
        <v>0</v>
      </c>
      <c r="H18" s="405" t="s">
        <v>462</v>
      </c>
      <c r="I18" s="406"/>
      <c r="J18" s="407">
        <v>0</v>
      </c>
      <c r="K18" s="408" t="s">
        <v>374</v>
      </c>
      <c r="L18" s="409"/>
      <c r="M18" s="414">
        <v>0</v>
      </c>
      <c r="O18" s="410" t="s">
        <v>148</v>
      </c>
      <c r="P18" s="411"/>
      <c r="Q18" s="410" t="s">
        <v>149</v>
      </c>
      <c r="R18" s="411"/>
      <c r="S18" s="410" t="s">
        <v>150</v>
      </c>
      <c r="T18" s="411"/>
      <c r="U18" s="410" t="s">
        <v>151</v>
      </c>
      <c r="V18" s="411"/>
      <c r="W18" s="410"/>
      <c r="X18" s="411"/>
      <c r="Y18" s="427" t="s">
        <v>152</v>
      </c>
      <c r="Z18" s="411"/>
      <c r="AA18" s="410" t="s">
        <v>153</v>
      </c>
      <c r="AB18" s="411"/>
      <c r="AC18" s="410" t="s">
        <v>154</v>
      </c>
      <c r="AD18" s="411"/>
      <c r="AE18" s="410" t="s">
        <v>155</v>
      </c>
      <c r="AF18" s="411"/>
      <c r="AG18" s="410"/>
      <c r="AH18" s="411"/>
    </row>
    <row r="19" spans="1:35" ht="39.950000000000003" customHeight="1" x14ac:dyDescent="0.25">
      <c r="A19" s="401"/>
      <c r="B19" s="402">
        <v>13</v>
      </c>
      <c r="C19" s="412" t="s">
        <v>165</v>
      </c>
      <c r="D19" s="404">
        <f t="shared" si="0"/>
        <v>0</v>
      </c>
      <c r="E19" s="408" t="s">
        <v>429</v>
      </c>
      <c r="F19" s="409"/>
      <c r="G19" s="414">
        <v>0</v>
      </c>
      <c r="H19" s="408" t="s">
        <v>376</v>
      </c>
      <c r="I19" s="406"/>
      <c r="J19" s="407">
        <v>0</v>
      </c>
      <c r="K19" s="405" t="s">
        <v>112</v>
      </c>
      <c r="L19" s="406"/>
      <c r="M19" s="414">
        <v>0</v>
      </c>
      <c r="O19" s="410" t="s">
        <v>159</v>
      </c>
      <c r="P19" s="411"/>
      <c r="Q19" s="410" t="s">
        <v>160</v>
      </c>
      <c r="R19" s="411"/>
      <c r="S19" s="410" t="s">
        <v>161</v>
      </c>
      <c r="T19" s="411"/>
      <c r="U19" s="410" t="s">
        <v>162</v>
      </c>
      <c r="V19" s="411"/>
      <c r="W19" s="410"/>
      <c r="X19" s="411"/>
      <c r="Y19" s="427" t="s">
        <v>163</v>
      </c>
      <c r="Z19" s="411"/>
      <c r="AA19" s="410" t="s">
        <v>164</v>
      </c>
      <c r="AB19" s="411"/>
      <c r="AC19" s="410"/>
      <c r="AD19" s="411"/>
      <c r="AE19" s="411" t="s">
        <v>434</v>
      </c>
      <c r="AF19" s="411"/>
      <c r="AG19" s="410"/>
      <c r="AH19" s="411"/>
    </row>
    <row r="20" spans="1:35" ht="39.950000000000003" customHeight="1" x14ac:dyDescent="0.25">
      <c r="A20" s="401"/>
      <c r="B20" s="402">
        <v>14</v>
      </c>
      <c r="C20" s="412" t="s">
        <v>176</v>
      </c>
      <c r="D20" s="404">
        <f t="shared" si="0"/>
        <v>2</v>
      </c>
      <c r="E20" s="408" t="s">
        <v>465</v>
      </c>
      <c r="F20" s="409"/>
      <c r="G20" s="413">
        <v>0</v>
      </c>
      <c r="H20" s="408" t="s">
        <v>466</v>
      </c>
      <c r="I20" s="409"/>
      <c r="J20" s="407">
        <v>2</v>
      </c>
      <c r="K20" s="405" t="s">
        <v>261</v>
      </c>
      <c r="L20" s="406"/>
      <c r="M20" s="407">
        <v>0</v>
      </c>
      <c r="O20" s="410" t="s">
        <v>168</v>
      </c>
      <c r="P20" s="411"/>
      <c r="Q20" s="410" t="s">
        <v>169</v>
      </c>
      <c r="R20" s="411"/>
      <c r="S20" s="410" t="s">
        <v>170</v>
      </c>
      <c r="T20" s="411"/>
      <c r="U20" s="410" t="s">
        <v>171</v>
      </c>
      <c r="V20" s="411"/>
      <c r="W20" s="410"/>
      <c r="X20" s="411"/>
      <c r="Y20" s="427" t="s">
        <v>172</v>
      </c>
      <c r="Z20" s="411"/>
      <c r="AA20" s="410" t="s">
        <v>173</v>
      </c>
      <c r="AB20" s="411"/>
      <c r="AC20" s="788" t="s">
        <v>174</v>
      </c>
      <c r="AD20" s="788"/>
      <c r="AE20" s="788" t="s">
        <v>175</v>
      </c>
      <c r="AF20" s="788"/>
      <c r="AG20" s="410"/>
      <c r="AH20" s="411"/>
    </row>
    <row r="21" spans="1:35" ht="39.950000000000003" customHeight="1" x14ac:dyDescent="0.25">
      <c r="A21" s="401"/>
      <c r="B21" s="402">
        <v>15</v>
      </c>
      <c r="C21" s="412" t="s">
        <v>185</v>
      </c>
      <c r="D21" s="404">
        <f t="shared" si="0"/>
        <v>8</v>
      </c>
      <c r="E21" s="405" t="s">
        <v>307</v>
      </c>
      <c r="F21" s="406"/>
      <c r="G21" s="413">
        <v>2</v>
      </c>
      <c r="H21" s="408" t="s">
        <v>253</v>
      </c>
      <c r="I21" s="409"/>
      <c r="J21" s="414">
        <v>2</v>
      </c>
      <c r="K21" s="408" t="s">
        <v>347</v>
      </c>
      <c r="L21" s="409"/>
      <c r="M21" s="407">
        <v>4</v>
      </c>
      <c r="O21" s="410" t="s">
        <v>178</v>
      </c>
      <c r="P21" s="411"/>
      <c r="Q21" s="410" t="s">
        <v>179</v>
      </c>
      <c r="R21" s="411"/>
      <c r="S21" s="410" t="s">
        <v>180</v>
      </c>
      <c r="T21" s="411"/>
      <c r="U21" s="410" t="s">
        <v>181</v>
      </c>
      <c r="V21" s="411"/>
      <c r="W21" s="410"/>
      <c r="X21" s="411"/>
      <c r="Y21" s="411"/>
      <c r="Z21" s="411"/>
      <c r="AA21" s="410" t="s">
        <v>182</v>
      </c>
      <c r="AB21" s="411"/>
      <c r="AC21" s="410" t="s">
        <v>183</v>
      </c>
      <c r="AD21" s="411"/>
      <c r="AE21" s="410" t="s">
        <v>184</v>
      </c>
      <c r="AF21" s="411"/>
      <c r="AG21" s="410"/>
      <c r="AH21" s="411"/>
    </row>
    <row r="22" spans="1:35" ht="39.950000000000003" customHeight="1" x14ac:dyDescent="0.25">
      <c r="A22" s="401"/>
      <c r="B22" s="402">
        <v>16</v>
      </c>
      <c r="C22" s="412" t="s">
        <v>192</v>
      </c>
      <c r="D22" s="404">
        <f t="shared" si="0"/>
        <v>0</v>
      </c>
      <c r="E22" s="405" t="s">
        <v>272</v>
      </c>
      <c r="F22" s="406"/>
      <c r="G22" s="413">
        <v>0</v>
      </c>
      <c r="H22" s="405" t="s">
        <v>467</v>
      </c>
      <c r="I22" s="406"/>
      <c r="J22" s="407">
        <v>0</v>
      </c>
      <c r="K22" s="405" t="s">
        <v>277</v>
      </c>
      <c r="L22" s="406"/>
      <c r="M22" s="413">
        <v>0</v>
      </c>
      <c r="O22" s="410" t="s">
        <v>187</v>
      </c>
      <c r="P22" s="411"/>
      <c r="Q22" s="410" t="s">
        <v>188</v>
      </c>
      <c r="R22" s="411"/>
      <c r="S22" s="410"/>
      <c r="T22" s="411"/>
      <c r="U22" s="410" t="s">
        <v>189</v>
      </c>
      <c r="V22" s="411"/>
      <c r="W22" s="410"/>
      <c r="X22" s="411"/>
      <c r="Y22" s="411"/>
      <c r="Z22" s="411"/>
      <c r="AA22" s="410"/>
      <c r="AB22" s="411"/>
      <c r="AC22" s="410" t="s">
        <v>190</v>
      </c>
      <c r="AD22" s="411"/>
      <c r="AE22" s="410" t="s">
        <v>191</v>
      </c>
      <c r="AF22" s="410"/>
      <c r="AG22" s="410"/>
      <c r="AH22" s="411"/>
    </row>
    <row r="23" spans="1:35" ht="39.950000000000003" customHeight="1" x14ac:dyDescent="0.25">
      <c r="A23" s="401"/>
      <c r="B23" s="402">
        <v>17</v>
      </c>
      <c r="C23" s="412" t="s">
        <v>199</v>
      </c>
      <c r="D23" s="404">
        <f t="shared" si="0"/>
        <v>0</v>
      </c>
      <c r="E23" s="786" t="s">
        <v>402</v>
      </c>
      <c r="F23" s="787"/>
      <c r="G23" s="413">
        <v>0</v>
      </c>
      <c r="H23" s="786" t="s">
        <v>402</v>
      </c>
      <c r="I23" s="787"/>
      <c r="J23" s="407">
        <v>0</v>
      </c>
      <c r="K23" s="786" t="s">
        <v>402</v>
      </c>
      <c r="L23" s="787"/>
      <c r="M23" s="413">
        <v>0</v>
      </c>
      <c r="O23" s="410" t="s">
        <v>196</v>
      </c>
      <c r="P23" s="411"/>
      <c r="Q23" s="410"/>
      <c r="R23" s="411"/>
      <c r="S23" s="410"/>
      <c r="T23" s="411"/>
      <c r="U23" s="410"/>
      <c r="V23" s="411"/>
      <c r="W23" s="410"/>
      <c r="X23" s="411"/>
      <c r="Y23" s="411"/>
      <c r="Z23" s="411"/>
      <c r="AA23" s="410"/>
      <c r="AB23" s="411"/>
      <c r="AC23" s="410" t="s">
        <v>197</v>
      </c>
      <c r="AD23" s="411"/>
      <c r="AE23" s="410" t="s">
        <v>198</v>
      </c>
      <c r="AF23" s="410"/>
      <c r="AG23" s="410"/>
      <c r="AH23" s="411"/>
    </row>
    <row r="24" spans="1:35" ht="39.950000000000003" customHeight="1" x14ac:dyDescent="0.25">
      <c r="A24" s="401"/>
      <c r="B24" s="402">
        <v>18</v>
      </c>
      <c r="C24" s="412" t="s">
        <v>202</v>
      </c>
      <c r="D24" s="404">
        <f t="shared" si="0"/>
        <v>2</v>
      </c>
      <c r="E24" s="405" t="s">
        <v>261</v>
      </c>
      <c r="F24" s="406"/>
      <c r="G24" s="413">
        <v>0</v>
      </c>
      <c r="H24" s="405" t="s">
        <v>307</v>
      </c>
      <c r="I24" s="406"/>
      <c r="J24" s="414">
        <v>2</v>
      </c>
      <c r="K24" s="408" t="s">
        <v>465</v>
      </c>
      <c r="L24" s="409"/>
      <c r="M24" s="414">
        <v>0</v>
      </c>
      <c r="O24" s="410" t="s">
        <v>200</v>
      </c>
      <c r="P24" s="411"/>
      <c r="Q24" s="410"/>
      <c r="R24" s="411"/>
      <c r="S24" s="410"/>
      <c r="T24" s="411"/>
      <c r="U24" s="410"/>
      <c r="V24" s="411"/>
      <c r="W24" s="410"/>
      <c r="X24" s="411"/>
      <c r="Y24" s="411"/>
      <c r="Z24" s="411"/>
      <c r="AA24" s="410"/>
      <c r="AB24" s="411"/>
      <c r="AC24" s="410"/>
      <c r="AD24" s="410"/>
      <c r="AE24" s="410" t="s">
        <v>201</v>
      </c>
      <c r="AF24" s="410"/>
      <c r="AG24" s="410"/>
      <c r="AH24" s="411"/>
      <c r="AI24"/>
    </row>
    <row r="25" spans="1:35" ht="39.950000000000003" customHeight="1" x14ac:dyDescent="0.25">
      <c r="A25" s="401"/>
      <c r="B25" s="402">
        <v>19</v>
      </c>
      <c r="C25" s="412" t="s">
        <v>205</v>
      </c>
      <c r="D25" s="404">
        <f t="shared" si="0"/>
        <v>4</v>
      </c>
      <c r="E25" s="405" t="s">
        <v>267</v>
      </c>
      <c r="F25" s="406"/>
      <c r="G25" s="414">
        <v>0</v>
      </c>
      <c r="H25" s="408" t="s">
        <v>429</v>
      </c>
      <c r="I25" s="409"/>
      <c r="J25" s="407">
        <v>0</v>
      </c>
      <c r="K25" s="408" t="s">
        <v>347</v>
      </c>
      <c r="L25" s="409"/>
      <c r="M25" s="407">
        <v>4</v>
      </c>
      <c r="O25" s="410" t="s">
        <v>204</v>
      </c>
      <c r="P25" s="411"/>
      <c r="Q25" s="410"/>
      <c r="R25" s="411"/>
      <c r="S25" s="410"/>
      <c r="T25" s="411"/>
      <c r="U25" s="410"/>
      <c r="V25" s="411"/>
      <c r="W25" s="410"/>
      <c r="X25" s="411"/>
      <c r="Y25" s="411"/>
      <c r="Z25" s="411"/>
      <c r="AA25" s="410"/>
      <c r="AB25" s="411"/>
      <c r="AC25" s="410"/>
      <c r="AD25" s="410"/>
      <c r="AE25" s="410"/>
      <c r="AF25" s="410"/>
      <c r="AG25" s="410"/>
      <c r="AH25" s="411"/>
      <c r="AI25"/>
    </row>
    <row r="26" spans="1:35" ht="39.950000000000003" customHeight="1" x14ac:dyDescent="0.25">
      <c r="A26" s="401"/>
      <c r="B26" s="402">
        <v>20</v>
      </c>
      <c r="C26" s="412" t="s">
        <v>209</v>
      </c>
      <c r="D26" s="404">
        <f t="shared" si="0"/>
        <v>6</v>
      </c>
      <c r="E26" s="408" t="s">
        <v>347</v>
      </c>
      <c r="F26" s="409"/>
      <c r="G26" s="413">
        <v>4</v>
      </c>
      <c r="H26" s="405" t="s">
        <v>307</v>
      </c>
      <c r="I26" s="406"/>
      <c r="J26" s="407">
        <v>2</v>
      </c>
      <c r="K26" s="408" t="s">
        <v>429</v>
      </c>
      <c r="L26" s="409"/>
      <c r="M26" s="413">
        <v>0</v>
      </c>
      <c r="O26" s="410" t="s">
        <v>208</v>
      </c>
      <c r="P26" s="411"/>
      <c r="Q26" s="410"/>
      <c r="R26" s="411"/>
      <c r="S26" s="410"/>
      <c r="T26" s="411"/>
      <c r="U26" s="410"/>
      <c r="V26" s="411"/>
      <c r="W26" s="410"/>
      <c r="X26" s="411"/>
      <c r="Y26" s="411"/>
      <c r="Z26" s="411"/>
      <c r="AA26" s="410"/>
      <c r="AB26" s="411"/>
      <c r="AC26" s="410"/>
      <c r="AD26" s="410"/>
      <c r="AE26" s="410"/>
      <c r="AF26" s="410"/>
      <c r="AG26" s="410"/>
      <c r="AH26" s="411"/>
    </row>
    <row r="27" spans="1:35" ht="39.950000000000003" customHeight="1" x14ac:dyDescent="0.35">
      <c r="A27" s="401"/>
      <c r="B27" s="402">
        <v>21</v>
      </c>
      <c r="C27" s="412" t="s">
        <v>211</v>
      </c>
      <c r="D27" s="404">
        <f t="shared" si="0"/>
        <v>2</v>
      </c>
      <c r="E27" s="405" t="s">
        <v>307</v>
      </c>
      <c r="F27" s="406"/>
      <c r="G27" s="413">
        <v>2</v>
      </c>
      <c r="H27" s="419" t="s">
        <v>329</v>
      </c>
      <c r="I27" s="420"/>
      <c r="J27" s="421">
        <v>0</v>
      </c>
      <c r="K27" s="405" t="s">
        <v>272</v>
      </c>
      <c r="L27" s="406"/>
      <c r="M27" s="414">
        <v>0</v>
      </c>
      <c r="O27" s="410"/>
      <c r="P27" s="411"/>
      <c r="Q27" s="410"/>
      <c r="R27" s="411"/>
      <c r="S27" s="410"/>
      <c r="T27" s="411"/>
      <c r="U27" s="410"/>
      <c r="V27" s="411"/>
      <c r="W27" s="410"/>
      <c r="X27" s="411"/>
      <c r="Y27" s="411"/>
      <c r="Z27" s="411"/>
      <c r="AA27" s="410"/>
      <c r="AB27" s="411"/>
      <c r="AC27" s="410"/>
      <c r="AD27" s="410"/>
      <c r="AE27" s="410"/>
      <c r="AF27" s="410"/>
      <c r="AG27" s="410"/>
      <c r="AH27" s="411"/>
    </row>
    <row r="28" spans="1:35" ht="39.950000000000003" customHeight="1" x14ac:dyDescent="0.25">
      <c r="A28" s="401"/>
      <c r="B28" s="402">
        <v>22</v>
      </c>
      <c r="C28" s="412" t="s">
        <v>212</v>
      </c>
      <c r="D28" s="404">
        <f t="shared" si="0"/>
        <v>2</v>
      </c>
      <c r="E28" s="405" t="s">
        <v>272</v>
      </c>
      <c r="F28" s="406"/>
      <c r="G28" s="414">
        <v>0</v>
      </c>
      <c r="H28" s="405" t="s">
        <v>307</v>
      </c>
      <c r="I28" s="406"/>
      <c r="J28" s="407">
        <v>2</v>
      </c>
      <c r="K28" s="408" t="s">
        <v>280</v>
      </c>
      <c r="L28" s="409"/>
      <c r="M28" s="414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401"/>
      <c r="B29" s="402">
        <v>23</v>
      </c>
      <c r="C29" s="412" t="s">
        <v>213</v>
      </c>
      <c r="D29" s="404">
        <f t="shared" si="0"/>
        <v>2</v>
      </c>
      <c r="E29" s="408" t="s">
        <v>468</v>
      </c>
      <c r="F29" s="409"/>
      <c r="G29" s="414">
        <v>0</v>
      </c>
      <c r="H29" s="405" t="s">
        <v>469</v>
      </c>
      <c r="I29" s="406"/>
      <c r="J29" s="407">
        <v>0</v>
      </c>
      <c r="K29" s="405" t="s">
        <v>307</v>
      </c>
      <c r="L29" s="406"/>
      <c r="M29" s="414">
        <v>2</v>
      </c>
      <c r="AC29"/>
      <c r="AG29"/>
    </row>
    <row r="30" spans="1:35" ht="39.950000000000003" customHeight="1" x14ac:dyDescent="0.25">
      <c r="A30" s="401"/>
      <c r="B30" s="402">
        <v>24</v>
      </c>
      <c r="C30" s="412" t="s">
        <v>215</v>
      </c>
      <c r="D30" s="404">
        <f t="shared" si="0"/>
        <v>2</v>
      </c>
      <c r="E30" s="408" t="s">
        <v>466</v>
      </c>
      <c r="F30" s="409"/>
      <c r="G30" s="418">
        <v>2</v>
      </c>
      <c r="H30" s="405" t="s">
        <v>470</v>
      </c>
      <c r="I30" s="406"/>
      <c r="J30" s="414">
        <v>0</v>
      </c>
      <c r="K30" s="408" t="s">
        <v>329</v>
      </c>
      <c r="L30" s="409"/>
      <c r="M30" s="407">
        <v>0</v>
      </c>
      <c r="AC30"/>
    </row>
    <row r="31" spans="1:35" ht="39.950000000000003" customHeight="1" x14ac:dyDescent="0.25">
      <c r="A31" s="401"/>
      <c r="B31" s="402">
        <v>25</v>
      </c>
      <c r="C31" s="412" t="s">
        <v>217</v>
      </c>
      <c r="D31" s="404">
        <f t="shared" si="0"/>
        <v>2</v>
      </c>
      <c r="E31" s="408" t="s">
        <v>338</v>
      </c>
      <c r="F31" s="409"/>
      <c r="G31" s="418">
        <v>0</v>
      </c>
      <c r="H31" s="422" t="s">
        <v>344</v>
      </c>
      <c r="I31" s="428"/>
      <c r="J31" s="424">
        <v>0</v>
      </c>
      <c r="K31" s="405" t="s">
        <v>307</v>
      </c>
      <c r="L31" s="406"/>
      <c r="M31" s="407">
        <v>2</v>
      </c>
      <c r="AC31"/>
    </row>
    <row r="32" spans="1:35" ht="39.950000000000003" customHeight="1" x14ac:dyDescent="0.25">
      <c r="A32" s="401"/>
      <c r="B32" s="402">
        <v>26</v>
      </c>
      <c r="C32" s="412" t="s">
        <v>218</v>
      </c>
      <c r="D32" s="404">
        <f t="shared" si="0"/>
        <v>2</v>
      </c>
      <c r="E32" s="405" t="s">
        <v>307</v>
      </c>
      <c r="F32" s="406"/>
      <c r="G32" s="418">
        <v>2</v>
      </c>
      <c r="H32" s="405" t="s">
        <v>471</v>
      </c>
      <c r="I32" s="406"/>
      <c r="J32" s="407">
        <v>0</v>
      </c>
      <c r="K32" s="405" t="s">
        <v>267</v>
      </c>
      <c r="L32" s="406"/>
      <c r="M32" s="407">
        <v>0</v>
      </c>
      <c r="AC32"/>
    </row>
    <row r="33" spans="3:13" ht="24.95" customHeight="1" x14ac:dyDescent="0.35">
      <c r="D33" s="429">
        <f>SUM(D7:D32)</f>
        <v>50</v>
      </c>
      <c r="E33" s="430"/>
      <c r="F33" s="430"/>
      <c r="G33" s="430"/>
      <c r="H33" s="430"/>
      <c r="I33" s="430"/>
      <c r="J33" s="430"/>
      <c r="K33" s="430"/>
      <c r="L33" s="430"/>
      <c r="M33" s="430"/>
    </row>
    <row r="35" spans="3:13" ht="32.25" customHeight="1" x14ac:dyDescent="0.35">
      <c r="C35" s="419" t="s">
        <v>220</v>
      </c>
      <c r="D35" s="431"/>
      <c r="E35" s="432"/>
    </row>
    <row r="36" spans="3:13" ht="29.25" x14ac:dyDescent="0.25">
      <c r="C36" s="422" t="s">
        <v>221</v>
      </c>
      <c r="D36" s="428"/>
      <c r="E36" s="424"/>
    </row>
    <row r="37" spans="3:13" ht="29.25" x14ac:dyDescent="0.25">
      <c r="C37" s="415" t="s">
        <v>222</v>
      </c>
      <c r="D37" s="416"/>
      <c r="E37" s="417"/>
    </row>
  </sheetData>
  <mergeCells count="27">
    <mergeCell ref="B2:M4"/>
    <mergeCell ref="B5:M5"/>
    <mergeCell ref="E6:F6"/>
    <mergeCell ref="H6:I6"/>
    <mergeCell ref="K6:L6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O6:P6"/>
    <mergeCell ref="E23:F23"/>
    <mergeCell ref="H23:I23"/>
    <mergeCell ref="K23:L23"/>
    <mergeCell ref="AE12:AF12"/>
    <mergeCell ref="AG12:AH12"/>
    <mergeCell ref="AA14:AB14"/>
    <mergeCell ref="AC15:AD15"/>
    <mergeCell ref="AC20:AD20"/>
    <mergeCell ref="AE20:AF20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433" customWidth="1"/>
    <col min="2" max="2" width="5.85546875" style="433" customWidth="1"/>
    <col min="3" max="3" width="53.7109375" style="433" customWidth="1"/>
    <col min="4" max="4" width="5.7109375" style="433" customWidth="1"/>
    <col min="5" max="5" width="30.7109375" style="433" customWidth="1"/>
    <col min="6" max="6" width="8.7109375" style="433" customWidth="1"/>
    <col min="7" max="7" width="5.7109375" style="433" customWidth="1"/>
    <col min="8" max="8" width="30.7109375" style="433" customWidth="1"/>
    <col min="9" max="9" width="8.7109375" style="433" customWidth="1"/>
    <col min="10" max="10" width="5.7109375" style="433" customWidth="1"/>
    <col min="11" max="11" width="30.7109375" style="433" customWidth="1"/>
    <col min="12" max="12" width="8.7109375" style="433" customWidth="1"/>
    <col min="13" max="13" width="5.7109375" style="433" customWidth="1"/>
    <col min="14" max="14" width="9.140625" style="433"/>
    <col min="15" max="15" width="35.7109375" style="433" customWidth="1"/>
    <col min="16" max="16" width="8.7109375" style="433" customWidth="1"/>
    <col min="17" max="17" width="35.7109375" style="433" customWidth="1"/>
    <col min="18" max="18" width="8.7109375" style="433" customWidth="1"/>
    <col min="19" max="19" width="35.7109375" style="433" customWidth="1"/>
    <col min="20" max="20" width="8.7109375" style="433" customWidth="1"/>
    <col min="21" max="21" width="35.7109375" style="433" customWidth="1"/>
    <col min="22" max="22" width="8.7109375" style="433" customWidth="1"/>
    <col min="23" max="23" width="35.7109375" style="433" customWidth="1"/>
    <col min="24" max="24" width="8.7109375" style="433" customWidth="1"/>
    <col min="25" max="25" width="35.7109375" style="433" customWidth="1"/>
    <col min="26" max="26" width="8.7109375" style="433" customWidth="1"/>
    <col min="27" max="27" width="35.7109375" style="433" customWidth="1"/>
    <col min="28" max="28" width="8.7109375" style="433" customWidth="1"/>
    <col min="29" max="29" width="35.7109375" style="433" customWidth="1"/>
    <col min="30" max="30" width="8.7109375" style="433" customWidth="1"/>
    <col min="31" max="31" width="35.7109375" style="433" customWidth="1"/>
    <col min="32" max="32" width="8.7109375" style="433" customWidth="1"/>
    <col min="33" max="33" width="35.7109375" style="433" customWidth="1"/>
    <col min="34" max="34" width="8.7109375" style="433" customWidth="1"/>
    <col min="35" max="35" width="35.7109375" style="433" customWidth="1"/>
    <col min="36" max="16384" width="9.140625" style="433"/>
  </cols>
  <sheetData>
    <row r="1" spans="1:38" ht="5.25" customHeight="1" x14ac:dyDescent="0.25"/>
    <row r="2" spans="1:38" ht="20.100000000000001" customHeight="1" x14ac:dyDescent="0.25">
      <c r="B2" s="803"/>
      <c r="C2" s="804"/>
      <c r="D2" s="804"/>
      <c r="E2" s="804"/>
      <c r="F2" s="804"/>
      <c r="G2" s="804"/>
      <c r="H2" s="804"/>
      <c r="I2" s="804"/>
      <c r="J2" s="804"/>
      <c r="K2" s="804"/>
      <c r="L2" s="804"/>
      <c r="M2" s="805"/>
    </row>
    <row r="3" spans="1:38" ht="20.100000000000001" customHeight="1" x14ac:dyDescent="0.25">
      <c r="B3" s="806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8"/>
    </row>
    <row r="4" spans="1:38" ht="172.5" customHeight="1" x14ac:dyDescent="0.25">
      <c r="B4" s="809"/>
      <c r="C4" s="810"/>
      <c r="D4" s="810"/>
      <c r="E4" s="810"/>
      <c r="F4" s="810"/>
      <c r="G4" s="810"/>
      <c r="H4" s="810"/>
      <c r="I4" s="810"/>
      <c r="J4" s="810"/>
      <c r="K4" s="810"/>
      <c r="L4" s="810"/>
      <c r="M4" s="81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812" t="s">
        <v>472</v>
      </c>
      <c r="C5" s="813"/>
      <c r="D5" s="813"/>
      <c r="E5" s="813"/>
      <c r="F5" s="813"/>
      <c r="G5" s="813"/>
      <c r="H5" s="813"/>
      <c r="I5" s="813"/>
      <c r="J5" s="813"/>
      <c r="K5" s="813"/>
      <c r="L5" s="813"/>
      <c r="M5" s="814"/>
    </row>
    <row r="6" spans="1:38" ht="26.1" customHeight="1" x14ac:dyDescent="0.35">
      <c r="B6" s="434" t="s">
        <v>1</v>
      </c>
      <c r="C6" s="435" t="s">
        <v>2</v>
      </c>
      <c r="D6" s="435" t="s">
        <v>3</v>
      </c>
      <c r="E6" s="815" t="s">
        <v>4</v>
      </c>
      <c r="F6" s="816"/>
      <c r="G6" s="435" t="s">
        <v>3</v>
      </c>
      <c r="H6" s="815" t="s">
        <v>4</v>
      </c>
      <c r="I6" s="816"/>
      <c r="J6" s="435" t="s">
        <v>3</v>
      </c>
      <c r="K6" s="815" t="s">
        <v>4</v>
      </c>
      <c r="L6" s="816"/>
      <c r="M6" s="435" t="s">
        <v>3</v>
      </c>
      <c r="O6" s="819" t="s">
        <v>5</v>
      </c>
      <c r="P6" s="819"/>
      <c r="Q6" s="819" t="s">
        <v>6</v>
      </c>
      <c r="R6" s="819"/>
      <c r="S6" s="819" t="s">
        <v>7</v>
      </c>
      <c r="T6" s="819"/>
      <c r="U6" s="819" t="s">
        <v>8</v>
      </c>
      <c r="V6" s="819"/>
      <c r="W6" s="819" t="s">
        <v>9</v>
      </c>
      <c r="X6" s="819"/>
      <c r="Y6" s="819" t="s">
        <v>10</v>
      </c>
      <c r="Z6" s="819"/>
      <c r="AA6" s="819" t="s">
        <v>11</v>
      </c>
      <c r="AB6" s="819"/>
      <c r="AC6" s="819" t="s">
        <v>12</v>
      </c>
      <c r="AD6" s="819"/>
      <c r="AE6" s="819" t="s">
        <v>13</v>
      </c>
      <c r="AF6" s="819"/>
      <c r="AG6" s="819" t="s">
        <v>14</v>
      </c>
      <c r="AH6" s="819"/>
    </row>
    <row r="7" spans="1:38" ht="39.950000000000003" customHeight="1" x14ac:dyDescent="0.35">
      <c r="A7" s="436"/>
      <c r="B7" s="437">
        <v>1</v>
      </c>
      <c r="C7" s="438" t="s">
        <v>15</v>
      </c>
      <c r="D7" s="439">
        <f t="shared" ref="D7:D32" si="0">SUM(G7,J7,M7)</f>
        <v>2</v>
      </c>
      <c r="E7" s="440" t="s">
        <v>286</v>
      </c>
      <c r="F7" s="441"/>
      <c r="G7" s="442">
        <v>0</v>
      </c>
      <c r="H7" s="443" t="s">
        <v>466</v>
      </c>
      <c r="I7" s="444"/>
      <c r="J7" s="445">
        <v>2</v>
      </c>
      <c r="K7" s="446" t="s">
        <v>473</v>
      </c>
      <c r="L7" s="447"/>
      <c r="M7" s="445">
        <v>0</v>
      </c>
      <c r="O7" s="448" t="s">
        <v>19</v>
      </c>
      <c r="P7" s="449"/>
      <c r="Q7" s="448" t="s">
        <v>20</v>
      </c>
      <c r="R7" s="449"/>
      <c r="S7" s="448" t="s">
        <v>21</v>
      </c>
      <c r="T7" s="449"/>
      <c r="U7" s="448" t="s">
        <v>22</v>
      </c>
      <c r="V7" s="449"/>
      <c r="W7" s="448" t="s">
        <v>23</v>
      </c>
      <c r="X7" s="449"/>
      <c r="Y7" s="448" t="s">
        <v>24</v>
      </c>
      <c r="Z7" s="449"/>
      <c r="AA7" s="448" t="s">
        <v>25</v>
      </c>
      <c r="AB7" s="449"/>
      <c r="AC7" s="448" t="s">
        <v>26</v>
      </c>
      <c r="AD7" s="449"/>
      <c r="AE7" s="448" t="s">
        <v>27</v>
      </c>
      <c r="AF7" s="449"/>
      <c r="AG7" s="448" t="s">
        <v>28</v>
      </c>
      <c r="AH7" s="449"/>
    </row>
    <row r="8" spans="1:38" ht="39.950000000000003" customHeight="1" x14ac:dyDescent="0.25">
      <c r="A8" s="436"/>
      <c r="B8" s="437">
        <v>2</v>
      </c>
      <c r="C8" s="450" t="s">
        <v>29</v>
      </c>
      <c r="D8" s="439">
        <f t="shared" si="0"/>
        <v>0</v>
      </c>
      <c r="E8" s="443" t="s">
        <v>474</v>
      </c>
      <c r="F8" s="444"/>
      <c r="G8" s="451">
        <v>0</v>
      </c>
      <c r="H8" s="446" t="s">
        <v>241</v>
      </c>
      <c r="I8" s="447"/>
      <c r="J8" s="452">
        <v>0</v>
      </c>
      <c r="K8" s="817" t="s">
        <v>402</v>
      </c>
      <c r="L8" s="818"/>
      <c r="M8" s="445">
        <v>0</v>
      </c>
      <c r="O8" s="448" t="s">
        <v>32</v>
      </c>
      <c r="P8" s="449"/>
      <c r="Q8" s="448" t="s">
        <v>33</v>
      </c>
      <c r="R8" s="449"/>
      <c r="S8" s="448" t="s">
        <v>34</v>
      </c>
      <c r="T8" s="449"/>
      <c r="U8" s="448" t="s">
        <v>35</v>
      </c>
      <c r="V8" s="449"/>
      <c r="W8" s="448" t="s">
        <v>36</v>
      </c>
      <c r="X8" s="449"/>
      <c r="Y8" s="448" t="s">
        <v>37</v>
      </c>
      <c r="Z8" s="449"/>
      <c r="AA8" s="448" t="s">
        <v>38</v>
      </c>
      <c r="AB8" s="449"/>
      <c r="AC8" s="448" t="s">
        <v>39</v>
      </c>
      <c r="AD8" s="449"/>
      <c r="AE8" s="448" t="s">
        <v>40</v>
      </c>
      <c r="AF8" s="449"/>
      <c r="AG8" s="448" t="s">
        <v>41</v>
      </c>
      <c r="AH8" s="449"/>
    </row>
    <row r="9" spans="1:38" ht="39.950000000000003" customHeight="1" x14ac:dyDescent="0.25">
      <c r="A9" s="436"/>
      <c r="B9" s="437">
        <v>3</v>
      </c>
      <c r="C9" s="450" t="s">
        <v>42</v>
      </c>
      <c r="D9" s="439">
        <f t="shared" si="0"/>
        <v>0</v>
      </c>
      <c r="E9" s="443" t="s">
        <v>290</v>
      </c>
      <c r="F9" s="444"/>
      <c r="G9" s="453">
        <v>0</v>
      </c>
      <c r="H9" s="446" t="s">
        <v>475</v>
      </c>
      <c r="I9" s="447"/>
      <c r="J9" s="452">
        <v>0</v>
      </c>
      <c r="K9" s="454" t="s">
        <v>336</v>
      </c>
      <c r="L9" s="455"/>
      <c r="M9" s="456">
        <v>0</v>
      </c>
      <c r="O9" s="448" t="s">
        <v>45</v>
      </c>
      <c r="P9" s="449"/>
      <c r="Q9" s="448" t="s">
        <v>46</v>
      </c>
      <c r="R9" s="449"/>
      <c r="S9" s="448" t="s">
        <v>47</v>
      </c>
      <c r="T9" s="449"/>
      <c r="U9" s="448" t="s">
        <v>48</v>
      </c>
      <c r="V9" s="449"/>
      <c r="W9" s="448" t="s">
        <v>49</v>
      </c>
      <c r="X9" s="449"/>
      <c r="Y9" s="448" t="s">
        <v>50</v>
      </c>
      <c r="Z9" s="449"/>
      <c r="AA9" s="448" t="s">
        <v>51</v>
      </c>
      <c r="AB9" s="449"/>
      <c r="AC9" s="448" t="s">
        <v>52</v>
      </c>
      <c r="AD9" s="449"/>
      <c r="AE9" s="448" t="s">
        <v>53</v>
      </c>
      <c r="AF9" s="449"/>
      <c r="AG9" s="448" t="s">
        <v>54</v>
      </c>
      <c r="AH9" s="449"/>
      <c r="AL9"/>
    </row>
    <row r="10" spans="1:38" ht="39.950000000000003" customHeight="1" x14ac:dyDescent="0.25">
      <c r="A10" s="436"/>
      <c r="B10" s="437">
        <v>4</v>
      </c>
      <c r="C10" s="450" t="s">
        <v>55</v>
      </c>
      <c r="D10" s="439">
        <f t="shared" si="0"/>
        <v>0</v>
      </c>
      <c r="E10" s="817" t="s">
        <v>402</v>
      </c>
      <c r="F10" s="818"/>
      <c r="G10" s="452">
        <v>0</v>
      </c>
      <c r="H10" s="817" t="s">
        <v>402</v>
      </c>
      <c r="I10" s="818"/>
      <c r="J10" s="445">
        <v>0</v>
      </c>
      <c r="K10" s="817" t="s">
        <v>402</v>
      </c>
      <c r="L10" s="818"/>
      <c r="M10" s="451">
        <v>0</v>
      </c>
      <c r="O10" s="448" t="s">
        <v>58</v>
      </c>
      <c r="P10" s="449"/>
      <c r="Q10" s="448" t="s">
        <v>59</v>
      </c>
      <c r="R10" s="449"/>
      <c r="S10" s="448" t="s">
        <v>60</v>
      </c>
      <c r="T10" s="449"/>
      <c r="U10" s="448" t="s">
        <v>61</v>
      </c>
      <c r="V10" s="449"/>
      <c r="W10" s="448" t="s">
        <v>62</v>
      </c>
      <c r="X10" s="449"/>
      <c r="Y10" s="448" t="s">
        <v>63</v>
      </c>
      <c r="Z10" s="449"/>
      <c r="AA10" s="448" t="s">
        <v>64</v>
      </c>
      <c r="AB10" s="449"/>
      <c r="AC10" s="448" t="s">
        <v>65</v>
      </c>
      <c r="AD10" s="449"/>
      <c r="AE10" s="448" t="s">
        <v>66</v>
      </c>
      <c r="AF10" s="449"/>
      <c r="AG10" s="448" t="s">
        <v>67</v>
      </c>
      <c r="AH10" s="449"/>
      <c r="AK10"/>
    </row>
    <row r="11" spans="1:38" ht="39.950000000000003" customHeight="1" x14ac:dyDescent="0.25">
      <c r="A11" s="436"/>
      <c r="B11" s="437">
        <v>5</v>
      </c>
      <c r="C11" s="450" t="s">
        <v>68</v>
      </c>
      <c r="D11" s="439">
        <f t="shared" si="0"/>
        <v>2</v>
      </c>
      <c r="E11" s="443" t="s">
        <v>466</v>
      </c>
      <c r="F11" s="444"/>
      <c r="G11" s="451">
        <v>2</v>
      </c>
      <c r="H11" s="446" t="s">
        <v>287</v>
      </c>
      <c r="I11" s="447"/>
      <c r="J11" s="453">
        <v>0</v>
      </c>
      <c r="K11" s="443" t="s">
        <v>310</v>
      </c>
      <c r="L11" s="444"/>
      <c r="M11" s="451">
        <v>0</v>
      </c>
      <c r="O11" s="448" t="s">
        <v>70</v>
      </c>
      <c r="P11" s="449"/>
      <c r="Q11" s="448" t="s">
        <v>71</v>
      </c>
      <c r="R11" s="449"/>
      <c r="S11" s="448" t="s">
        <v>72</v>
      </c>
      <c r="T11" s="449"/>
      <c r="U11" s="448" t="s">
        <v>73</v>
      </c>
      <c r="V11" s="449"/>
      <c r="W11" s="448" t="s">
        <v>74</v>
      </c>
      <c r="X11" s="449"/>
      <c r="Y11" s="448" t="s">
        <v>75</v>
      </c>
      <c r="Z11" s="449"/>
      <c r="AA11" s="448"/>
      <c r="AB11" s="449"/>
      <c r="AC11" s="448" t="s">
        <v>76</v>
      </c>
      <c r="AD11" s="449"/>
      <c r="AE11" s="449"/>
      <c r="AF11" s="449"/>
      <c r="AG11" s="448"/>
      <c r="AH11" s="449"/>
      <c r="AK11"/>
      <c r="AL11"/>
    </row>
    <row r="12" spans="1:38" ht="39.950000000000003" customHeight="1" x14ac:dyDescent="0.25">
      <c r="A12" s="436"/>
      <c r="B12" s="437">
        <v>6</v>
      </c>
      <c r="C12" s="450" t="s">
        <v>77</v>
      </c>
      <c r="D12" s="439">
        <f t="shared" si="0"/>
        <v>0</v>
      </c>
      <c r="E12" s="454" t="s">
        <v>476</v>
      </c>
      <c r="F12" s="455"/>
      <c r="G12" s="456">
        <v>0</v>
      </c>
      <c r="H12" s="446" t="s">
        <v>18</v>
      </c>
      <c r="I12" s="447"/>
      <c r="J12" s="452">
        <v>0</v>
      </c>
      <c r="K12" s="446" t="s">
        <v>239</v>
      </c>
      <c r="L12" s="447"/>
      <c r="M12" s="451">
        <v>0</v>
      </c>
      <c r="O12" s="448" t="s">
        <v>79</v>
      </c>
      <c r="P12" s="449"/>
      <c r="Q12" s="448" t="s">
        <v>80</v>
      </c>
      <c r="R12" s="449"/>
      <c r="S12" s="448" t="s">
        <v>81</v>
      </c>
      <c r="T12" s="449"/>
      <c r="U12" s="448" t="s">
        <v>82</v>
      </c>
      <c r="V12" s="449"/>
      <c r="W12" s="448" t="s">
        <v>83</v>
      </c>
      <c r="X12" s="449"/>
      <c r="Y12" s="448" t="s">
        <v>84</v>
      </c>
      <c r="Z12" s="449"/>
      <c r="AA12" s="448"/>
      <c r="AB12" s="449"/>
      <c r="AC12" s="448" t="s">
        <v>85</v>
      </c>
      <c r="AD12" s="449"/>
      <c r="AE12" s="819" t="s">
        <v>86</v>
      </c>
      <c r="AF12" s="819"/>
      <c r="AG12" s="819" t="s">
        <v>87</v>
      </c>
      <c r="AH12" s="819"/>
      <c r="AK12"/>
      <c r="AL12"/>
    </row>
    <row r="13" spans="1:38" ht="39.950000000000003" customHeight="1" x14ac:dyDescent="0.25">
      <c r="A13" s="436"/>
      <c r="B13" s="437">
        <v>7</v>
      </c>
      <c r="C13" s="450" t="s">
        <v>88</v>
      </c>
      <c r="D13" s="439">
        <f t="shared" si="0"/>
        <v>6</v>
      </c>
      <c r="E13" s="443" t="s">
        <v>262</v>
      </c>
      <c r="F13" s="447"/>
      <c r="G13" s="451">
        <v>0</v>
      </c>
      <c r="H13" s="443" t="s">
        <v>466</v>
      </c>
      <c r="I13" s="444"/>
      <c r="J13" s="451">
        <v>2</v>
      </c>
      <c r="K13" s="443" t="s">
        <v>286</v>
      </c>
      <c r="L13" s="444"/>
      <c r="M13" s="445">
        <v>4</v>
      </c>
      <c r="O13" s="448" t="s">
        <v>91</v>
      </c>
      <c r="P13" s="449"/>
      <c r="Q13" s="448" t="s">
        <v>92</v>
      </c>
      <c r="R13" s="449"/>
      <c r="S13" s="448" t="s">
        <v>93</v>
      </c>
      <c r="T13" s="449"/>
      <c r="U13" s="448" t="s">
        <v>94</v>
      </c>
      <c r="V13" s="449"/>
      <c r="W13" s="448" t="s">
        <v>95</v>
      </c>
      <c r="X13" s="449"/>
      <c r="Y13" s="448" t="s">
        <v>96</v>
      </c>
      <c r="Z13" s="449"/>
      <c r="AA13" s="448"/>
      <c r="AB13" s="449"/>
      <c r="AC13" s="448" t="s">
        <v>97</v>
      </c>
      <c r="AD13" s="449"/>
      <c r="AE13" s="448" t="s">
        <v>98</v>
      </c>
      <c r="AF13" s="449"/>
      <c r="AG13" s="448" t="s">
        <v>99</v>
      </c>
      <c r="AH13" s="449"/>
      <c r="AI13"/>
      <c r="AK13"/>
    </row>
    <row r="14" spans="1:38" ht="39.950000000000003" customHeight="1" x14ac:dyDescent="0.25">
      <c r="A14" s="436"/>
      <c r="B14" s="437">
        <v>8</v>
      </c>
      <c r="C14" s="450" t="s">
        <v>100</v>
      </c>
      <c r="D14" s="439">
        <f t="shared" si="0"/>
        <v>0</v>
      </c>
      <c r="E14" s="446" t="s">
        <v>287</v>
      </c>
      <c r="F14" s="447"/>
      <c r="G14" s="451">
        <v>0</v>
      </c>
      <c r="H14" s="446" t="s">
        <v>477</v>
      </c>
      <c r="I14" s="447"/>
      <c r="J14" s="452">
        <v>0</v>
      </c>
      <c r="K14" s="446" t="s">
        <v>475</v>
      </c>
      <c r="L14" s="447"/>
      <c r="M14" s="445">
        <v>0</v>
      </c>
      <c r="O14" s="448" t="s">
        <v>103</v>
      </c>
      <c r="P14" s="449"/>
      <c r="Q14" s="448" t="s">
        <v>104</v>
      </c>
      <c r="R14" s="449"/>
      <c r="S14" s="448" t="s">
        <v>105</v>
      </c>
      <c r="T14" s="449"/>
      <c r="U14" s="448" t="s">
        <v>106</v>
      </c>
      <c r="V14" s="449"/>
      <c r="W14" s="448" t="s">
        <v>107</v>
      </c>
      <c r="X14" s="449"/>
      <c r="Y14" s="448" t="s">
        <v>108</v>
      </c>
      <c r="Z14" s="449"/>
      <c r="AA14" s="819" t="s">
        <v>109</v>
      </c>
      <c r="AB14" s="819"/>
      <c r="AC14" s="448"/>
      <c r="AD14" s="449"/>
      <c r="AE14" s="448" t="s">
        <v>110</v>
      </c>
      <c r="AF14" s="449"/>
      <c r="AG14" s="457" t="s">
        <v>266</v>
      </c>
      <c r="AH14" s="458"/>
      <c r="AK14"/>
    </row>
    <row r="15" spans="1:38" ht="39.950000000000003" customHeight="1" x14ac:dyDescent="0.25">
      <c r="A15" s="436"/>
      <c r="B15" s="437">
        <v>9</v>
      </c>
      <c r="C15" s="450" t="s">
        <v>111</v>
      </c>
      <c r="D15" s="439">
        <f t="shared" si="0"/>
        <v>4</v>
      </c>
      <c r="E15" s="459" t="s">
        <v>224</v>
      </c>
      <c r="F15" s="460"/>
      <c r="G15" s="461">
        <v>4</v>
      </c>
      <c r="H15" s="443" t="s">
        <v>303</v>
      </c>
      <c r="I15" s="444"/>
      <c r="J15" s="452">
        <v>0</v>
      </c>
      <c r="K15" s="817" t="s">
        <v>402</v>
      </c>
      <c r="L15" s="818"/>
      <c r="M15" s="451">
        <v>0</v>
      </c>
      <c r="O15" s="448" t="s">
        <v>114</v>
      </c>
      <c r="P15" s="449"/>
      <c r="Q15" s="448" t="s">
        <v>115</v>
      </c>
      <c r="R15" s="449"/>
      <c r="S15" s="448" t="s">
        <v>116</v>
      </c>
      <c r="T15" s="449"/>
      <c r="U15" s="448" t="s">
        <v>117</v>
      </c>
      <c r="V15" s="449"/>
      <c r="W15" s="448" t="s">
        <v>70</v>
      </c>
      <c r="X15" s="449"/>
      <c r="Y15" s="448" t="s">
        <v>118</v>
      </c>
      <c r="Z15" s="448"/>
      <c r="AA15" s="448" t="s">
        <v>119</v>
      </c>
      <c r="AB15" s="449"/>
      <c r="AC15" s="819" t="s">
        <v>120</v>
      </c>
      <c r="AD15" s="819"/>
      <c r="AE15" s="448" t="s">
        <v>121</v>
      </c>
      <c r="AF15" s="449"/>
      <c r="AG15" s="448" t="s">
        <v>421</v>
      </c>
      <c r="AH15" s="449"/>
    </row>
    <row r="16" spans="1:38" ht="39.950000000000003" customHeight="1" x14ac:dyDescent="0.25">
      <c r="A16" s="436"/>
      <c r="B16" s="437">
        <v>10</v>
      </c>
      <c r="C16" s="450" t="s">
        <v>134</v>
      </c>
      <c r="D16" s="439">
        <f t="shared" si="0"/>
        <v>0</v>
      </c>
      <c r="E16" s="454" t="s">
        <v>478</v>
      </c>
      <c r="F16" s="455"/>
      <c r="G16" s="456">
        <v>0</v>
      </c>
      <c r="H16" s="446" t="s">
        <v>479</v>
      </c>
      <c r="I16" s="447"/>
      <c r="J16" s="451">
        <v>0</v>
      </c>
      <c r="K16" s="817" t="s">
        <v>402</v>
      </c>
      <c r="L16" s="818"/>
      <c r="M16" s="445">
        <v>0</v>
      </c>
      <c r="O16" s="448" t="s">
        <v>125</v>
      </c>
      <c r="P16" s="449"/>
      <c r="Q16" s="448" t="s">
        <v>126</v>
      </c>
      <c r="R16" s="449"/>
      <c r="S16" s="448" t="s">
        <v>127</v>
      </c>
      <c r="T16" s="449"/>
      <c r="U16" s="448" t="s">
        <v>128</v>
      </c>
      <c r="V16" s="449"/>
      <c r="W16" s="448" t="s">
        <v>129</v>
      </c>
      <c r="X16" s="449"/>
      <c r="Y16" s="448" t="s">
        <v>130</v>
      </c>
      <c r="Z16" s="449"/>
      <c r="AA16" s="448" t="s">
        <v>131</v>
      </c>
      <c r="AB16" s="449"/>
      <c r="AC16" s="448" t="s">
        <v>132</v>
      </c>
      <c r="AD16" s="449"/>
      <c r="AE16" s="448" t="s">
        <v>133</v>
      </c>
      <c r="AF16" s="449"/>
      <c r="AG16" s="448"/>
      <c r="AH16" s="449"/>
      <c r="AI16"/>
      <c r="AL16"/>
    </row>
    <row r="17" spans="1:35" ht="39.950000000000003" customHeight="1" x14ac:dyDescent="0.25">
      <c r="A17" s="436"/>
      <c r="B17" s="437">
        <v>11</v>
      </c>
      <c r="C17" s="450" t="s">
        <v>145</v>
      </c>
      <c r="D17" s="439">
        <f t="shared" si="0"/>
        <v>0</v>
      </c>
      <c r="E17" s="446" t="s">
        <v>287</v>
      </c>
      <c r="F17" s="447"/>
      <c r="G17" s="451">
        <v>0</v>
      </c>
      <c r="H17" s="446" t="s">
        <v>245</v>
      </c>
      <c r="I17" s="447"/>
      <c r="J17" s="452">
        <v>0</v>
      </c>
      <c r="K17" s="446" t="s">
        <v>18</v>
      </c>
      <c r="L17" s="447"/>
      <c r="M17" s="452">
        <v>0</v>
      </c>
      <c r="O17" s="448" t="s">
        <v>136</v>
      </c>
      <c r="P17" s="449"/>
      <c r="Q17" s="448" t="s">
        <v>137</v>
      </c>
      <c r="R17" s="449"/>
      <c r="S17" s="448" t="s">
        <v>138</v>
      </c>
      <c r="T17" s="449"/>
      <c r="U17" s="448" t="s">
        <v>139</v>
      </c>
      <c r="V17" s="449"/>
      <c r="W17" s="448" t="s">
        <v>140</v>
      </c>
      <c r="X17" s="449"/>
      <c r="Y17" s="448" t="s">
        <v>141</v>
      </c>
      <c r="Z17" s="449"/>
      <c r="AA17" s="448" t="s">
        <v>142</v>
      </c>
      <c r="AB17" s="449"/>
      <c r="AC17" s="448" t="s">
        <v>143</v>
      </c>
      <c r="AD17" s="449"/>
      <c r="AE17" s="448" t="s">
        <v>144</v>
      </c>
      <c r="AF17" s="448"/>
      <c r="AG17" s="448"/>
      <c r="AH17" s="449"/>
      <c r="AI17"/>
    </row>
    <row r="18" spans="1:35" ht="39.950000000000003" customHeight="1" x14ac:dyDescent="0.25">
      <c r="A18" s="436"/>
      <c r="B18" s="437">
        <v>12</v>
      </c>
      <c r="C18" s="450" t="s">
        <v>156</v>
      </c>
      <c r="D18" s="439">
        <f t="shared" si="0"/>
        <v>4</v>
      </c>
      <c r="E18" s="446" t="s">
        <v>241</v>
      </c>
      <c r="F18" s="447"/>
      <c r="G18" s="451">
        <v>0</v>
      </c>
      <c r="H18" s="446" t="s">
        <v>287</v>
      </c>
      <c r="I18" s="447"/>
      <c r="J18" s="451">
        <v>0</v>
      </c>
      <c r="K18" s="443" t="s">
        <v>286</v>
      </c>
      <c r="L18" s="444"/>
      <c r="M18" s="452">
        <v>4</v>
      </c>
      <c r="O18" s="448" t="s">
        <v>148</v>
      </c>
      <c r="P18" s="449"/>
      <c r="Q18" s="448" t="s">
        <v>149</v>
      </c>
      <c r="R18" s="449"/>
      <c r="S18" s="448" t="s">
        <v>150</v>
      </c>
      <c r="T18" s="449"/>
      <c r="U18" s="448" t="s">
        <v>151</v>
      </c>
      <c r="V18" s="449"/>
      <c r="W18" s="448"/>
      <c r="X18" s="449"/>
      <c r="Y18" s="462" t="s">
        <v>152</v>
      </c>
      <c r="Z18" s="449"/>
      <c r="AA18" s="448" t="s">
        <v>153</v>
      </c>
      <c r="AB18" s="449"/>
      <c r="AC18" s="448" t="s">
        <v>154</v>
      </c>
      <c r="AD18" s="449"/>
      <c r="AE18" s="448" t="s">
        <v>155</v>
      </c>
      <c r="AF18" s="449"/>
      <c r="AG18" s="448"/>
      <c r="AH18" s="449"/>
      <c r="AI18"/>
    </row>
    <row r="19" spans="1:35" ht="39.950000000000003" customHeight="1" x14ac:dyDescent="0.25">
      <c r="A19" s="436"/>
      <c r="B19" s="437">
        <v>13</v>
      </c>
      <c r="C19" s="450" t="s">
        <v>165</v>
      </c>
      <c r="D19" s="439">
        <f t="shared" si="0"/>
        <v>2</v>
      </c>
      <c r="E19" s="443" t="s">
        <v>258</v>
      </c>
      <c r="F19" s="447"/>
      <c r="G19" s="452">
        <v>2</v>
      </c>
      <c r="H19" s="443" t="s">
        <v>480</v>
      </c>
      <c r="I19" s="444"/>
      <c r="J19" s="445">
        <v>0</v>
      </c>
      <c r="K19" s="446" t="s">
        <v>239</v>
      </c>
      <c r="L19" s="447"/>
      <c r="M19" s="452">
        <v>0</v>
      </c>
      <c r="O19" s="448" t="s">
        <v>159</v>
      </c>
      <c r="P19" s="449"/>
      <c r="Q19" s="448" t="s">
        <v>160</v>
      </c>
      <c r="R19" s="449"/>
      <c r="S19" s="448" t="s">
        <v>161</v>
      </c>
      <c r="T19" s="449"/>
      <c r="U19" s="448" t="s">
        <v>162</v>
      </c>
      <c r="V19" s="449"/>
      <c r="W19" s="448"/>
      <c r="X19" s="449"/>
      <c r="Y19" s="462" t="s">
        <v>163</v>
      </c>
      <c r="Z19" s="449"/>
      <c r="AA19" s="448" t="s">
        <v>164</v>
      </c>
      <c r="AB19" s="449"/>
      <c r="AC19" s="448" t="s">
        <v>481</v>
      </c>
      <c r="AD19" s="449"/>
      <c r="AE19" s="449" t="s">
        <v>434</v>
      </c>
      <c r="AF19" s="449"/>
      <c r="AG19" s="448"/>
      <c r="AH19" s="449"/>
    </row>
    <row r="20" spans="1:35" ht="39.950000000000003" customHeight="1" x14ac:dyDescent="0.25">
      <c r="A20" s="436"/>
      <c r="B20" s="437">
        <v>14</v>
      </c>
      <c r="C20" s="450" t="s">
        <v>176</v>
      </c>
      <c r="D20" s="439">
        <f t="shared" si="0"/>
        <v>0</v>
      </c>
      <c r="E20" s="443" t="s">
        <v>428</v>
      </c>
      <c r="F20" s="447"/>
      <c r="G20" s="451">
        <v>0</v>
      </c>
      <c r="H20" s="446" t="s">
        <v>18</v>
      </c>
      <c r="I20" s="447"/>
      <c r="J20" s="451">
        <v>0</v>
      </c>
      <c r="K20" s="817" t="s">
        <v>402</v>
      </c>
      <c r="L20" s="818"/>
      <c r="M20" s="445">
        <v>0</v>
      </c>
      <c r="O20" s="448" t="s">
        <v>168</v>
      </c>
      <c r="P20" s="449"/>
      <c r="Q20" s="448" t="s">
        <v>169</v>
      </c>
      <c r="R20" s="449"/>
      <c r="S20" s="448" t="s">
        <v>170</v>
      </c>
      <c r="T20" s="449"/>
      <c r="U20" s="448" t="s">
        <v>171</v>
      </c>
      <c r="V20" s="449"/>
      <c r="W20" s="448"/>
      <c r="X20" s="449"/>
      <c r="Y20" s="462" t="s">
        <v>172</v>
      </c>
      <c r="Z20" s="449"/>
      <c r="AA20" s="448" t="s">
        <v>173</v>
      </c>
      <c r="AB20" s="449"/>
      <c r="AC20" s="819" t="s">
        <v>174</v>
      </c>
      <c r="AD20" s="819"/>
      <c r="AE20" s="819" t="s">
        <v>175</v>
      </c>
      <c r="AF20" s="819"/>
      <c r="AG20" s="448"/>
      <c r="AH20" s="449"/>
    </row>
    <row r="21" spans="1:35" ht="39.950000000000003" customHeight="1" x14ac:dyDescent="0.25">
      <c r="A21" s="436"/>
      <c r="B21" s="437">
        <v>15</v>
      </c>
      <c r="C21" s="450" t="s">
        <v>185</v>
      </c>
      <c r="D21" s="439">
        <f t="shared" si="0"/>
        <v>2</v>
      </c>
      <c r="E21" s="446" t="s">
        <v>18</v>
      </c>
      <c r="F21" s="447"/>
      <c r="G21" s="451">
        <v>0</v>
      </c>
      <c r="H21" s="443" t="s">
        <v>258</v>
      </c>
      <c r="I21" s="447"/>
      <c r="J21" s="452">
        <v>2</v>
      </c>
      <c r="K21" s="446" t="s">
        <v>287</v>
      </c>
      <c r="L21" s="447"/>
      <c r="M21" s="445">
        <v>0</v>
      </c>
      <c r="O21" s="448" t="s">
        <v>178</v>
      </c>
      <c r="P21" s="449"/>
      <c r="Q21" s="448" t="s">
        <v>179</v>
      </c>
      <c r="R21" s="449"/>
      <c r="S21" s="448" t="s">
        <v>180</v>
      </c>
      <c r="T21" s="449"/>
      <c r="U21" s="448" t="s">
        <v>181</v>
      </c>
      <c r="V21" s="449"/>
      <c r="W21" s="448"/>
      <c r="X21" s="449"/>
      <c r="Y21" s="449"/>
      <c r="Z21" s="449"/>
      <c r="AA21" s="448" t="s">
        <v>182</v>
      </c>
      <c r="AB21" s="449"/>
      <c r="AC21" s="448" t="s">
        <v>183</v>
      </c>
      <c r="AD21" s="449"/>
      <c r="AE21" s="448" t="s">
        <v>184</v>
      </c>
      <c r="AF21" s="449"/>
      <c r="AG21" s="448"/>
      <c r="AH21" s="449"/>
    </row>
    <row r="22" spans="1:35" ht="39.950000000000003" customHeight="1" x14ac:dyDescent="0.25">
      <c r="A22" s="436"/>
      <c r="B22" s="437">
        <v>16</v>
      </c>
      <c r="C22" s="450" t="s">
        <v>192</v>
      </c>
      <c r="D22" s="439">
        <f t="shared" si="0"/>
        <v>0</v>
      </c>
      <c r="E22" s="443" t="s">
        <v>482</v>
      </c>
      <c r="F22" s="444"/>
      <c r="G22" s="451">
        <v>0</v>
      </c>
      <c r="H22" s="443" t="s">
        <v>243</v>
      </c>
      <c r="I22" s="463"/>
      <c r="J22" s="451">
        <v>0</v>
      </c>
      <c r="K22" s="443" t="s">
        <v>305</v>
      </c>
      <c r="L22" s="444"/>
      <c r="M22" s="451">
        <v>0</v>
      </c>
      <c r="O22" s="448" t="s">
        <v>187</v>
      </c>
      <c r="P22" s="449"/>
      <c r="Q22" s="448" t="s">
        <v>188</v>
      </c>
      <c r="R22" s="449"/>
      <c r="S22" s="448"/>
      <c r="T22" s="449"/>
      <c r="U22" s="448" t="s">
        <v>189</v>
      </c>
      <c r="V22" s="449"/>
      <c r="W22" s="448"/>
      <c r="X22" s="449"/>
      <c r="Y22" s="449"/>
      <c r="Z22" s="449"/>
      <c r="AA22" s="448"/>
      <c r="AB22" s="449"/>
      <c r="AC22" s="448" t="s">
        <v>190</v>
      </c>
      <c r="AD22" s="449"/>
      <c r="AE22" s="448" t="s">
        <v>191</v>
      </c>
      <c r="AF22" s="448"/>
      <c r="AG22" s="448"/>
      <c r="AH22" s="449"/>
    </row>
    <row r="23" spans="1:35" ht="39.950000000000003" customHeight="1" x14ac:dyDescent="0.25">
      <c r="A23" s="436"/>
      <c r="B23" s="437">
        <v>17</v>
      </c>
      <c r="C23" s="450" t="s">
        <v>199</v>
      </c>
      <c r="D23" s="439">
        <f t="shared" si="0"/>
        <v>0</v>
      </c>
      <c r="E23" s="817" t="s">
        <v>402</v>
      </c>
      <c r="F23" s="818"/>
      <c r="G23" s="451">
        <v>0</v>
      </c>
      <c r="H23" s="817" t="s">
        <v>402</v>
      </c>
      <c r="I23" s="818"/>
      <c r="J23" s="451">
        <v>0</v>
      </c>
      <c r="K23" s="817" t="s">
        <v>402</v>
      </c>
      <c r="L23" s="818"/>
      <c r="M23" s="451">
        <v>0</v>
      </c>
      <c r="O23" s="448" t="s">
        <v>196</v>
      </c>
      <c r="P23" s="449"/>
      <c r="Q23" s="448"/>
      <c r="R23" s="449"/>
      <c r="S23" s="448"/>
      <c r="T23" s="449"/>
      <c r="U23" s="448"/>
      <c r="V23" s="449"/>
      <c r="W23" s="448"/>
      <c r="X23" s="449"/>
      <c r="Y23" s="449"/>
      <c r="Z23" s="449"/>
      <c r="AA23" s="448"/>
      <c r="AB23" s="449"/>
      <c r="AC23" s="448" t="s">
        <v>197</v>
      </c>
      <c r="AD23" s="449"/>
      <c r="AE23" s="448" t="s">
        <v>198</v>
      </c>
      <c r="AF23" s="448"/>
      <c r="AG23" s="448"/>
      <c r="AH23" s="449"/>
    </row>
    <row r="24" spans="1:35" ht="39.950000000000003" customHeight="1" x14ac:dyDescent="0.25">
      <c r="A24" s="436"/>
      <c r="B24" s="437">
        <v>18</v>
      </c>
      <c r="C24" s="450" t="s">
        <v>202</v>
      </c>
      <c r="D24" s="439">
        <f t="shared" si="0"/>
        <v>6</v>
      </c>
      <c r="E24" s="443" t="s">
        <v>286</v>
      </c>
      <c r="F24" s="444"/>
      <c r="G24" s="451">
        <v>4</v>
      </c>
      <c r="H24" s="443" t="s">
        <v>258</v>
      </c>
      <c r="I24" s="447"/>
      <c r="J24" s="452">
        <v>2</v>
      </c>
      <c r="K24" s="446" t="s">
        <v>473</v>
      </c>
      <c r="L24" s="447"/>
      <c r="M24" s="452">
        <v>0</v>
      </c>
      <c r="O24" s="448" t="s">
        <v>200</v>
      </c>
      <c r="P24" s="449"/>
      <c r="Q24" s="448"/>
      <c r="R24" s="449"/>
      <c r="S24" s="448"/>
      <c r="T24" s="449"/>
      <c r="U24" s="448"/>
      <c r="V24" s="449"/>
      <c r="W24" s="448"/>
      <c r="X24" s="449"/>
      <c r="Y24" s="449"/>
      <c r="Z24" s="449"/>
      <c r="AA24" s="448"/>
      <c r="AB24" s="449"/>
      <c r="AC24" s="448"/>
      <c r="AD24" s="448"/>
      <c r="AE24" s="448" t="s">
        <v>201</v>
      </c>
      <c r="AF24" s="448"/>
      <c r="AG24" s="448"/>
      <c r="AH24" s="449"/>
      <c r="AI24"/>
    </row>
    <row r="25" spans="1:35" ht="39.950000000000003" customHeight="1" x14ac:dyDescent="0.25">
      <c r="A25" s="436"/>
      <c r="B25" s="437">
        <v>19</v>
      </c>
      <c r="C25" s="450" t="s">
        <v>205</v>
      </c>
      <c r="D25" s="439">
        <f t="shared" si="0"/>
        <v>2</v>
      </c>
      <c r="E25" s="443" t="s">
        <v>290</v>
      </c>
      <c r="F25" s="444"/>
      <c r="G25" s="452">
        <v>0</v>
      </c>
      <c r="H25" s="446" t="s">
        <v>18</v>
      </c>
      <c r="I25" s="447"/>
      <c r="J25" s="451">
        <v>0</v>
      </c>
      <c r="K25" s="443" t="s">
        <v>466</v>
      </c>
      <c r="L25" s="444"/>
      <c r="M25" s="445">
        <v>2</v>
      </c>
      <c r="O25" s="448" t="s">
        <v>204</v>
      </c>
      <c r="P25" s="449"/>
      <c r="Q25" s="448"/>
      <c r="R25" s="449"/>
      <c r="S25" s="448"/>
      <c r="T25" s="449"/>
      <c r="U25" s="448"/>
      <c r="V25" s="449"/>
      <c r="W25" s="448"/>
      <c r="X25" s="449"/>
      <c r="Y25" s="449"/>
      <c r="Z25" s="449"/>
      <c r="AA25" s="448"/>
      <c r="AB25" s="449"/>
      <c r="AC25" s="448"/>
      <c r="AD25" s="448"/>
      <c r="AE25" s="448"/>
      <c r="AF25" s="448"/>
      <c r="AG25" s="448"/>
      <c r="AH25" s="449"/>
      <c r="AI25"/>
    </row>
    <row r="26" spans="1:35" ht="39.950000000000003" customHeight="1" x14ac:dyDescent="0.35">
      <c r="A26" s="436"/>
      <c r="B26" s="437">
        <v>20</v>
      </c>
      <c r="C26" s="450" t="s">
        <v>209</v>
      </c>
      <c r="D26" s="439">
        <f t="shared" si="0"/>
        <v>0</v>
      </c>
      <c r="E26" s="446" t="s">
        <v>18</v>
      </c>
      <c r="F26" s="447"/>
      <c r="G26" s="451">
        <v>0</v>
      </c>
      <c r="H26" s="443" t="s">
        <v>310</v>
      </c>
      <c r="I26" s="444"/>
      <c r="J26" s="451">
        <v>0</v>
      </c>
      <c r="K26" s="440" t="s">
        <v>429</v>
      </c>
      <c r="L26" s="441"/>
      <c r="M26" s="442">
        <v>0</v>
      </c>
      <c r="O26" s="448" t="s">
        <v>208</v>
      </c>
      <c r="P26" s="449"/>
      <c r="Q26" s="448"/>
      <c r="R26" s="449"/>
      <c r="S26" s="448"/>
      <c r="T26" s="449"/>
      <c r="U26" s="448"/>
      <c r="V26" s="449"/>
      <c r="W26" s="448"/>
      <c r="X26" s="449"/>
      <c r="Y26" s="449"/>
      <c r="Z26" s="449"/>
      <c r="AA26" s="448"/>
      <c r="AB26" s="449"/>
      <c r="AC26" s="448"/>
      <c r="AD26" s="448"/>
      <c r="AE26" s="448"/>
      <c r="AF26" s="448"/>
      <c r="AG26" s="448"/>
      <c r="AH26" s="449"/>
    </row>
    <row r="27" spans="1:35" ht="39.950000000000003" customHeight="1" x14ac:dyDescent="0.25">
      <c r="A27" s="436"/>
      <c r="B27" s="437">
        <v>21</v>
      </c>
      <c r="C27" s="450" t="s">
        <v>211</v>
      </c>
      <c r="D27" s="439">
        <f t="shared" si="0"/>
        <v>6</v>
      </c>
      <c r="E27" s="443" t="s">
        <v>286</v>
      </c>
      <c r="F27" s="444"/>
      <c r="G27" s="451">
        <v>4</v>
      </c>
      <c r="H27" s="443" t="s">
        <v>258</v>
      </c>
      <c r="I27" s="447"/>
      <c r="J27" s="452">
        <v>2</v>
      </c>
      <c r="K27" s="446" t="s">
        <v>287</v>
      </c>
      <c r="L27" s="447"/>
      <c r="M27" s="452">
        <v>0</v>
      </c>
      <c r="O27" s="448"/>
      <c r="P27" s="449"/>
      <c r="Q27" s="448"/>
      <c r="R27" s="449"/>
      <c r="S27" s="448"/>
      <c r="T27" s="449"/>
      <c r="U27" s="448"/>
      <c r="V27" s="449"/>
      <c r="W27" s="448"/>
      <c r="X27" s="449"/>
      <c r="Y27" s="449"/>
      <c r="Z27" s="449"/>
      <c r="AA27" s="448"/>
      <c r="AB27" s="449"/>
      <c r="AC27" s="448"/>
      <c r="AD27" s="448"/>
      <c r="AE27" s="448"/>
      <c r="AF27" s="448"/>
      <c r="AG27" s="448"/>
      <c r="AH27" s="449"/>
    </row>
    <row r="28" spans="1:35" ht="39.950000000000003" customHeight="1" x14ac:dyDescent="0.25">
      <c r="A28" s="436"/>
      <c r="B28" s="437">
        <v>22</v>
      </c>
      <c r="C28" s="450" t="s">
        <v>212</v>
      </c>
      <c r="D28" s="439">
        <f t="shared" si="0"/>
        <v>6</v>
      </c>
      <c r="E28" s="454" t="s">
        <v>227</v>
      </c>
      <c r="F28" s="455"/>
      <c r="G28" s="456">
        <v>0</v>
      </c>
      <c r="H28" s="443" t="s">
        <v>286</v>
      </c>
      <c r="I28" s="444"/>
      <c r="J28" s="445">
        <v>4</v>
      </c>
      <c r="K28" s="443" t="s">
        <v>258</v>
      </c>
      <c r="L28" s="447"/>
      <c r="M28" s="452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436"/>
      <c r="B29" s="437">
        <v>23</v>
      </c>
      <c r="C29" s="450" t="s">
        <v>213</v>
      </c>
      <c r="D29" s="439">
        <f t="shared" si="0"/>
        <v>0</v>
      </c>
      <c r="E29" s="443" t="s">
        <v>483</v>
      </c>
      <c r="F29" s="444"/>
      <c r="G29" s="452">
        <v>0</v>
      </c>
      <c r="H29" s="443" t="s">
        <v>450</v>
      </c>
      <c r="I29" s="444"/>
      <c r="J29" s="445">
        <v>0</v>
      </c>
      <c r="K29" s="446" t="s">
        <v>484</v>
      </c>
      <c r="L29" s="447"/>
      <c r="M29" s="452">
        <v>0</v>
      </c>
      <c r="AC29"/>
      <c r="AG29"/>
    </row>
    <row r="30" spans="1:35" ht="39.950000000000003" customHeight="1" x14ac:dyDescent="0.25">
      <c r="A30" s="436"/>
      <c r="B30" s="437">
        <v>24</v>
      </c>
      <c r="C30" s="450" t="s">
        <v>215</v>
      </c>
      <c r="D30" s="439">
        <f t="shared" si="0"/>
        <v>4</v>
      </c>
      <c r="E30" s="459" t="s">
        <v>296</v>
      </c>
      <c r="F30" s="460"/>
      <c r="G30" s="461">
        <v>4</v>
      </c>
      <c r="H30" s="443" t="s">
        <v>232</v>
      </c>
      <c r="I30" s="444"/>
      <c r="J30" s="452">
        <v>0</v>
      </c>
      <c r="K30" s="446" t="s">
        <v>239</v>
      </c>
      <c r="L30" s="447"/>
      <c r="M30" s="445">
        <v>0</v>
      </c>
      <c r="AC30"/>
    </row>
    <row r="31" spans="1:35" ht="39.950000000000003" customHeight="1" x14ac:dyDescent="0.25">
      <c r="A31" s="436"/>
      <c r="B31" s="437">
        <v>25</v>
      </c>
      <c r="C31" s="450" t="s">
        <v>217</v>
      </c>
      <c r="D31" s="439">
        <f t="shared" si="0"/>
        <v>2</v>
      </c>
      <c r="E31" s="443" t="s">
        <v>466</v>
      </c>
      <c r="F31" s="444"/>
      <c r="G31" s="453">
        <v>2</v>
      </c>
      <c r="H31" s="443" t="s">
        <v>232</v>
      </c>
      <c r="I31" s="444"/>
      <c r="J31" s="445">
        <v>0</v>
      </c>
      <c r="K31" s="446" t="s">
        <v>287</v>
      </c>
      <c r="L31" s="447"/>
      <c r="M31" s="445">
        <v>0</v>
      </c>
      <c r="AC31"/>
    </row>
    <row r="32" spans="1:35" ht="39.950000000000003" customHeight="1" x14ac:dyDescent="0.25">
      <c r="A32" s="436"/>
      <c r="B32" s="437">
        <v>26</v>
      </c>
      <c r="C32" s="450" t="s">
        <v>218</v>
      </c>
      <c r="D32" s="439">
        <f t="shared" si="0"/>
        <v>4</v>
      </c>
      <c r="E32" s="446" t="s">
        <v>241</v>
      </c>
      <c r="F32" s="447"/>
      <c r="G32" s="453">
        <v>0</v>
      </c>
      <c r="H32" s="446" t="s">
        <v>210</v>
      </c>
      <c r="I32" s="447"/>
      <c r="J32" s="445">
        <v>0</v>
      </c>
      <c r="K32" s="443" t="s">
        <v>286</v>
      </c>
      <c r="L32" s="444"/>
      <c r="M32" s="445">
        <v>4</v>
      </c>
      <c r="AC32"/>
    </row>
    <row r="33" spans="3:13" ht="24.95" customHeight="1" x14ac:dyDescent="0.35">
      <c r="D33" s="464">
        <f>SUM(D7:D32)</f>
        <v>52</v>
      </c>
      <c r="E33" s="465"/>
      <c r="F33" s="465"/>
      <c r="G33" s="465"/>
      <c r="H33" s="465"/>
      <c r="I33" s="465"/>
      <c r="J33" s="465"/>
      <c r="K33" s="465"/>
      <c r="L33" s="465"/>
      <c r="M33" s="465"/>
    </row>
    <row r="35" spans="3:13" ht="32.25" customHeight="1" x14ac:dyDescent="0.35">
      <c r="C35" s="440" t="s">
        <v>220</v>
      </c>
      <c r="D35" s="441"/>
      <c r="E35" s="442"/>
    </row>
    <row r="36" spans="3:13" ht="29.25" x14ac:dyDescent="0.25">
      <c r="C36" s="454" t="s">
        <v>221</v>
      </c>
      <c r="D36" s="455"/>
      <c r="E36" s="456"/>
    </row>
    <row r="37" spans="3:13" ht="29.25" x14ac:dyDescent="0.25">
      <c r="C37" s="459" t="s">
        <v>222</v>
      </c>
      <c r="D37" s="460"/>
      <c r="E37" s="461"/>
    </row>
  </sheetData>
  <mergeCells count="31">
    <mergeCell ref="K20:L20"/>
    <mergeCell ref="AC20:AD20"/>
    <mergeCell ref="AE20:AF20"/>
    <mergeCell ref="E23:F23"/>
    <mergeCell ref="H23:I23"/>
    <mergeCell ref="K23:L23"/>
    <mergeCell ref="K16:L16"/>
    <mergeCell ref="AC6:AD6"/>
    <mergeCell ref="AE6:AF6"/>
    <mergeCell ref="AG6:AH6"/>
    <mergeCell ref="K8:L8"/>
    <mergeCell ref="U6:V6"/>
    <mergeCell ref="W6:X6"/>
    <mergeCell ref="Y6:Z6"/>
    <mergeCell ref="AA6:AB6"/>
    <mergeCell ref="AE12:AF12"/>
    <mergeCell ref="AG12:AH12"/>
    <mergeCell ref="AA14:AB14"/>
    <mergeCell ref="K15:L15"/>
    <mergeCell ref="AC15:AD15"/>
    <mergeCell ref="E10:F10"/>
    <mergeCell ref="H10:I10"/>
    <mergeCell ref="K10:L10"/>
    <mergeCell ref="Q6:R6"/>
    <mergeCell ref="S6:T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433" customWidth="1"/>
    <col min="2" max="2" width="5.85546875" style="433" customWidth="1"/>
    <col min="3" max="3" width="53.7109375" style="433" customWidth="1"/>
    <col min="4" max="4" width="5.7109375" style="433" customWidth="1"/>
    <col min="5" max="5" width="30.7109375" style="433" customWidth="1"/>
    <col min="6" max="6" width="8.7109375" style="433" customWidth="1"/>
    <col min="7" max="7" width="5.7109375" style="433" customWidth="1"/>
    <col min="8" max="8" width="30.7109375" style="433" customWidth="1"/>
    <col min="9" max="9" width="8.7109375" style="433" customWidth="1"/>
    <col min="10" max="10" width="5.7109375" style="433" customWidth="1"/>
    <col min="11" max="11" width="30.7109375" style="433" customWidth="1"/>
    <col min="12" max="12" width="8.7109375" style="433" customWidth="1"/>
    <col min="13" max="13" width="5.7109375" style="433" customWidth="1"/>
    <col min="14" max="14" width="9.140625" style="433"/>
    <col min="15" max="15" width="35.7109375" style="433" customWidth="1"/>
    <col min="16" max="16" width="8.7109375" style="433" customWidth="1"/>
    <col min="17" max="17" width="35.7109375" style="433" customWidth="1"/>
    <col min="18" max="18" width="8.7109375" style="433" customWidth="1"/>
    <col min="19" max="19" width="35.7109375" style="433" customWidth="1"/>
    <col min="20" max="20" width="8.7109375" style="433" customWidth="1"/>
    <col min="21" max="21" width="35.7109375" style="433" customWidth="1"/>
    <col min="22" max="22" width="8.7109375" style="433" customWidth="1"/>
    <col min="23" max="23" width="35.7109375" style="433" customWidth="1"/>
    <col min="24" max="24" width="8.7109375" style="433" customWidth="1"/>
    <col min="25" max="25" width="35.7109375" style="433" customWidth="1"/>
    <col min="26" max="26" width="8.7109375" style="433" customWidth="1"/>
    <col min="27" max="27" width="35.7109375" style="433" customWidth="1"/>
    <col min="28" max="28" width="8.7109375" style="433" customWidth="1"/>
    <col min="29" max="29" width="35.7109375" style="433" customWidth="1"/>
    <col min="30" max="30" width="8.7109375" style="433" customWidth="1"/>
    <col min="31" max="31" width="35.7109375" style="433" customWidth="1"/>
    <col min="32" max="32" width="8.7109375" style="433" customWidth="1"/>
    <col min="33" max="33" width="35.7109375" style="433" customWidth="1"/>
    <col min="34" max="34" width="8.7109375" style="433" customWidth="1"/>
    <col min="35" max="35" width="35.7109375" style="433" customWidth="1"/>
    <col min="36" max="16384" width="9.140625" style="433"/>
  </cols>
  <sheetData>
    <row r="1" spans="1:38" ht="5.25" customHeight="1" x14ac:dyDescent="0.25"/>
    <row r="2" spans="1:38" ht="20.100000000000001" customHeight="1" x14ac:dyDescent="0.25">
      <c r="B2" s="803"/>
      <c r="C2" s="804"/>
      <c r="D2" s="804"/>
      <c r="E2" s="804"/>
      <c r="F2" s="804"/>
      <c r="G2" s="804"/>
      <c r="H2" s="804"/>
      <c r="I2" s="804"/>
      <c r="J2" s="804"/>
      <c r="K2" s="804"/>
      <c r="L2" s="804"/>
      <c r="M2" s="805"/>
    </row>
    <row r="3" spans="1:38" ht="20.100000000000001" customHeight="1" x14ac:dyDescent="0.25">
      <c r="B3" s="806"/>
      <c r="C3" s="807"/>
      <c r="D3" s="807"/>
      <c r="E3" s="807"/>
      <c r="F3" s="807"/>
      <c r="G3" s="807"/>
      <c r="H3" s="807"/>
      <c r="I3" s="807"/>
      <c r="J3" s="807"/>
      <c r="K3" s="807"/>
      <c r="L3" s="807"/>
      <c r="M3" s="808"/>
    </row>
    <row r="4" spans="1:38" ht="172.5" customHeight="1" x14ac:dyDescent="0.25">
      <c r="B4" s="809"/>
      <c r="C4" s="810"/>
      <c r="D4" s="810"/>
      <c r="E4" s="810"/>
      <c r="F4" s="810"/>
      <c r="G4" s="810"/>
      <c r="H4" s="810"/>
      <c r="I4" s="810"/>
      <c r="J4" s="810"/>
      <c r="K4" s="810"/>
      <c r="L4" s="810"/>
      <c r="M4" s="81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812" t="s">
        <v>485</v>
      </c>
      <c r="C5" s="813"/>
      <c r="D5" s="813"/>
      <c r="E5" s="813"/>
      <c r="F5" s="813"/>
      <c r="G5" s="813"/>
      <c r="H5" s="813"/>
      <c r="I5" s="813"/>
      <c r="J5" s="813"/>
      <c r="K5" s="813"/>
      <c r="L5" s="813"/>
      <c r="M5" s="814"/>
    </row>
    <row r="6" spans="1:38" ht="26.1" customHeight="1" x14ac:dyDescent="0.35">
      <c r="B6" s="434" t="s">
        <v>1</v>
      </c>
      <c r="C6" s="435" t="s">
        <v>2</v>
      </c>
      <c r="D6" s="435" t="s">
        <v>3</v>
      </c>
      <c r="E6" s="815" t="s">
        <v>4</v>
      </c>
      <c r="F6" s="816"/>
      <c r="G6" s="435" t="s">
        <v>3</v>
      </c>
      <c r="H6" s="815" t="s">
        <v>4</v>
      </c>
      <c r="I6" s="816"/>
      <c r="J6" s="435" t="s">
        <v>3</v>
      </c>
      <c r="K6" s="815" t="s">
        <v>4</v>
      </c>
      <c r="L6" s="816"/>
      <c r="M6" s="435" t="s">
        <v>3</v>
      </c>
      <c r="O6" s="819" t="s">
        <v>5</v>
      </c>
      <c r="P6" s="819"/>
      <c r="Q6" s="819" t="s">
        <v>6</v>
      </c>
      <c r="R6" s="819"/>
      <c r="S6" s="819" t="s">
        <v>7</v>
      </c>
      <c r="T6" s="819"/>
      <c r="U6" s="819" t="s">
        <v>8</v>
      </c>
      <c r="V6" s="819"/>
      <c r="W6" s="819" t="s">
        <v>9</v>
      </c>
      <c r="X6" s="819"/>
      <c r="Y6" s="819" t="s">
        <v>10</v>
      </c>
      <c r="Z6" s="819"/>
      <c r="AA6" s="819" t="s">
        <v>11</v>
      </c>
      <c r="AB6" s="819"/>
      <c r="AC6" s="819" t="s">
        <v>12</v>
      </c>
      <c r="AD6" s="819"/>
      <c r="AE6" s="819" t="s">
        <v>13</v>
      </c>
      <c r="AF6" s="819"/>
      <c r="AG6" s="819" t="s">
        <v>14</v>
      </c>
      <c r="AH6" s="819"/>
    </row>
    <row r="7" spans="1:38" ht="39.950000000000003" customHeight="1" x14ac:dyDescent="0.25">
      <c r="A7" s="436"/>
      <c r="B7" s="437">
        <v>1</v>
      </c>
      <c r="C7" s="438" t="s">
        <v>15</v>
      </c>
      <c r="D7" s="439">
        <f t="shared" ref="D7:D32" si="0">SUM(G7,J7,M7)</f>
        <v>4</v>
      </c>
      <c r="E7" s="443" t="s">
        <v>279</v>
      </c>
      <c r="F7" s="444"/>
      <c r="G7" s="445">
        <v>4</v>
      </c>
      <c r="H7" s="443" t="s">
        <v>404</v>
      </c>
      <c r="I7" s="444"/>
      <c r="J7" s="445">
        <v>0</v>
      </c>
      <c r="K7" s="446" t="s">
        <v>392</v>
      </c>
      <c r="L7" s="447"/>
      <c r="M7" s="445">
        <v>0</v>
      </c>
      <c r="O7" s="448" t="s">
        <v>19</v>
      </c>
      <c r="P7" s="449"/>
      <c r="Q7" s="448" t="s">
        <v>20</v>
      </c>
      <c r="R7" s="449"/>
      <c r="S7" s="448" t="s">
        <v>21</v>
      </c>
      <c r="T7" s="449"/>
      <c r="U7" s="448" t="s">
        <v>22</v>
      </c>
      <c r="V7" s="449"/>
      <c r="W7" s="448" t="s">
        <v>23</v>
      </c>
      <c r="X7" s="449"/>
      <c r="Y7" s="448" t="s">
        <v>24</v>
      </c>
      <c r="Z7" s="449"/>
      <c r="AA7" s="448" t="s">
        <v>25</v>
      </c>
      <c r="AB7" s="449"/>
      <c r="AC7" s="448" t="s">
        <v>26</v>
      </c>
      <c r="AD7" s="449"/>
      <c r="AE7" s="448" t="s">
        <v>27</v>
      </c>
      <c r="AF7" s="449"/>
      <c r="AG7" s="448" t="s">
        <v>28</v>
      </c>
      <c r="AH7" s="449"/>
    </row>
    <row r="8" spans="1:38" ht="39.950000000000003" customHeight="1" x14ac:dyDescent="0.25">
      <c r="A8" s="436"/>
      <c r="B8" s="437">
        <v>2</v>
      </c>
      <c r="C8" s="450" t="s">
        <v>29</v>
      </c>
      <c r="D8" s="439">
        <f t="shared" si="0"/>
        <v>4</v>
      </c>
      <c r="E8" s="443" t="s">
        <v>486</v>
      </c>
      <c r="F8" s="444"/>
      <c r="G8" s="451">
        <v>0</v>
      </c>
      <c r="H8" s="446" t="s">
        <v>252</v>
      </c>
      <c r="I8" s="447"/>
      <c r="J8" s="452">
        <v>4</v>
      </c>
      <c r="K8" s="446" t="s">
        <v>390</v>
      </c>
      <c r="L8" s="447"/>
      <c r="M8" s="445">
        <v>0</v>
      </c>
      <c r="O8" s="448" t="s">
        <v>32</v>
      </c>
      <c r="P8" s="449"/>
      <c r="Q8" s="448" t="s">
        <v>33</v>
      </c>
      <c r="R8" s="449"/>
      <c r="S8" s="448" t="s">
        <v>34</v>
      </c>
      <c r="T8" s="449"/>
      <c r="U8" s="448" t="s">
        <v>35</v>
      </c>
      <c r="V8" s="449"/>
      <c r="W8" s="448" t="s">
        <v>36</v>
      </c>
      <c r="X8" s="449"/>
      <c r="Y8" s="448" t="s">
        <v>37</v>
      </c>
      <c r="Z8" s="449"/>
      <c r="AA8" s="448" t="s">
        <v>38</v>
      </c>
      <c r="AB8" s="449"/>
      <c r="AC8" s="448" t="s">
        <v>39</v>
      </c>
      <c r="AD8" s="449"/>
      <c r="AE8" s="448" t="s">
        <v>40</v>
      </c>
      <c r="AF8" s="449"/>
      <c r="AG8" s="448" t="s">
        <v>41</v>
      </c>
      <c r="AH8" s="449"/>
    </row>
    <row r="9" spans="1:38" ht="39.950000000000003" customHeight="1" x14ac:dyDescent="0.25">
      <c r="A9" s="436"/>
      <c r="B9" s="437">
        <v>3</v>
      </c>
      <c r="C9" s="450" t="s">
        <v>42</v>
      </c>
      <c r="D9" s="439">
        <f t="shared" si="0"/>
        <v>0</v>
      </c>
      <c r="E9" s="443" t="s">
        <v>404</v>
      </c>
      <c r="F9" s="444"/>
      <c r="G9" s="453">
        <v>0</v>
      </c>
      <c r="H9" s="446" t="s">
        <v>392</v>
      </c>
      <c r="I9" s="447"/>
      <c r="J9" s="452">
        <v>0</v>
      </c>
      <c r="K9" s="443" t="s">
        <v>399</v>
      </c>
      <c r="L9" s="444"/>
      <c r="M9" s="445">
        <v>0</v>
      </c>
      <c r="O9" s="448" t="s">
        <v>45</v>
      </c>
      <c r="P9" s="449"/>
      <c r="Q9" s="448" t="s">
        <v>46</v>
      </c>
      <c r="R9" s="449"/>
      <c r="S9" s="448" t="s">
        <v>47</v>
      </c>
      <c r="T9" s="449"/>
      <c r="U9" s="448" t="s">
        <v>48</v>
      </c>
      <c r="V9" s="449"/>
      <c r="W9" s="448" t="s">
        <v>49</v>
      </c>
      <c r="X9" s="449"/>
      <c r="Y9" s="448" t="s">
        <v>50</v>
      </c>
      <c r="Z9" s="449"/>
      <c r="AA9" s="448" t="s">
        <v>51</v>
      </c>
      <c r="AB9" s="449"/>
      <c r="AC9" s="448" t="s">
        <v>52</v>
      </c>
      <c r="AD9" s="449"/>
      <c r="AE9" s="448" t="s">
        <v>53</v>
      </c>
      <c r="AF9" s="449"/>
      <c r="AG9" s="448" t="s">
        <v>54</v>
      </c>
      <c r="AH9" s="449"/>
      <c r="AL9"/>
    </row>
    <row r="10" spans="1:38" ht="39.950000000000003" customHeight="1" x14ac:dyDescent="0.25">
      <c r="A10" s="436"/>
      <c r="B10" s="437">
        <v>4</v>
      </c>
      <c r="C10" s="450" t="s">
        <v>55</v>
      </c>
      <c r="D10" s="439">
        <f t="shared" si="0"/>
        <v>0</v>
      </c>
      <c r="E10" s="817" t="s">
        <v>402</v>
      </c>
      <c r="F10" s="818"/>
      <c r="G10" s="452">
        <v>0</v>
      </c>
      <c r="H10" s="817" t="s">
        <v>402</v>
      </c>
      <c r="I10" s="818"/>
      <c r="J10" s="445">
        <v>0</v>
      </c>
      <c r="K10" s="817" t="s">
        <v>402</v>
      </c>
      <c r="L10" s="818"/>
      <c r="M10" s="451">
        <v>0</v>
      </c>
      <c r="O10" s="448" t="s">
        <v>58</v>
      </c>
      <c r="P10" s="449"/>
      <c r="Q10" s="448" t="s">
        <v>59</v>
      </c>
      <c r="R10" s="449"/>
      <c r="S10" s="448" t="s">
        <v>60</v>
      </c>
      <c r="T10" s="449"/>
      <c r="U10" s="448" t="s">
        <v>61</v>
      </c>
      <c r="V10" s="449"/>
      <c r="W10" s="448" t="s">
        <v>62</v>
      </c>
      <c r="X10" s="449"/>
      <c r="Y10" s="448" t="s">
        <v>63</v>
      </c>
      <c r="Z10" s="449"/>
      <c r="AA10" s="448" t="s">
        <v>64</v>
      </c>
      <c r="AB10" s="449"/>
      <c r="AC10" s="448" t="s">
        <v>65</v>
      </c>
      <c r="AD10" s="449"/>
      <c r="AE10" s="448" t="s">
        <v>66</v>
      </c>
      <c r="AF10" s="449"/>
      <c r="AG10" s="448" t="s">
        <v>67</v>
      </c>
      <c r="AH10" s="449"/>
      <c r="AK10"/>
    </row>
    <row r="11" spans="1:38" ht="39.950000000000003" customHeight="1" x14ac:dyDescent="0.25">
      <c r="A11" s="436"/>
      <c r="B11" s="437">
        <v>5</v>
      </c>
      <c r="C11" s="450" t="s">
        <v>68</v>
      </c>
      <c r="D11" s="439">
        <f t="shared" si="0"/>
        <v>0</v>
      </c>
      <c r="E11" s="443" t="s">
        <v>404</v>
      </c>
      <c r="F11" s="444"/>
      <c r="G11" s="451">
        <v>0</v>
      </c>
      <c r="H11" s="446" t="s">
        <v>487</v>
      </c>
      <c r="I11" s="447"/>
      <c r="J11" s="453">
        <v>0</v>
      </c>
      <c r="K11" s="446" t="s">
        <v>392</v>
      </c>
      <c r="L11" s="447"/>
      <c r="M11" s="451">
        <v>0</v>
      </c>
      <c r="O11" s="448" t="s">
        <v>70</v>
      </c>
      <c r="P11" s="449"/>
      <c r="Q11" s="448" t="s">
        <v>71</v>
      </c>
      <c r="R11" s="449"/>
      <c r="S11" s="448" t="s">
        <v>72</v>
      </c>
      <c r="T11" s="449"/>
      <c r="U11" s="448" t="s">
        <v>73</v>
      </c>
      <c r="V11" s="449"/>
      <c r="W11" s="448" t="s">
        <v>74</v>
      </c>
      <c r="X11" s="449"/>
      <c r="Y11" s="448" t="s">
        <v>75</v>
      </c>
      <c r="Z11" s="449"/>
      <c r="AA11" s="448"/>
      <c r="AB11" s="449"/>
      <c r="AC11" s="448" t="s">
        <v>76</v>
      </c>
      <c r="AD11" s="449"/>
      <c r="AE11" s="449"/>
      <c r="AF11" s="449"/>
      <c r="AG11" s="448"/>
      <c r="AH11" s="449"/>
      <c r="AK11"/>
      <c r="AL11"/>
    </row>
    <row r="12" spans="1:38" ht="39.950000000000003" customHeight="1" x14ac:dyDescent="0.25">
      <c r="A12" s="436"/>
      <c r="B12" s="437">
        <v>6</v>
      </c>
      <c r="C12" s="450" t="s">
        <v>77</v>
      </c>
      <c r="D12" s="439">
        <f t="shared" si="0"/>
        <v>6</v>
      </c>
      <c r="E12" s="443" t="s">
        <v>279</v>
      </c>
      <c r="F12" s="444"/>
      <c r="G12" s="452">
        <v>4</v>
      </c>
      <c r="H12" s="446" t="s">
        <v>319</v>
      </c>
      <c r="I12" s="447"/>
      <c r="J12" s="452">
        <v>2</v>
      </c>
      <c r="K12" s="446" t="s">
        <v>392</v>
      </c>
      <c r="L12" s="447"/>
      <c r="M12" s="451">
        <v>0</v>
      </c>
      <c r="O12" s="448" t="s">
        <v>79</v>
      </c>
      <c r="P12" s="449"/>
      <c r="Q12" s="448" t="s">
        <v>80</v>
      </c>
      <c r="R12" s="449"/>
      <c r="S12" s="448" t="s">
        <v>81</v>
      </c>
      <c r="T12" s="449"/>
      <c r="U12" s="448" t="s">
        <v>82</v>
      </c>
      <c r="V12" s="449"/>
      <c r="W12" s="448" t="s">
        <v>83</v>
      </c>
      <c r="X12" s="449"/>
      <c r="Y12" s="448" t="s">
        <v>84</v>
      </c>
      <c r="Z12" s="449"/>
      <c r="AA12" s="448"/>
      <c r="AB12" s="449"/>
      <c r="AC12" s="448" t="s">
        <v>85</v>
      </c>
      <c r="AD12" s="449"/>
      <c r="AE12" s="819" t="s">
        <v>86</v>
      </c>
      <c r="AF12" s="819"/>
      <c r="AG12" s="819" t="s">
        <v>87</v>
      </c>
      <c r="AH12" s="819"/>
      <c r="AK12"/>
      <c r="AL12"/>
    </row>
    <row r="13" spans="1:38" ht="39.950000000000003" customHeight="1" x14ac:dyDescent="0.25">
      <c r="A13" s="436"/>
      <c r="B13" s="437">
        <v>7</v>
      </c>
      <c r="C13" s="450" t="s">
        <v>88</v>
      </c>
      <c r="D13" s="439">
        <f t="shared" si="0"/>
        <v>0</v>
      </c>
      <c r="E13" s="446" t="s">
        <v>354</v>
      </c>
      <c r="F13" s="447"/>
      <c r="G13" s="451">
        <v>0</v>
      </c>
      <c r="H13" s="446" t="s">
        <v>263</v>
      </c>
      <c r="I13" s="447"/>
      <c r="J13" s="451">
        <v>0</v>
      </c>
      <c r="K13" s="446" t="s">
        <v>488</v>
      </c>
      <c r="L13" s="447"/>
      <c r="M13" s="445">
        <v>0</v>
      </c>
      <c r="O13" s="448" t="s">
        <v>91</v>
      </c>
      <c r="P13" s="449"/>
      <c r="Q13" s="448" t="s">
        <v>92</v>
      </c>
      <c r="R13" s="449"/>
      <c r="S13" s="448" t="s">
        <v>93</v>
      </c>
      <c r="T13" s="449"/>
      <c r="U13" s="448" t="s">
        <v>94</v>
      </c>
      <c r="V13" s="449"/>
      <c r="W13" s="448" t="s">
        <v>95</v>
      </c>
      <c r="X13" s="449"/>
      <c r="Y13" s="448" t="s">
        <v>96</v>
      </c>
      <c r="Z13" s="449"/>
      <c r="AA13" s="448"/>
      <c r="AB13" s="449"/>
      <c r="AC13" s="448" t="s">
        <v>97</v>
      </c>
      <c r="AD13" s="449"/>
      <c r="AE13" s="448" t="s">
        <v>98</v>
      </c>
      <c r="AF13" s="449"/>
      <c r="AG13" s="448" t="s">
        <v>99</v>
      </c>
      <c r="AH13" s="449"/>
      <c r="AI13"/>
      <c r="AK13"/>
    </row>
    <row r="14" spans="1:38" ht="39.950000000000003" customHeight="1" x14ac:dyDescent="0.25">
      <c r="A14" s="436"/>
      <c r="B14" s="437">
        <v>8</v>
      </c>
      <c r="C14" s="450" t="s">
        <v>100</v>
      </c>
      <c r="D14" s="439">
        <f t="shared" si="0"/>
        <v>2</v>
      </c>
      <c r="E14" s="446" t="s">
        <v>282</v>
      </c>
      <c r="F14" s="447"/>
      <c r="G14" s="451">
        <v>0</v>
      </c>
      <c r="H14" s="446" t="s">
        <v>135</v>
      </c>
      <c r="I14" s="447"/>
      <c r="J14" s="452">
        <v>2</v>
      </c>
      <c r="K14" s="446" t="s">
        <v>301</v>
      </c>
      <c r="L14" s="447"/>
      <c r="M14" s="445">
        <v>0</v>
      </c>
      <c r="O14" s="448" t="s">
        <v>103</v>
      </c>
      <c r="P14" s="449"/>
      <c r="Q14" s="448" t="s">
        <v>104</v>
      </c>
      <c r="R14" s="449"/>
      <c r="S14" s="448" t="s">
        <v>105</v>
      </c>
      <c r="T14" s="449"/>
      <c r="U14" s="448" t="s">
        <v>106</v>
      </c>
      <c r="V14" s="449"/>
      <c r="W14" s="448" t="s">
        <v>107</v>
      </c>
      <c r="X14" s="449"/>
      <c r="Y14" s="448" t="s">
        <v>108</v>
      </c>
      <c r="Z14" s="449"/>
      <c r="AA14" s="819" t="s">
        <v>109</v>
      </c>
      <c r="AB14" s="819"/>
      <c r="AC14" s="448"/>
      <c r="AD14" s="449"/>
      <c r="AE14" s="448" t="s">
        <v>110</v>
      </c>
      <c r="AF14" s="449"/>
      <c r="AG14" s="457" t="s">
        <v>266</v>
      </c>
      <c r="AH14" s="458"/>
      <c r="AK14"/>
    </row>
    <row r="15" spans="1:38" ht="39.950000000000003" customHeight="1" x14ac:dyDescent="0.25">
      <c r="A15" s="436"/>
      <c r="B15" s="437">
        <v>9</v>
      </c>
      <c r="C15" s="450" t="s">
        <v>111</v>
      </c>
      <c r="D15" s="439">
        <f t="shared" si="0"/>
        <v>2</v>
      </c>
      <c r="E15" s="446" t="s">
        <v>319</v>
      </c>
      <c r="F15" s="447"/>
      <c r="G15" s="452">
        <v>2</v>
      </c>
      <c r="H15" s="443" t="s">
        <v>489</v>
      </c>
      <c r="I15" s="444"/>
      <c r="J15" s="452">
        <v>0</v>
      </c>
      <c r="K15" s="446" t="s">
        <v>487</v>
      </c>
      <c r="L15" s="447"/>
      <c r="M15" s="451">
        <v>0</v>
      </c>
      <c r="O15" s="448" t="s">
        <v>114</v>
      </c>
      <c r="P15" s="449"/>
      <c r="Q15" s="448" t="s">
        <v>115</v>
      </c>
      <c r="R15" s="449"/>
      <c r="S15" s="448" t="s">
        <v>116</v>
      </c>
      <c r="T15" s="449"/>
      <c r="U15" s="448" t="s">
        <v>117</v>
      </c>
      <c r="V15" s="449"/>
      <c r="W15" s="448" t="s">
        <v>70</v>
      </c>
      <c r="X15" s="449"/>
      <c r="Y15" s="448" t="s">
        <v>118</v>
      </c>
      <c r="Z15" s="448"/>
      <c r="AA15" s="448" t="s">
        <v>119</v>
      </c>
      <c r="AB15" s="449"/>
      <c r="AC15" s="819" t="s">
        <v>120</v>
      </c>
      <c r="AD15" s="819"/>
      <c r="AE15" s="448" t="s">
        <v>121</v>
      </c>
      <c r="AF15" s="449"/>
      <c r="AG15" s="448" t="s">
        <v>421</v>
      </c>
      <c r="AH15" s="449"/>
    </row>
    <row r="16" spans="1:38" ht="39.950000000000003" customHeight="1" x14ac:dyDescent="0.25">
      <c r="A16" s="436"/>
      <c r="B16" s="437">
        <v>10</v>
      </c>
      <c r="C16" s="450" t="s">
        <v>134</v>
      </c>
      <c r="D16" s="439">
        <f t="shared" si="0"/>
        <v>0</v>
      </c>
      <c r="E16" s="446" t="s">
        <v>490</v>
      </c>
      <c r="F16" s="447"/>
      <c r="G16" s="451">
        <v>0</v>
      </c>
      <c r="H16" s="454" t="s">
        <v>491</v>
      </c>
      <c r="I16" s="455"/>
      <c r="J16" s="456">
        <v>0</v>
      </c>
      <c r="K16" s="443" t="s">
        <v>492</v>
      </c>
      <c r="L16" s="444"/>
      <c r="M16" s="445">
        <v>0</v>
      </c>
      <c r="O16" s="448" t="s">
        <v>125</v>
      </c>
      <c r="P16" s="449"/>
      <c r="Q16" s="448" t="s">
        <v>126</v>
      </c>
      <c r="R16" s="449"/>
      <c r="S16" s="448" t="s">
        <v>127</v>
      </c>
      <c r="T16" s="449"/>
      <c r="U16" s="448" t="s">
        <v>128</v>
      </c>
      <c r="V16" s="449"/>
      <c r="W16" s="448" t="s">
        <v>129</v>
      </c>
      <c r="X16" s="449"/>
      <c r="Y16" s="448" t="s">
        <v>130</v>
      </c>
      <c r="Z16" s="449"/>
      <c r="AA16" s="448" t="s">
        <v>131</v>
      </c>
      <c r="AB16" s="449"/>
      <c r="AC16" s="448" t="s">
        <v>132</v>
      </c>
      <c r="AD16" s="449"/>
      <c r="AE16" s="448" t="s">
        <v>133</v>
      </c>
      <c r="AF16" s="449"/>
      <c r="AG16" s="448"/>
      <c r="AH16" s="449"/>
      <c r="AI16"/>
      <c r="AL16"/>
    </row>
    <row r="17" spans="1:35" ht="39.950000000000003" customHeight="1" x14ac:dyDescent="0.25">
      <c r="A17" s="436"/>
      <c r="B17" s="437">
        <v>11</v>
      </c>
      <c r="C17" s="450" t="s">
        <v>145</v>
      </c>
      <c r="D17" s="439">
        <f t="shared" si="0"/>
        <v>6</v>
      </c>
      <c r="E17" s="446" t="s">
        <v>252</v>
      </c>
      <c r="F17" s="447"/>
      <c r="G17" s="451">
        <v>4</v>
      </c>
      <c r="H17" s="446" t="s">
        <v>364</v>
      </c>
      <c r="I17" s="447"/>
      <c r="J17" s="452">
        <v>2</v>
      </c>
      <c r="K17" s="443" t="s">
        <v>404</v>
      </c>
      <c r="L17" s="444"/>
      <c r="M17" s="452">
        <v>0</v>
      </c>
      <c r="O17" s="448" t="s">
        <v>136</v>
      </c>
      <c r="P17" s="449"/>
      <c r="Q17" s="448" t="s">
        <v>137</v>
      </c>
      <c r="R17" s="449"/>
      <c r="S17" s="448" t="s">
        <v>138</v>
      </c>
      <c r="T17" s="449"/>
      <c r="U17" s="448" t="s">
        <v>139</v>
      </c>
      <c r="V17" s="449"/>
      <c r="W17" s="448" t="s">
        <v>140</v>
      </c>
      <c r="X17" s="449"/>
      <c r="Y17" s="448" t="s">
        <v>141</v>
      </c>
      <c r="Z17" s="449"/>
      <c r="AA17" s="448" t="s">
        <v>142</v>
      </c>
      <c r="AB17" s="449"/>
      <c r="AC17" s="448" t="s">
        <v>143</v>
      </c>
      <c r="AD17" s="449"/>
      <c r="AE17" s="448" t="s">
        <v>144</v>
      </c>
      <c r="AF17" s="448"/>
      <c r="AG17" s="448"/>
      <c r="AH17" s="449"/>
      <c r="AI17"/>
    </row>
    <row r="18" spans="1:35" ht="39.950000000000003" customHeight="1" x14ac:dyDescent="0.25">
      <c r="A18" s="436"/>
      <c r="B18" s="437">
        <v>12</v>
      </c>
      <c r="C18" s="450" t="s">
        <v>156</v>
      </c>
      <c r="D18" s="439">
        <f t="shared" si="0"/>
        <v>8</v>
      </c>
      <c r="E18" s="459" t="s">
        <v>295</v>
      </c>
      <c r="F18" s="460"/>
      <c r="G18" s="461">
        <v>4</v>
      </c>
      <c r="H18" s="446" t="s">
        <v>252</v>
      </c>
      <c r="I18" s="447"/>
      <c r="J18" s="451">
        <v>4</v>
      </c>
      <c r="K18" s="443" t="s">
        <v>493</v>
      </c>
      <c r="L18" s="444"/>
      <c r="M18" s="452">
        <v>0</v>
      </c>
      <c r="O18" s="448" t="s">
        <v>148</v>
      </c>
      <c r="P18" s="449"/>
      <c r="Q18" s="448" t="s">
        <v>149</v>
      </c>
      <c r="R18" s="449"/>
      <c r="S18" s="448" t="s">
        <v>150</v>
      </c>
      <c r="T18" s="449"/>
      <c r="U18" s="448" t="s">
        <v>151</v>
      </c>
      <c r="V18" s="449"/>
      <c r="W18" s="448"/>
      <c r="X18" s="449"/>
      <c r="Y18" s="462" t="s">
        <v>152</v>
      </c>
      <c r="Z18" s="449"/>
      <c r="AA18" s="448" t="s">
        <v>153</v>
      </c>
      <c r="AB18" s="449"/>
      <c r="AC18" s="448" t="s">
        <v>154</v>
      </c>
      <c r="AD18" s="449"/>
      <c r="AE18" s="448" t="s">
        <v>155</v>
      </c>
      <c r="AF18" s="449"/>
      <c r="AG18" s="448"/>
      <c r="AH18" s="449"/>
    </row>
    <row r="19" spans="1:35" ht="39.950000000000003" customHeight="1" x14ac:dyDescent="0.25">
      <c r="A19" s="436"/>
      <c r="B19" s="437">
        <v>13</v>
      </c>
      <c r="C19" s="450" t="s">
        <v>165</v>
      </c>
      <c r="D19" s="439">
        <f t="shared" si="0"/>
        <v>4</v>
      </c>
      <c r="E19" s="446" t="s">
        <v>252</v>
      </c>
      <c r="F19" s="447"/>
      <c r="G19" s="452">
        <v>4</v>
      </c>
      <c r="H19" s="446" t="s">
        <v>301</v>
      </c>
      <c r="I19" s="447"/>
      <c r="J19" s="445">
        <v>0</v>
      </c>
      <c r="K19" s="443" t="s">
        <v>493</v>
      </c>
      <c r="L19" s="444"/>
      <c r="M19" s="452">
        <v>0</v>
      </c>
      <c r="O19" s="448" t="s">
        <v>159</v>
      </c>
      <c r="P19" s="449"/>
      <c r="Q19" s="448" t="s">
        <v>160</v>
      </c>
      <c r="R19" s="449"/>
      <c r="S19" s="448" t="s">
        <v>161</v>
      </c>
      <c r="T19" s="449"/>
      <c r="U19" s="448" t="s">
        <v>162</v>
      </c>
      <c r="V19" s="449"/>
      <c r="W19" s="448"/>
      <c r="X19" s="449"/>
      <c r="Y19" s="462" t="s">
        <v>163</v>
      </c>
      <c r="Z19" s="449"/>
      <c r="AA19" s="448" t="s">
        <v>164</v>
      </c>
      <c r="AB19" s="449"/>
      <c r="AC19" s="448"/>
      <c r="AD19" s="449"/>
      <c r="AE19" s="449" t="s">
        <v>434</v>
      </c>
      <c r="AF19" s="449"/>
      <c r="AG19" s="448"/>
      <c r="AH19" s="449"/>
    </row>
    <row r="20" spans="1:35" ht="39.950000000000003" customHeight="1" x14ac:dyDescent="0.25">
      <c r="A20" s="436"/>
      <c r="B20" s="437">
        <v>14</v>
      </c>
      <c r="C20" s="450" t="s">
        <v>176</v>
      </c>
      <c r="D20" s="439">
        <f t="shared" si="0"/>
        <v>8</v>
      </c>
      <c r="E20" s="446" t="s">
        <v>252</v>
      </c>
      <c r="F20" s="447"/>
      <c r="G20" s="451">
        <v>4</v>
      </c>
      <c r="H20" s="446" t="s">
        <v>135</v>
      </c>
      <c r="I20" s="447"/>
      <c r="J20" s="451">
        <v>2</v>
      </c>
      <c r="K20" s="446" t="s">
        <v>319</v>
      </c>
      <c r="L20" s="447"/>
      <c r="M20" s="445">
        <v>2</v>
      </c>
      <c r="O20" s="448" t="s">
        <v>168</v>
      </c>
      <c r="P20" s="449"/>
      <c r="Q20" s="448" t="s">
        <v>169</v>
      </c>
      <c r="R20" s="449"/>
      <c r="S20" s="448" t="s">
        <v>170</v>
      </c>
      <c r="T20" s="449"/>
      <c r="U20" s="448" t="s">
        <v>171</v>
      </c>
      <c r="V20" s="449"/>
      <c r="W20" s="448"/>
      <c r="X20" s="449"/>
      <c r="Y20" s="462" t="s">
        <v>172</v>
      </c>
      <c r="Z20" s="449"/>
      <c r="AA20" s="448" t="s">
        <v>173</v>
      </c>
      <c r="AB20" s="449"/>
      <c r="AC20" s="819" t="s">
        <v>174</v>
      </c>
      <c r="AD20" s="819"/>
      <c r="AE20" s="819" t="s">
        <v>175</v>
      </c>
      <c r="AF20" s="819"/>
      <c r="AG20" s="448"/>
      <c r="AH20" s="449"/>
    </row>
    <row r="21" spans="1:35" ht="39.950000000000003" customHeight="1" x14ac:dyDescent="0.25">
      <c r="A21" s="436"/>
      <c r="B21" s="437">
        <v>15</v>
      </c>
      <c r="C21" s="450" t="s">
        <v>185</v>
      </c>
      <c r="D21" s="439">
        <f t="shared" si="0"/>
        <v>2</v>
      </c>
      <c r="E21" s="446" t="s">
        <v>494</v>
      </c>
      <c r="F21" s="447"/>
      <c r="G21" s="451">
        <v>0</v>
      </c>
      <c r="H21" s="443" t="s">
        <v>404</v>
      </c>
      <c r="I21" s="444"/>
      <c r="J21" s="452">
        <v>0</v>
      </c>
      <c r="K21" s="446" t="s">
        <v>319</v>
      </c>
      <c r="L21" s="447"/>
      <c r="M21" s="445">
        <v>2</v>
      </c>
      <c r="O21" s="448" t="s">
        <v>178</v>
      </c>
      <c r="P21" s="449"/>
      <c r="Q21" s="448" t="s">
        <v>179</v>
      </c>
      <c r="R21" s="449"/>
      <c r="S21" s="448" t="s">
        <v>180</v>
      </c>
      <c r="T21" s="449"/>
      <c r="U21" s="448" t="s">
        <v>181</v>
      </c>
      <c r="V21" s="449"/>
      <c r="W21" s="448"/>
      <c r="X21" s="449"/>
      <c r="Y21" s="449"/>
      <c r="Z21" s="449"/>
      <c r="AA21" s="448" t="s">
        <v>182</v>
      </c>
      <c r="AB21" s="449"/>
      <c r="AC21" s="448" t="s">
        <v>183</v>
      </c>
      <c r="AD21" s="449"/>
      <c r="AE21" s="448" t="s">
        <v>184</v>
      </c>
      <c r="AF21" s="449"/>
      <c r="AG21" s="448"/>
      <c r="AH21" s="449"/>
    </row>
    <row r="22" spans="1:35" ht="39.950000000000003" customHeight="1" x14ac:dyDescent="0.25">
      <c r="A22" s="436"/>
      <c r="B22" s="437">
        <v>16</v>
      </c>
      <c r="C22" s="450" t="s">
        <v>192</v>
      </c>
      <c r="D22" s="439">
        <f t="shared" si="0"/>
        <v>0</v>
      </c>
      <c r="E22" s="454" t="s">
        <v>427</v>
      </c>
      <c r="F22" s="455"/>
      <c r="G22" s="456">
        <v>0</v>
      </c>
      <c r="H22" s="443" t="s">
        <v>495</v>
      </c>
      <c r="I22" s="444"/>
      <c r="J22" s="451">
        <v>0</v>
      </c>
      <c r="K22" s="446" t="s">
        <v>496</v>
      </c>
      <c r="L22" s="447"/>
      <c r="M22" s="451">
        <v>0</v>
      </c>
      <c r="O22" s="448" t="s">
        <v>187</v>
      </c>
      <c r="P22" s="449"/>
      <c r="Q22" s="448" t="s">
        <v>188</v>
      </c>
      <c r="R22" s="449"/>
      <c r="S22" s="448"/>
      <c r="T22" s="449"/>
      <c r="U22" s="448" t="s">
        <v>189</v>
      </c>
      <c r="V22" s="449"/>
      <c r="W22" s="448"/>
      <c r="X22" s="449"/>
      <c r="Y22" s="449"/>
      <c r="Z22" s="449"/>
      <c r="AA22" s="448"/>
      <c r="AB22" s="449"/>
      <c r="AC22" s="448" t="s">
        <v>190</v>
      </c>
      <c r="AD22" s="449"/>
      <c r="AE22" s="448" t="s">
        <v>191</v>
      </c>
      <c r="AF22" s="448"/>
      <c r="AG22" s="448"/>
      <c r="AH22" s="449"/>
    </row>
    <row r="23" spans="1:35" ht="39.950000000000003" customHeight="1" x14ac:dyDescent="0.25">
      <c r="A23" s="436"/>
      <c r="B23" s="437">
        <v>17</v>
      </c>
      <c r="C23" s="450" t="s">
        <v>199</v>
      </c>
      <c r="D23" s="439">
        <f t="shared" si="0"/>
        <v>0</v>
      </c>
      <c r="E23" s="817" t="s">
        <v>402</v>
      </c>
      <c r="F23" s="818"/>
      <c r="G23" s="452">
        <v>0</v>
      </c>
      <c r="H23" s="817" t="s">
        <v>402</v>
      </c>
      <c r="I23" s="818"/>
      <c r="J23" s="445">
        <v>0</v>
      </c>
      <c r="K23" s="817" t="s">
        <v>402</v>
      </c>
      <c r="L23" s="818"/>
      <c r="M23" s="451">
        <v>0</v>
      </c>
      <c r="O23" s="448" t="s">
        <v>196</v>
      </c>
      <c r="P23" s="449"/>
      <c r="Q23" s="448"/>
      <c r="R23" s="449"/>
      <c r="S23" s="448"/>
      <c r="T23" s="449"/>
      <c r="U23" s="448"/>
      <c r="V23" s="449"/>
      <c r="W23" s="448"/>
      <c r="X23" s="449"/>
      <c r="Y23" s="449"/>
      <c r="Z23" s="449"/>
      <c r="AA23" s="448"/>
      <c r="AB23" s="449"/>
      <c r="AC23" s="448" t="s">
        <v>197</v>
      </c>
      <c r="AD23" s="449"/>
      <c r="AE23" s="448" t="s">
        <v>198</v>
      </c>
      <c r="AF23" s="448"/>
      <c r="AG23" s="448"/>
      <c r="AH23" s="449"/>
    </row>
    <row r="24" spans="1:35" ht="39.950000000000003" customHeight="1" x14ac:dyDescent="0.25">
      <c r="A24" s="436"/>
      <c r="B24" s="437">
        <v>18</v>
      </c>
      <c r="C24" s="450" t="s">
        <v>202</v>
      </c>
      <c r="D24" s="439">
        <f t="shared" si="0"/>
        <v>6</v>
      </c>
      <c r="E24" s="446" t="s">
        <v>252</v>
      </c>
      <c r="F24" s="447"/>
      <c r="G24" s="451">
        <v>4</v>
      </c>
      <c r="H24" s="446" t="s">
        <v>392</v>
      </c>
      <c r="I24" s="447"/>
      <c r="J24" s="452">
        <v>0</v>
      </c>
      <c r="K24" s="443" t="s">
        <v>18</v>
      </c>
      <c r="L24" s="444"/>
      <c r="M24" s="452">
        <v>2</v>
      </c>
      <c r="O24" s="448" t="s">
        <v>200</v>
      </c>
      <c r="P24" s="449"/>
      <c r="Q24" s="448"/>
      <c r="R24" s="449"/>
      <c r="S24" s="448"/>
      <c r="T24" s="449"/>
      <c r="U24" s="448"/>
      <c r="V24" s="449"/>
      <c r="W24" s="448"/>
      <c r="X24" s="449"/>
      <c r="Y24" s="449"/>
      <c r="Z24" s="449"/>
      <c r="AA24" s="448"/>
      <c r="AB24" s="449"/>
      <c r="AC24" s="448"/>
      <c r="AD24" s="448"/>
      <c r="AE24" s="448" t="s">
        <v>201</v>
      </c>
      <c r="AF24" s="448"/>
      <c r="AG24" s="448"/>
      <c r="AH24" s="449"/>
      <c r="AI24"/>
    </row>
    <row r="25" spans="1:35" ht="39.950000000000003" customHeight="1" x14ac:dyDescent="0.25">
      <c r="A25" s="436"/>
      <c r="B25" s="437">
        <v>19</v>
      </c>
      <c r="C25" s="450" t="s">
        <v>205</v>
      </c>
      <c r="D25" s="439">
        <f t="shared" si="0"/>
        <v>4</v>
      </c>
      <c r="E25" s="446" t="s">
        <v>364</v>
      </c>
      <c r="F25" s="447"/>
      <c r="G25" s="452">
        <v>2</v>
      </c>
      <c r="H25" s="443" t="s">
        <v>340</v>
      </c>
      <c r="I25" s="444"/>
      <c r="J25" s="451">
        <v>0</v>
      </c>
      <c r="K25" s="446" t="s">
        <v>319</v>
      </c>
      <c r="L25" s="447"/>
      <c r="M25" s="445">
        <v>2</v>
      </c>
      <c r="O25" s="448" t="s">
        <v>204</v>
      </c>
      <c r="P25" s="449"/>
      <c r="Q25" s="448"/>
      <c r="R25" s="449"/>
      <c r="S25" s="448"/>
      <c r="T25" s="449"/>
      <c r="U25" s="448"/>
      <c r="V25" s="449"/>
      <c r="W25" s="448"/>
      <c r="X25" s="449"/>
      <c r="Y25" s="449"/>
      <c r="Z25" s="449"/>
      <c r="AA25" s="448"/>
      <c r="AB25" s="449"/>
      <c r="AC25" s="448"/>
      <c r="AD25" s="448"/>
      <c r="AE25" s="448"/>
      <c r="AF25" s="448"/>
      <c r="AG25" s="448"/>
      <c r="AH25" s="449"/>
      <c r="AI25"/>
    </row>
    <row r="26" spans="1:35" ht="39.950000000000003" customHeight="1" x14ac:dyDescent="0.25">
      <c r="A26" s="436"/>
      <c r="B26" s="437">
        <v>20</v>
      </c>
      <c r="C26" s="450" t="s">
        <v>209</v>
      </c>
      <c r="D26" s="439">
        <f t="shared" si="0"/>
        <v>0</v>
      </c>
      <c r="E26" s="446" t="s">
        <v>392</v>
      </c>
      <c r="F26" s="447"/>
      <c r="G26" s="451">
        <v>0</v>
      </c>
      <c r="H26" s="446" t="s">
        <v>390</v>
      </c>
      <c r="I26" s="447"/>
      <c r="J26" s="451">
        <v>0</v>
      </c>
      <c r="K26" s="446" t="s">
        <v>497</v>
      </c>
      <c r="L26" s="447"/>
      <c r="M26" s="451">
        <v>0</v>
      </c>
      <c r="O26" s="448" t="s">
        <v>208</v>
      </c>
      <c r="P26" s="449"/>
      <c r="Q26" s="448"/>
      <c r="R26" s="449"/>
      <c r="S26" s="448"/>
      <c r="T26" s="449"/>
      <c r="U26" s="448"/>
      <c r="V26" s="449"/>
      <c r="W26" s="448"/>
      <c r="X26" s="449"/>
      <c r="Y26" s="449"/>
      <c r="Z26" s="449"/>
      <c r="AA26" s="448"/>
      <c r="AB26" s="449"/>
      <c r="AC26" s="448"/>
      <c r="AD26" s="448"/>
      <c r="AE26" s="448"/>
      <c r="AF26" s="448"/>
      <c r="AG26" s="448"/>
      <c r="AH26" s="449"/>
    </row>
    <row r="27" spans="1:35" ht="39.950000000000003" customHeight="1" x14ac:dyDescent="0.25">
      <c r="A27" s="436"/>
      <c r="B27" s="437">
        <v>21</v>
      </c>
      <c r="C27" s="450" t="s">
        <v>211</v>
      </c>
      <c r="D27" s="439">
        <f t="shared" si="0"/>
        <v>4</v>
      </c>
      <c r="E27" s="446" t="s">
        <v>252</v>
      </c>
      <c r="F27" s="447"/>
      <c r="G27" s="451">
        <v>4</v>
      </c>
      <c r="H27" s="443" t="s">
        <v>498</v>
      </c>
      <c r="I27" s="444"/>
      <c r="J27" s="452">
        <v>0</v>
      </c>
      <c r="K27" s="446" t="s">
        <v>354</v>
      </c>
      <c r="L27" s="447"/>
      <c r="M27" s="452">
        <v>0</v>
      </c>
      <c r="O27" s="448"/>
      <c r="P27" s="449"/>
      <c r="Q27" s="448"/>
      <c r="R27" s="449"/>
      <c r="S27" s="448"/>
      <c r="T27" s="449"/>
      <c r="U27" s="448"/>
      <c r="V27" s="449"/>
      <c r="W27" s="448"/>
      <c r="X27" s="449"/>
      <c r="Y27" s="449"/>
      <c r="Z27" s="449"/>
      <c r="AA27" s="448"/>
      <c r="AB27" s="449"/>
      <c r="AC27" s="448"/>
      <c r="AD27" s="448"/>
      <c r="AE27" s="448"/>
      <c r="AF27" s="448"/>
      <c r="AG27" s="448"/>
      <c r="AH27" s="449"/>
    </row>
    <row r="28" spans="1:35" ht="39.950000000000003" customHeight="1" x14ac:dyDescent="0.25">
      <c r="A28" s="436"/>
      <c r="B28" s="437">
        <v>22</v>
      </c>
      <c r="C28" s="450" t="s">
        <v>212</v>
      </c>
      <c r="D28" s="439">
        <f t="shared" si="0"/>
        <v>6</v>
      </c>
      <c r="E28" s="446" t="s">
        <v>319</v>
      </c>
      <c r="F28" s="447"/>
      <c r="G28" s="452">
        <v>2</v>
      </c>
      <c r="H28" s="443" t="s">
        <v>493</v>
      </c>
      <c r="I28" s="444"/>
      <c r="J28" s="445">
        <v>0</v>
      </c>
      <c r="K28" s="446" t="s">
        <v>252</v>
      </c>
      <c r="L28" s="447"/>
      <c r="M28" s="452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436"/>
      <c r="B29" s="437">
        <v>23</v>
      </c>
      <c r="C29" s="450" t="s">
        <v>213</v>
      </c>
      <c r="D29" s="439">
        <f t="shared" si="0"/>
        <v>2</v>
      </c>
      <c r="E29" s="446" t="s">
        <v>319</v>
      </c>
      <c r="F29" s="447"/>
      <c r="G29" s="452">
        <v>2</v>
      </c>
      <c r="H29" s="446" t="s">
        <v>488</v>
      </c>
      <c r="I29" s="447"/>
      <c r="J29" s="445">
        <v>0</v>
      </c>
      <c r="K29" s="443" t="s">
        <v>499</v>
      </c>
      <c r="L29" s="444"/>
      <c r="M29" s="452">
        <v>0</v>
      </c>
      <c r="AC29"/>
      <c r="AG29"/>
    </row>
    <row r="30" spans="1:35" ht="39.950000000000003" customHeight="1" x14ac:dyDescent="0.25">
      <c r="A30" s="436"/>
      <c r="B30" s="437">
        <v>24</v>
      </c>
      <c r="C30" s="450" t="s">
        <v>215</v>
      </c>
      <c r="D30" s="439">
        <f t="shared" si="0"/>
        <v>6</v>
      </c>
      <c r="E30" s="446" t="s">
        <v>252</v>
      </c>
      <c r="F30" s="447"/>
      <c r="G30" s="453">
        <v>4</v>
      </c>
      <c r="H30" s="446" t="s">
        <v>390</v>
      </c>
      <c r="I30" s="447"/>
      <c r="J30" s="452">
        <v>0</v>
      </c>
      <c r="K30" s="443" t="s">
        <v>18</v>
      </c>
      <c r="L30" s="444"/>
      <c r="M30" s="445">
        <v>2</v>
      </c>
      <c r="AC30"/>
    </row>
    <row r="31" spans="1:35" ht="39.950000000000003" customHeight="1" x14ac:dyDescent="0.25">
      <c r="A31" s="436"/>
      <c r="B31" s="437">
        <v>25</v>
      </c>
      <c r="C31" s="450" t="s">
        <v>217</v>
      </c>
      <c r="D31" s="439">
        <f t="shared" si="0"/>
        <v>0</v>
      </c>
      <c r="E31" s="446" t="s">
        <v>224</v>
      </c>
      <c r="F31" s="447"/>
      <c r="G31" s="453">
        <v>0</v>
      </c>
      <c r="H31" s="443" t="s">
        <v>404</v>
      </c>
      <c r="I31" s="444"/>
      <c r="J31" s="445">
        <v>0</v>
      </c>
      <c r="K31" s="454" t="s">
        <v>500</v>
      </c>
      <c r="L31" s="455"/>
      <c r="M31" s="456">
        <v>0</v>
      </c>
      <c r="AC31"/>
    </row>
    <row r="32" spans="1:35" ht="39.950000000000003" customHeight="1" x14ac:dyDescent="0.25">
      <c r="A32" s="436"/>
      <c r="B32" s="437">
        <v>26</v>
      </c>
      <c r="C32" s="450" t="s">
        <v>218</v>
      </c>
      <c r="D32" s="439">
        <f t="shared" si="0"/>
        <v>4</v>
      </c>
      <c r="E32" s="446" t="s">
        <v>394</v>
      </c>
      <c r="F32" s="447"/>
      <c r="G32" s="453">
        <v>0</v>
      </c>
      <c r="H32" s="446" t="s">
        <v>354</v>
      </c>
      <c r="I32" s="447"/>
      <c r="J32" s="445">
        <v>0</v>
      </c>
      <c r="K32" s="443" t="s">
        <v>279</v>
      </c>
      <c r="L32" s="444"/>
      <c r="M32" s="445">
        <v>4</v>
      </c>
      <c r="AC32"/>
    </row>
    <row r="33" spans="3:13" ht="24.95" customHeight="1" x14ac:dyDescent="0.35">
      <c r="D33" s="464">
        <f>SUM(D7:D32)</f>
        <v>78</v>
      </c>
      <c r="E33" s="465"/>
      <c r="F33" s="465"/>
      <c r="G33" s="465"/>
      <c r="H33" s="465"/>
      <c r="I33" s="465"/>
      <c r="J33" s="465"/>
      <c r="K33" s="465"/>
      <c r="L33" s="465"/>
      <c r="M33" s="465"/>
    </row>
    <row r="35" spans="3:13" ht="32.25" customHeight="1" x14ac:dyDescent="0.35">
      <c r="C35" s="440" t="s">
        <v>220</v>
      </c>
      <c r="D35" s="441"/>
      <c r="E35" s="442"/>
    </row>
    <row r="36" spans="3:13" ht="29.25" x14ac:dyDescent="0.25">
      <c r="C36" s="454" t="s">
        <v>221</v>
      </c>
      <c r="D36" s="455"/>
      <c r="E36" s="456"/>
    </row>
    <row r="37" spans="3:13" ht="29.25" x14ac:dyDescent="0.25">
      <c r="C37" s="459" t="s">
        <v>222</v>
      </c>
      <c r="D37" s="460"/>
      <c r="E37" s="461"/>
    </row>
  </sheetData>
  <mergeCells count="27">
    <mergeCell ref="E23:F23"/>
    <mergeCell ref="H23:I23"/>
    <mergeCell ref="K23:L23"/>
    <mergeCell ref="AE12:AF12"/>
    <mergeCell ref="AG12:AH12"/>
    <mergeCell ref="AA14:AB14"/>
    <mergeCell ref="AC15:AD15"/>
    <mergeCell ref="AC20:AD20"/>
    <mergeCell ref="AE20:AF20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zoomScale="60" zoomScaleNormal="60" workbookViewId="0">
      <selection activeCell="E9" sqref="E9"/>
    </sheetView>
  </sheetViews>
  <sheetFormatPr defaultColWidth="9.140625" defaultRowHeight="15" x14ac:dyDescent="0.25"/>
  <cols>
    <col min="1" max="1" width="3.7109375" style="499" customWidth="1"/>
    <col min="2" max="2" width="6.28515625" style="499" customWidth="1"/>
    <col min="3" max="3" width="44.7109375" style="499" customWidth="1"/>
    <col min="4" max="6" width="6.28515625" style="499" customWidth="1"/>
    <col min="7" max="7" width="12.5703125" style="499" customWidth="1"/>
    <col min="8" max="8" width="4.28515625" style="499" customWidth="1"/>
    <col min="9" max="9" width="17" style="499" customWidth="1"/>
    <col min="10" max="10" width="4.28515625" style="499" customWidth="1"/>
    <col min="11" max="11" width="19.7109375" style="499" customWidth="1"/>
    <col min="12" max="12" width="4.28515625" style="499" customWidth="1"/>
    <col min="13" max="13" width="11.42578125" style="499" customWidth="1"/>
    <col min="14" max="14" width="4.28515625" style="499" customWidth="1"/>
    <col min="15" max="15" width="14.140625" style="499" customWidth="1"/>
    <col min="16" max="16" width="4.28515625" style="499" customWidth="1"/>
    <col min="17" max="17" width="14.28515625" style="499" customWidth="1"/>
    <col min="18" max="18" width="4.28515625" style="499" customWidth="1"/>
    <col min="19" max="19" width="18.140625" style="499" customWidth="1"/>
    <col min="20" max="20" width="4.28515625" style="499" customWidth="1"/>
    <col min="21" max="21" width="19.140625" style="499" customWidth="1"/>
    <col min="22" max="22" width="4.28515625" style="499" customWidth="1"/>
    <col min="23" max="23" width="18.5703125" style="499" customWidth="1"/>
    <col min="24" max="24" width="4.28515625" style="532" customWidth="1"/>
    <col min="25" max="25" width="18" style="499" customWidth="1"/>
    <col min="26" max="26" width="4.28515625" style="532" customWidth="1"/>
    <col min="27" max="27" width="11.140625" style="499" customWidth="1"/>
    <col min="28" max="28" width="4.28515625" style="499" customWidth="1"/>
    <col min="29" max="29" width="19.28515625" style="499" customWidth="1"/>
    <col min="30" max="30" width="4.28515625" style="499" customWidth="1"/>
    <col min="31" max="31" width="13.42578125" style="499" customWidth="1"/>
    <col min="32" max="32" width="4.28515625" style="532" customWidth="1"/>
    <col min="33" max="33" width="12.140625" style="499" customWidth="1"/>
    <col min="34" max="34" width="4.28515625" style="532" customWidth="1"/>
    <col min="35" max="36" width="9.140625" style="499"/>
    <col min="37" max="37" width="31.5703125" style="499" bestFit="1" customWidth="1"/>
    <col min="38" max="16384" width="9.140625" style="499"/>
  </cols>
  <sheetData>
    <row r="1" spans="1:40" ht="17.25" customHeight="1" x14ac:dyDescent="0.25">
      <c r="X1" s="499"/>
      <c r="Z1" s="499"/>
      <c r="AF1" s="499"/>
      <c r="AH1" s="499"/>
    </row>
    <row r="2" spans="1:40" ht="20.100000000000001" customHeight="1" x14ac:dyDescent="0.25">
      <c r="B2" s="822"/>
      <c r="C2" s="823"/>
      <c r="D2" s="823"/>
      <c r="E2" s="823"/>
      <c r="F2" s="823"/>
      <c r="G2" s="823"/>
      <c r="H2" s="823"/>
      <c r="I2" s="823"/>
      <c r="J2" s="823"/>
      <c r="K2" s="823"/>
      <c r="L2" s="823"/>
      <c r="M2" s="823"/>
      <c r="N2" s="823"/>
      <c r="O2" s="823"/>
      <c r="P2" s="823"/>
      <c r="Q2" s="823"/>
      <c r="R2" s="823"/>
      <c r="S2" s="823"/>
      <c r="T2" s="823"/>
      <c r="U2" s="823"/>
      <c r="V2" s="823"/>
      <c r="W2" s="823"/>
      <c r="X2" s="823"/>
      <c r="Y2" s="823"/>
      <c r="Z2" s="823"/>
      <c r="AA2" s="823"/>
      <c r="AB2" s="823"/>
      <c r="AC2" s="823"/>
      <c r="AD2" s="823"/>
      <c r="AE2" s="823"/>
      <c r="AF2" s="823"/>
      <c r="AG2" s="823"/>
      <c r="AH2" s="824"/>
    </row>
    <row r="3" spans="1:40" ht="20.100000000000001" customHeight="1" x14ac:dyDescent="0.25">
      <c r="B3" s="825"/>
      <c r="C3" s="826"/>
      <c r="D3" s="826"/>
      <c r="E3" s="826"/>
      <c r="F3" s="826"/>
      <c r="G3" s="826"/>
      <c r="H3" s="826"/>
      <c r="I3" s="826"/>
      <c r="J3" s="826"/>
      <c r="K3" s="826"/>
      <c r="L3" s="826"/>
      <c r="M3" s="826"/>
      <c r="N3" s="826"/>
      <c r="O3" s="826"/>
      <c r="P3" s="826"/>
      <c r="Q3" s="826"/>
      <c r="R3" s="826"/>
      <c r="S3" s="826"/>
      <c r="T3" s="826"/>
      <c r="U3" s="826"/>
      <c r="V3" s="826"/>
      <c r="W3" s="826"/>
      <c r="X3" s="826"/>
      <c r="Y3" s="826"/>
      <c r="Z3" s="826"/>
      <c r="AA3" s="826"/>
      <c r="AB3" s="826"/>
      <c r="AC3" s="826"/>
      <c r="AD3" s="826"/>
      <c r="AE3" s="826"/>
      <c r="AF3" s="826"/>
      <c r="AG3" s="826"/>
      <c r="AH3" s="827"/>
    </row>
    <row r="4" spans="1:40" ht="243.75" customHeight="1" x14ac:dyDescent="0.25">
      <c r="B4" s="828"/>
      <c r="C4" s="829"/>
      <c r="D4" s="829"/>
      <c r="E4" s="829"/>
      <c r="F4" s="829"/>
      <c r="G4" s="829"/>
      <c r="H4" s="829"/>
      <c r="I4" s="829"/>
      <c r="J4" s="829"/>
      <c r="K4" s="829"/>
      <c r="L4" s="829"/>
      <c r="M4" s="829"/>
      <c r="N4" s="829"/>
      <c r="O4" s="829"/>
      <c r="P4" s="829"/>
      <c r="Q4" s="829"/>
      <c r="R4" s="829"/>
      <c r="S4" s="829"/>
      <c r="T4" s="829"/>
      <c r="U4" s="829"/>
      <c r="V4" s="829"/>
      <c r="W4" s="829"/>
      <c r="X4" s="829"/>
      <c r="Y4" s="829"/>
      <c r="Z4" s="829"/>
      <c r="AA4" s="829"/>
      <c r="AB4" s="829"/>
      <c r="AC4" s="829"/>
      <c r="AD4" s="829"/>
      <c r="AE4" s="829"/>
      <c r="AF4" s="829"/>
      <c r="AG4" s="829"/>
      <c r="AH4" s="830"/>
    </row>
    <row r="5" spans="1:40" ht="21.6" customHeight="1" x14ac:dyDescent="0.25">
      <c r="B5" s="831" t="s">
        <v>510</v>
      </c>
      <c r="C5" s="831"/>
      <c r="D5" s="831"/>
      <c r="E5" s="831"/>
      <c r="F5" s="831"/>
      <c r="G5" s="820" t="s">
        <v>511</v>
      </c>
      <c r="H5" s="821"/>
      <c r="I5" s="820" t="s">
        <v>512</v>
      </c>
      <c r="J5" s="821"/>
      <c r="K5" s="820" t="s">
        <v>513</v>
      </c>
      <c r="L5" s="821"/>
      <c r="M5" s="820" t="s">
        <v>513</v>
      </c>
      <c r="N5" s="821"/>
      <c r="O5" s="820" t="s">
        <v>514</v>
      </c>
      <c r="P5" s="821"/>
      <c r="Q5" s="820" t="s">
        <v>515</v>
      </c>
      <c r="R5" s="821"/>
      <c r="S5" s="820" t="s">
        <v>516</v>
      </c>
      <c r="T5" s="821"/>
      <c r="U5" s="820" t="s">
        <v>517</v>
      </c>
      <c r="V5" s="821"/>
      <c r="W5" s="820" t="s">
        <v>518</v>
      </c>
      <c r="X5" s="821"/>
      <c r="Y5" s="820" t="s">
        <v>519</v>
      </c>
      <c r="Z5" s="821"/>
      <c r="AA5" s="820" t="s">
        <v>520</v>
      </c>
      <c r="AB5" s="821"/>
      <c r="AC5" s="820" t="s">
        <v>521</v>
      </c>
      <c r="AD5" s="821"/>
      <c r="AE5" s="820" t="s">
        <v>522</v>
      </c>
      <c r="AF5" s="821"/>
      <c r="AG5" s="820" t="s">
        <v>523</v>
      </c>
      <c r="AH5" s="821"/>
    </row>
    <row r="6" spans="1:40" ht="21.95" customHeight="1" x14ac:dyDescent="0.25">
      <c r="B6" s="832" t="s">
        <v>1</v>
      </c>
      <c r="C6" s="832" t="s">
        <v>2</v>
      </c>
      <c r="D6" s="832" t="s">
        <v>524</v>
      </c>
      <c r="E6" s="832" t="s">
        <v>3</v>
      </c>
      <c r="F6" s="832" t="s">
        <v>525</v>
      </c>
      <c r="G6" s="500" t="s">
        <v>526</v>
      </c>
      <c r="H6" s="501">
        <v>1</v>
      </c>
      <c r="I6" s="500" t="s">
        <v>527</v>
      </c>
      <c r="J6" s="501">
        <v>1</v>
      </c>
      <c r="K6" s="500" t="s">
        <v>528</v>
      </c>
      <c r="L6" s="501">
        <v>2</v>
      </c>
      <c r="M6" s="500" t="s">
        <v>529</v>
      </c>
      <c r="N6" s="501">
        <v>6</v>
      </c>
      <c r="O6" s="500" t="s">
        <v>530</v>
      </c>
      <c r="P6" s="501">
        <v>2</v>
      </c>
      <c r="Q6" s="500" t="s">
        <v>531</v>
      </c>
      <c r="R6" s="501">
        <v>2</v>
      </c>
      <c r="S6" s="500" t="s">
        <v>532</v>
      </c>
      <c r="T6" s="501">
        <v>1</v>
      </c>
      <c r="U6" s="500" t="s">
        <v>533</v>
      </c>
      <c r="V6" s="501">
        <v>4</v>
      </c>
      <c r="W6" s="500" t="s">
        <v>534</v>
      </c>
      <c r="X6" s="501">
        <v>1</v>
      </c>
      <c r="Y6" s="500" t="s">
        <v>529</v>
      </c>
      <c r="Z6" s="501" t="s">
        <v>535</v>
      </c>
      <c r="AA6" s="500" t="s">
        <v>536</v>
      </c>
      <c r="AB6" s="501">
        <v>6</v>
      </c>
      <c r="AC6" s="500" t="s">
        <v>537</v>
      </c>
      <c r="AD6" s="501">
        <v>2</v>
      </c>
      <c r="AE6" s="500" t="s">
        <v>538</v>
      </c>
      <c r="AF6" s="501">
        <v>2</v>
      </c>
      <c r="AG6" s="500" t="s">
        <v>539</v>
      </c>
      <c r="AH6" s="501">
        <v>1</v>
      </c>
    </row>
    <row r="7" spans="1:40" ht="21.95" customHeight="1" x14ac:dyDescent="0.25">
      <c r="B7" s="833"/>
      <c r="C7" s="833"/>
      <c r="D7" s="833"/>
      <c r="E7" s="833"/>
      <c r="F7" s="833"/>
      <c r="G7" s="502" t="s">
        <v>540</v>
      </c>
      <c r="H7" s="503">
        <v>1</v>
      </c>
      <c r="I7" s="504" t="s">
        <v>541</v>
      </c>
      <c r="J7" s="505">
        <v>2</v>
      </c>
      <c r="K7" s="502" t="s">
        <v>542</v>
      </c>
      <c r="L7" s="503">
        <v>1</v>
      </c>
      <c r="M7" s="502" t="s">
        <v>543</v>
      </c>
      <c r="N7" s="503">
        <v>2</v>
      </c>
      <c r="O7" s="502" t="s">
        <v>544</v>
      </c>
      <c r="P7" s="503">
        <v>0</v>
      </c>
      <c r="Q7" s="502" t="s">
        <v>545</v>
      </c>
      <c r="R7" s="503">
        <v>0</v>
      </c>
      <c r="S7" s="502" t="s">
        <v>546</v>
      </c>
      <c r="T7" s="503">
        <v>3</v>
      </c>
      <c r="U7" s="502" t="s">
        <v>547</v>
      </c>
      <c r="V7" s="503">
        <v>1</v>
      </c>
      <c r="W7" s="502" t="s">
        <v>548</v>
      </c>
      <c r="X7" s="503">
        <v>2</v>
      </c>
      <c r="Y7" s="502" t="s">
        <v>549</v>
      </c>
      <c r="Z7" s="503" t="s">
        <v>535</v>
      </c>
      <c r="AA7" s="502" t="s">
        <v>550</v>
      </c>
      <c r="AB7" s="503">
        <v>1</v>
      </c>
      <c r="AC7" s="502" t="s">
        <v>543</v>
      </c>
      <c r="AD7" s="503">
        <v>0</v>
      </c>
      <c r="AE7" s="502" t="s">
        <v>551</v>
      </c>
      <c r="AF7" s="503">
        <v>3</v>
      </c>
      <c r="AG7" s="502" t="s">
        <v>552</v>
      </c>
      <c r="AH7" s="503">
        <v>1</v>
      </c>
    </row>
    <row r="8" spans="1:40" ht="29.1" customHeight="1" x14ac:dyDescent="0.35">
      <c r="A8" s="506"/>
      <c r="B8" s="507">
        <v>1</v>
      </c>
      <c r="C8" s="508" t="s">
        <v>211</v>
      </c>
      <c r="D8" s="509">
        <v>16</v>
      </c>
      <c r="E8" s="509">
        <f>VLOOKUP(C8,Бомбардиры_18!$C$7:$D$32,2,0)</f>
        <v>14</v>
      </c>
      <c r="F8" s="509">
        <f t="shared" ref="F8:F31" si="0">SUM(D8:E8)</f>
        <v>30</v>
      </c>
      <c r="G8" s="510" t="s">
        <v>553</v>
      </c>
      <c r="H8" s="511">
        <v>0</v>
      </c>
      <c r="I8" s="510" t="s">
        <v>554</v>
      </c>
      <c r="J8" s="512">
        <v>5</v>
      </c>
      <c r="K8" s="513" t="s">
        <v>554</v>
      </c>
      <c r="L8" s="514">
        <v>0</v>
      </c>
      <c r="M8" s="515" t="s">
        <v>555</v>
      </c>
      <c r="N8" s="516">
        <v>2</v>
      </c>
      <c r="O8" s="517" t="s">
        <v>556</v>
      </c>
      <c r="P8" s="518">
        <v>0</v>
      </c>
      <c r="Q8" s="519" t="s">
        <v>555</v>
      </c>
      <c r="R8" s="518">
        <v>2</v>
      </c>
      <c r="S8" s="519" t="s">
        <v>555</v>
      </c>
      <c r="T8" s="518">
        <v>0</v>
      </c>
      <c r="U8" s="519" t="s">
        <v>557</v>
      </c>
      <c r="V8" s="520">
        <v>2</v>
      </c>
      <c r="W8" s="519" t="s">
        <v>553</v>
      </c>
      <c r="X8" s="520">
        <v>0</v>
      </c>
      <c r="Y8" s="517" t="s">
        <v>558</v>
      </c>
      <c r="Z8" s="518">
        <v>0</v>
      </c>
      <c r="AA8" s="519" t="s">
        <v>555</v>
      </c>
      <c r="AB8" s="518">
        <v>2</v>
      </c>
      <c r="AC8" s="519" t="s">
        <v>554</v>
      </c>
      <c r="AD8" s="521">
        <v>0</v>
      </c>
      <c r="AE8" s="519" t="s">
        <v>554</v>
      </c>
      <c r="AF8" s="518">
        <v>3</v>
      </c>
      <c r="AG8" s="519" t="s">
        <v>555</v>
      </c>
      <c r="AH8" s="522">
        <v>0</v>
      </c>
      <c r="AK8" s="523" t="s">
        <v>88</v>
      </c>
      <c r="AL8" s="523">
        <v>16</v>
      </c>
      <c r="AM8" s="523">
        <v>2</v>
      </c>
      <c r="AN8" s="523">
        <f>SUM(AL8:AM8)</f>
        <v>18</v>
      </c>
    </row>
    <row r="9" spans="1:40" ht="29.1" customHeight="1" x14ac:dyDescent="0.35">
      <c r="A9" s="506"/>
      <c r="B9" s="507">
        <v>2</v>
      </c>
      <c r="C9" s="524" t="s">
        <v>77</v>
      </c>
      <c r="D9" s="509">
        <v>23</v>
      </c>
      <c r="E9" s="509">
        <f>VLOOKUP(C9,Бомбардиры_18!$C$7:$D$32,2,0)</f>
        <v>6</v>
      </c>
      <c r="F9" s="509">
        <f t="shared" si="0"/>
        <v>29</v>
      </c>
      <c r="G9" s="525" t="s">
        <v>559</v>
      </c>
      <c r="H9" s="526">
        <v>5</v>
      </c>
      <c r="I9" s="525" t="s">
        <v>555</v>
      </c>
      <c r="J9" s="526">
        <v>0</v>
      </c>
      <c r="K9" s="525" t="s">
        <v>555</v>
      </c>
      <c r="L9" s="526">
        <v>5</v>
      </c>
      <c r="M9" s="525" t="s">
        <v>557</v>
      </c>
      <c r="N9" s="526">
        <v>2</v>
      </c>
      <c r="O9" s="527" t="s">
        <v>559</v>
      </c>
      <c r="P9" s="528">
        <v>0</v>
      </c>
      <c r="Q9" s="527" t="s">
        <v>554</v>
      </c>
      <c r="R9" s="528">
        <v>0</v>
      </c>
      <c r="S9" s="527" t="s">
        <v>554</v>
      </c>
      <c r="T9" s="528">
        <v>2</v>
      </c>
      <c r="U9" s="527" t="s">
        <v>557</v>
      </c>
      <c r="V9" s="528">
        <v>2</v>
      </c>
      <c r="W9" s="527" t="s">
        <v>556</v>
      </c>
      <c r="X9" s="528">
        <v>3</v>
      </c>
      <c r="Y9" s="527" t="s">
        <v>554</v>
      </c>
      <c r="Z9" s="528">
        <v>0</v>
      </c>
      <c r="AA9" s="527" t="s">
        <v>557</v>
      </c>
      <c r="AB9" s="528">
        <v>2</v>
      </c>
      <c r="AC9" s="527" t="s">
        <v>555</v>
      </c>
      <c r="AD9" s="528">
        <v>2</v>
      </c>
      <c r="AE9" s="527" t="s">
        <v>557</v>
      </c>
      <c r="AF9" s="528">
        <v>0</v>
      </c>
      <c r="AG9" s="527" t="s">
        <v>557</v>
      </c>
      <c r="AH9" s="528">
        <v>0</v>
      </c>
      <c r="AK9" s="523" t="s">
        <v>77</v>
      </c>
      <c r="AL9" s="523">
        <v>11</v>
      </c>
      <c r="AM9" s="523">
        <v>12</v>
      </c>
      <c r="AN9" s="523">
        <f t="shared" ref="AN9:AN31" si="1">SUM(AL9:AM9)</f>
        <v>23</v>
      </c>
    </row>
    <row r="10" spans="1:40" ht="29.1" customHeight="1" x14ac:dyDescent="0.35">
      <c r="A10" s="506"/>
      <c r="B10" s="529">
        <v>2</v>
      </c>
      <c r="C10" s="524" t="s">
        <v>165</v>
      </c>
      <c r="D10" s="509">
        <v>21</v>
      </c>
      <c r="E10" s="509">
        <f>VLOOKUP(C10,Бомбардиры_18!$C$7:$D$32,2,0)</f>
        <v>8</v>
      </c>
      <c r="F10" s="509">
        <f t="shared" si="0"/>
        <v>29</v>
      </c>
      <c r="G10" s="525" t="s">
        <v>559</v>
      </c>
      <c r="H10" s="526">
        <v>5</v>
      </c>
      <c r="I10" s="525" t="s">
        <v>555</v>
      </c>
      <c r="J10" s="526">
        <v>0</v>
      </c>
      <c r="K10" s="525" t="s">
        <v>555</v>
      </c>
      <c r="L10" s="526">
        <v>5</v>
      </c>
      <c r="M10" s="525" t="s">
        <v>557</v>
      </c>
      <c r="N10" s="526">
        <v>2</v>
      </c>
      <c r="O10" s="527" t="s">
        <v>559</v>
      </c>
      <c r="P10" s="528">
        <v>0</v>
      </c>
      <c r="Q10" s="527" t="s">
        <v>554</v>
      </c>
      <c r="R10" s="528">
        <v>0</v>
      </c>
      <c r="S10" s="527" t="s">
        <v>555</v>
      </c>
      <c r="T10" s="528">
        <v>0</v>
      </c>
      <c r="U10" s="527" t="s">
        <v>553</v>
      </c>
      <c r="V10" s="528">
        <v>2</v>
      </c>
      <c r="W10" s="527" t="s">
        <v>553</v>
      </c>
      <c r="X10" s="528">
        <v>0</v>
      </c>
      <c r="Y10" s="527" t="s">
        <v>554</v>
      </c>
      <c r="Z10" s="528">
        <v>0</v>
      </c>
      <c r="AA10" s="527" t="s">
        <v>555</v>
      </c>
      <c r="AB10" s="528">
        <v>2</v>
      </c>
      <c r="AC10" s="527" t="s">
        <v>558</v>
      </c>
      <c r="AD10" s="528">
        <v>0</v>
      </c>
      <c r="AE10" s="527" t="s">
        <v>555</v>
      </c>
      <c r="AF10" s="528">
        <v>0</v>
      </c>
      <c r="AG10" s="527" t="s">
        <v>559</v>
      </c>
      <c r="AH10" s="528">
        <v>5</v>
      </c>
      <c r="AK10" s="523" t="s">
        <v>134</v>
      </c>
      <c r="AL10" s="523">
        <v>10</v>
      </c>
      <c r="AM10" s="523">
        <v>5</v>
      </c>
      <c r="AN10" s="523">
        <f t="shared" si="1"/>
        <v>15</v>
      </c>
    </row>
    <row r="11" spans="1:40" ht="29.1" customHeight="1" x14ac:dyDescent="0.35">
      <c r="B11" s="507">
        <v>4</v>
      </c>
      <c r="C11" s="524" t="s">
        <v>134</v>
      </c>
      <c r="D11" s="509">
        <v>15</v>
      </c>
      <c r="E11" s="509">
        <f>VLOOKUP(C11,Бомбардиры_18!$C$7:$D$32,2,0)</f>
        <v>10</v>
      </c>
      <c r="F11" s="509">
        <f t="shared" si="0"/>
        <v>25</v>
      </c>
      <c r="G11" s="525" t="s">
        <v>560</v>
      </c>
      <c r="H11" s="526">
        <v>0</v>
      </c>
      <c r="I11" s="525" t="s">
        <v>560</v>
      </c>
      <c r="J11" s="526">
        <v>0</v>
      </c>
      <c r="K11" s="525" t="s">
        <v>560</v>
      </c>
      <c r="L11" s="526">
        <v>3</v>
      </c>
      <c r="M11" s="525" t="s">
        <v>560</v>
      </c>
      <c r="N11" s="526">
        <v>2</v>
      </c>
      <c r="O11" s="527" t="s">
        <v>561</v>
      </c>
      <c r="P11" s="528">
        <v>2</v>
      </c>
      <c r="Q11" s="527" t="s">
        <v>561</v>
      </c>
      <c r="R11" s="528">
        <v>2</v>
      </c>
      <c r="S11" s="527" t="s">
        <v>561</v>
      </c>
      <c r="T11" s="528">
        <v>0</v>
      </c>
      <c r="U11" s="527" t="s">
        <v>561</v>
      </c>
      <c r="V11" s="528">
        <v>2</v>
      </c>
      <c r="W11" s="527" t="s">
        <v>561</v>
      </c>
      <c r="X11" s="528">
        <v>0</v>
      </c>
      <c r="Y11" s="527" t="s">
        <v>561</v>
      </c>
      <c r="Z11" s="528">
        <v>0</v>
      </c>
      <c r="AA11" s="527" t="s">
        <v>561</v>
      </c>
      <c r="AB11" s="528">
        <v>2</v>
      </c>
      <c r="AC11" s="527" t="s">
        <v>561</v>
      </c>
      <c r="AD11" s="528">
        <v>2</v>
      </c>
      <c r="AE11" s="527" t="s">
        <v>561</v>
      </c>
      <c r="AF11" s="528">
        <v>0</v>
      </c>
      <c r="AG11" s="527" t="s">
        <v>561</v>
      </c>
      <c r="AH11" s="528">
        <v>0</v>
      </c>
      <c r="AK11" s="523" t="s">
        <v>218</v>
      </c>
      <c r="AL11" s="523">
        <v>9</v>
      </c>
      <c r="AM11" s="523">
        <v>10</v>
      </c>
      <c r="AN11" s="523">
        <f t="shared" si="1"/>
        <v>19</v>
      </c>
    </row>
    <row r="12" spans="1:40" ht="29.1" customHeight="1" x14ac:dyDescent="0.35">
      <c r="A12" s="506"/>
      <c r="B12" s="507">
        <v>4</v>
      </c>
      <c r="C12" s="524" t="s">
        <v>68</v>
      </c>
      <c r="D12" s="509">
        <v>21</v>
      </c>
      <c r="E12" s="509">
        <f>VLOOKUP(C12,Бомбардиры_18!$C$7:$D$32,2,0)</f>
        <v>4</v>
      </c>
      <c r="F12" s="509">
        <f t="shared" si="0"/>
        <v>25</v>
      </c>
      <c r="G12" s="525" t="s">
        <v>559</v>
      </c>
      <c r="H12" s="526">
        <v>5</v>
      </c>
      <c r="I12" s="525" t="s">
        <v>554</v>
      </c>
      <c r="J12" s="526">
        <v>5</v>
      </c>
      <c r="K12" s="525" t="s">
        <v>555</v>
      </c>
      <c r="L12" s="526">
        <v>5</v>
      </c>
      <c r="M12" s="525" t="s">
        <v>555</v>
      </c>
      <c r="N12" s="526">
        <v>2</v>
      </c>
      <c r="O12" s="527" t="s">
        <v>559</v>
      </c>
      <c r="P12" s="528">
        <v>0</v>
      </c>
      <c r="Q12" s="527" t="s">
        <v>559</v>
      </c>
      <c r="R12" s="528">
        <v>0</v>
      </c>
      <c r="S12" s="527" t="s">
        <v>555</v>
      </c>
      <c r="T12" s="528">
        <v>0</v>
      </c>
      <c r="U12" s="527" t="s">
        <v>555</v>
      </c>
      <c r="V12" s="528">
        <v>2</v>
      </c>
      <c r="W12" s="527" t="s">
        <v>555</v>
      </c>
      <c r="X12" s="528">
        <v>0</v>
      </c>
      <c r="Y12" s="527" t="s">
        <v>555</v>
      </c>
      <c r="Z12" s="528">
        <v>0</v>
      </c>
      <c r="AA12" s="527" t="s">
        <v>555</v>
      </c>
      <c r="AB12" s="528">
        <v>2</v>
      </c>
      <c r="AC12" s="527" t="s">
        <v>559</v>
      </c>
      <c r="AD12" s="528">
        <v>0</v>
      </c>
      <c r="AE12" s="527" t="s">
        <v>555</v>
      </c>
      <c r="AF12" s="528">
        <v>0</v>
      </c>
      <c r="AG12" s="527" t="s">
        <v>555</v>
      </c>
      <c r="AH12" s="528">
        <v>0</v>
      </c>
      <c r="AK12" s="523" t="s">
        <v>211</v>
      </c>
      <c r="AL12" s="523">
        <v>9</v>
      </c>
      <c r="AM12" s="523">
        <v>7</v>
      </c>
      <c r="AN12" s="523">
        <f t="shared" si="1"/>
        <v>16</v>
      </c>
    </row>
    <row r="13" spans="1:40" ht="29.1" customHeight="1" x14ac:dyDescent="0.35">
      <c r="A13" s="506"/>
      <c r="B13" s="529">
        <v>6</v>
      </c>
      <c r="C13" s="524" t="s">
        <v>215</v>
      </c>
      <c r="D13" s="509">
        <v>17</v>
      </c>
      <c r="E13" s="509">
        <f>VLOOKUP(C13,Бомбардиры_18!$C$7:$D$32,2,0)</f>
        <v>6</v>
      </c>
      <c r="F13" s="509">
        <f t="shared" si="0"/>
        <v>23</v>
      </c>
      <c r="G13" s="525" t="s">
        <v>562</v>
      </c>
      <c r="H13" s="526">
        <v>3</v>
      </c>
      <c r="I13" s="525" t="s">
        <v>556</v>
      </c>
      <c r="J13" s="526">
        <v>3</v>
      </c>
      <c r="K13" s="525" t="s">
        <v>553</v>
      </c>
      <c r="L13" s="526">
        <v>3</v>
      </c>
      <c r="M13" s="525" t="s">
        <v>557</v>
      </c>
      <c r="N13" s="526">
        <v>2</v>
      </c>
      <c r="O13" s="527" t="s">
        <v>553</v>
      </c>
      <c r="P13" s="528">
        <v>2</v>
      </c>
      <c r="Q13" s="527" t="s">
        <v>555</v>
      </c>
      <c r="R13" s="528">
        <v>2</v>
      </c>
      <c r="S13" s="527" t="s">
        <v>559</v>
      </c>
      <c r="T13" s="528">
        <v>0</v>
      </c>
      <c r="U13" s="527" t="s">
        <v>559</v>
      </c>
      <c r="V13" s="528">
        <v>0</v>
      </c>
      <c r="W13" s="527" t="s">
        <v>553</v>
      </c>
      <c r="X13" s="528">
        <v>0</v>
      </c>
      <c r="Y13" s="527" t="s">
        <v>554</v>
      </c>
      <c r="Z13" s="528">
        <v>0</v>
      </c>
      <c r="AA13" s="527" t="s">
        <v>557</v>
      </c>
      <c r="AB13" s="528">
        <v>2</v>
      </c>
      <c r="AC13" s="527" t="s">
        <v>559</v>
      </c>
      <c r="AD13" s="528">
        <v>0</v>
      </c>
      <c r="AE13" s="527" t="s">
        <v>555</v>
      </c>
      <c r="AF13" s="528">
        <v>0</v>
      </c>
      <c r="AG13" s="527" t="s">
        <v>554</v>
      </c>
      <c r="AH13" s="528">
        <v>0</v>
      </c>
      <c r="AK13" s="523" t="s">
        <v>165</v>
      </c>
      <c r="AL13" s="523">
        <v>9</v>
      </c>
      <c r="AM13" s="523">
        <v>12</v>
      </c>
      <c r="AN13" s="523">
        <f t="shared" si="1"/>
        <v>21</v>
      </c>
    </row>
    <row r="14" spans="1:40" ht="29.1" customHeight="1" x14ac:dyDescent="0.35">
      <c r="A14" s="506"/>
      <c r="B14" s="507">
        <v>7</v>
      </c>
      <c r="C14" s="524" t="s">
        <v>185</v>
      </c>
      <c r="D14" s="509">
        <v>15</v>
      </c>
      <c r="E14" s="509">
        <f>VLOOKUP(C14,Бомбардиры_18!$C$7:$D$32,2,0)</f>
        <v>6</v>
      </c>
      <c r="F14" s="509">
        <f t="shared" si="0"/>
        <v>21</v>
      </c>
      <c r="G14" s="525" t="s">
        <v>554</v>
      </c>
      <c r="H14" s="526">
        <v>0</v>
      </c>
      <c r="I14" s="525" t="s">
        <v>554</v>
      </c>
      <c r="J14" s="526">
        <v>5</v>
      </c>
      <c r="K14" s="525" t="s">
        <v>554</v>
      </c>
      <c r="L14" s="526">
        <v>0</v>
      </c>
      <c r="M14" s="525" t="s">
        <v>557</v>
      </c>
      <c r="N14" s="526">
        <v>2</v>
      </c>
      <c r="O14" s="527" t="s">
        <v>553</v>
      </c>
      <c r="P14" s="528">
        <v>2</v>
      </c>
      <c r="Q14" s="527" t="s">
        <v>555</v>
      </c>
      <c r="R14" s="528">
        <v>2</v>
      </c>
      <c r="S14" s="527" t="s">
        <v>559</v>
      </c>
      <c r="T14" s="528">
        <v>0</v>
      </c>
      <c r="U14" s="527" t="s">
        <v>557</v>
      </c>
      <c r="V14" s="528">
        <v>2</v>
      </c>
      <c r="W14" s="527" t="s">
        <v>553</v>
      </c>
      <c r="X14" s="528">
        <v>0</v>
      </c>
      <c r="Y14" s="527" t="s">
        <v>554</v>
      </c>
      <c r="Z14" s="528">
        <v>0</v>
      </c>
      <c r="AA14" s="527" t="s">
        <v>555</v>
      </c>
      <c r="AB14" s="528">
        <v>2</v>
      </c>
      <c r="AC14" s="527" t="s">
        <v>556</v>
      </c>
      <c r="AD14" s="528">
        <v>0</v>
      </c>
      <c r="AE14" s="527" t="s">
        <v>555</v>
      </c>
      <c r="AF14" s="528">
        <v>0</v>
      </c>
      <c r="AG14" s="527" t="s">
        <v>555</v>
      </c>
      <c r="AH14" s="528">
        <v>0</v>
      </c>
      <c r="AK14" s="523" t="s">
        <v>209</v>
      </c>
      <c r="AL14" s="523">
        <v>9</v>
      </c>
      <c r="AM14" s="523">
        <v>7</v>
      </c>
      <c r="AN14" s="523">
        <f t="shared" si="1"/>
        <v>16</v>
      </c>
    </row>
    <row r="15" spans="1:40" ht="29.1" customHeight="1" x14ac:dyDescent="0.35">
      <c r="B15" s="507">
        <v>8</v>
      </c>
      <c r="C15" s="524" t="s">
        <v>218</v>
      </c>
      <c r="D15" s="509">
        <v>19</v>
      </c>
      <c r="E15" s="509">
        <f>VLOOKUP(C15,Бомбардиры_18!$C$7:$D$32,2,0)</f>
        <v>0</v>
      </c>
      <c r="F15" s="509">
        <f t="shared" si="0"/>
        <v>19</v>
      </c>
      <c r="G15" s="525" t="s">
        <v>555</v>
      </c>
      <c r="H15" s="526">
        <v>0</v>
      </c>
      <c r="I15" s="525" t="s">
        <v>554</v>
      </c>
      <c r="J15" s="526">
        <v>5</v>
      </c>
      <c r="K15" s="525" t="s">
        <v>555</v>
      </c>
      <c r="L15" s="526">
        <v>5</v>
      </c>
      <c r="M15" s="525" t="s">
        <v>559</v>
      </c>
      <c r="N15" s="526">
        <v>0</v>
      </c>
      <c r="O15" s="527" t="s">
        <v>553</v>
      </c>
      <c r="P15" s="528">
        <v>2</v>
      </c>
      <c r="Q15" s="527" t="s">
        <v>559</v>
      </c>
      <c r="R15" s="528">
        <v>0</v>
      </c>
      <c r="S15" s="527" t="s">
        <v>555</v>
      </c>
      <c r="T15" s="528">
        <v>0</v>
      </c>
      <c r="U15" s="527" t="s">
        <v>555</v>
      </c>
      <c r="V15" s="528">
        <v>2</v>
      </c>
      <c r="W15" s="527" t="s">
        <v>563</v>
      </c>
      <c r="X15" s="528">
        <v>0</v>
      </c>
      <c r="Y15" s="527" t="s">
        <v>555</v>
      </c>
      <c r="Z15" s="528">
        <v>0</v>
      </c>
      <c r="AA15" s="527" t="s">
        <v>554</v>
      </c>
      <c r="AB15" s="528">
        <v>0</v>
      </c>
      <c r="AC15" s="527" t="s">
        <v>554</v>
      </c>
      <c r="AD15" s="528">
        <v>0</v>
      </c>
      <c r="AE15" s="527" t="s">
        <v>555</v>
      </c>
      <c r="AF15" s="528">
        <v>0</v>
      </c>
      <c r="AG15" s="527" t="s">
        <v>559</v>
      </c>
      <c r="AH15" s="528">
        <v>5</v>
      </c>
      <c r="AK15" s="523" t="s">
        <v>15</v>
      </c>
      <c r="AL15" s="523">
        <v>8</v>
      </c>
      <c r="AM15" s="523">
        <v>7</v>
      </c>
      <c r="AN15" s="523">
        <f t="shared" si="1"/>
        <v>15</v>
      </c>
    </row>
    <row r="16" spans="1:40" ht="29.1" customHeight="1" x14ac:dyDescent="0.35">
      <c r="B16" s="529">
        <v>8</v>
      </c>
      <c r="C16" s="524" t="s">
        <v>15</v>
      </c>
      <c r="D16" s="509">
        <v>15</v>
      </c>
      <c r="E16" s="509">
        <f>VLOOKUP(C16,Бомбардиры_18!$C$7:$D$32,2,0)</f>
        <v>4</v>
      </c>
      <c r="F16" s="509">
        <f t="shared" si="0"/>
        <v>19</v>
      </c>
      <c r="G16" s="525" t="s">
        <v>553</v>
      </c>
      <c r="H16" s="526">
        <v>0</v>
      </c>
      <c r="I16" s="525" t="s">
        <v>563</v>
      </c>
      <c r="J16" s="526">
        <v>0</v>
      </c>
      <c r="K16" s="525" t="s">
        <v>555</v>
      </c>
      <c r="L16" s="526">
        <v>5</v>
      </c>
      <c r="M16" s="525" t="s">
        <v>564</v>
      </c>
      <c r="N16" s="526">
        <v>2</v>
      </c>
      <c r="O16" s="527" t="s">
        <v>558</v>
      </c>
      <c r="P16" s="528">
        <v>0</v>
      </c>
      <c r="Q16" s="527" t="s">
        <v>553</v>
      </c>
      <c r="R16" s="528">
        <v>2</v>
      </c>
      <c r="S16" s="527" t="s">
        <v>554</v>
      </c>
      <c r="T16" s="528">
        <v>2</v>
      </c>
      <c r="U16" s="527" t="s">
        <v>555</v>
      </c>
      <c r="V16" s="528">
        <v>2</v>
      </c>
      <c r="W16" s="527" t="s">
        <v>557</v>
      </c>
      <c r="X16" s="528">
        <v>0</v>
      </c>
      <c r="Y16" s="527" t="s">
        <v>555</v>
      </c>
      <c r="Z16" s="528">
        <v>0</v>
      </c>
      <c r="AA16" s="527" t="s">
        <v>553</v>
      </c>
      <c r="AB16" s="528">
        <v>2</v>
      </c>
      <c r="AC16" s="527" t="s">
        <v>565</v>
      </c>
      <c r="AD16" s="528">
        <v>0</v>
      </c>
      <c r="AE16" s="527" t="s">
        <v>564</v>
      </c>
      <c r="AF16" s="528">
        <v>0</v>
      </c>
      <c r="AG16" s="527" t="s">
        <v>553</v>
      </c>
      <c r="AH16" s="528">
        <v>0</v>
      </c>
      <c r="AK16" s="523" t="s">
        <v>185</v>
      </c>
      <c r="AL16" s="523">
        <v>8</v>
      </c>
      <c r="AM16" s="523">
        <v>7</v>
      </c>
      <c r="AN16" s="523">
        <f t="shared" si="1"/>
        <v>15</v>
      </c>
    </row>
    <row r="17" spans="1:40" ht="29.1" customHeight="1" x14ac:dyDescent="0.35">
      <c r="A17" s="506"/>
      <c r="B17" s="529">
        <v>8</v>
      </c>
      <c r="C17" s="524" t="s">
        <v>202</v>
      </c>
      <c r="D17" s="509">
        <v>11</v>
      </c>
      <c r="E17" s="509">
        <f>VLOOKUP(C17,Бомбардиры_18!$C$7:$D$32,2,0)</f>
        <v>8</v>
      </c>
      <c r="F17" s="509">
        <f t="shared" si="0"/>
        <v>19</v>
      </c>
      <c r="G17" s="525" t="s">
        <v>553</v>
      </c>
      <c r="H17" s="526">
        <v>0</v>
      </c>
      <c r="I17" s="525" t="s">
        <v>556</v>
      </c>
      <c r="J17" s="526">
        <v>3</v>
      </c>
      <c r="K17" s="525" t="s">
        <v>559</v>
      </c>
      <c r="L17" s="526">
        <v>0</v>
      </c>
      <c r="M17" s="525" t="s">
        <v>564</v>
      </c>
      <c r="N17" s="526">
        <v>2</v>
      </c>
      <c r="O17" s="527" t="s">
        <v>553</v>
      </c>
      <c r="P17" s="528">
        <v>2</v>
      </c>
      <c r="Q17" s="527" t="s">
        <v>556</v>
      </c>
      <c r="R17" s="528">
        <v>0</v>
      </c>
      <c r="S17" s="527" t="s">
        <v>553</v>
      </c>
      <c r="T17" s="528">
        <v>0</v>
      </c>
      <c r="U17" s="527" t="s">
        <v>555</v>
      </c>
      <c r="V17" s="528">
        <v>2</v>
      </c>
      <c r="W17" s="527" t="s">
        <v>559</v>
      </c>
      <c r="X17" s="528">
        <v>0</v>
      </c>
      <c r="Y17" s="527" t="s">
        <v>555</v>
      </c>
      <c r="Z17" s="528">
        <v>0</v>
      </c>
      <c r="AA17" s="527" t="s">
        <v>555</v>
      </c>
      <c r="AB17" s="528">
        <v>2</v>
      </c>
      <c r="AC17" s="527" t="s">
        <v>559</v>
      </c>
      <c r="AD17" s="528">
        <v>0</v>
      </c>
      <c r="AE17" s="527" t="s">
        <v>555</v>
      </c>
      <c r="AF17" s="528">
        <v>0</v>
      </c>
      <c r="AG17" s="527" t="s">
        <v>555</v>
      </c>
      <c r="AH17" s="528">
        <v>0</v>
      </c>
      <c r="AK17" s="523" t="s">
        <v>42</v>
      </c>
      <c r="AL17" s="523">
        <v>8</v>
      </c>
      <c r="AM17" s="523">
        <v>2</v>
      </c>
      <c r="AN17" s="523">
        <f t="shared" si="1"/>
        <v>10</v>
      </c>
    </row>
    <row r="18" spans="1:40" ht="29.1" customHeight="1" x14ac:dyDescent="0.35">
      <c r="B18" s="529">
        <v>8</v>
      </c>
      <c r="C18" s="524" t="s">
        <v>176</v>
      </c>
      <c r="D18" s="509">
        <v>11</v>
      </c>
      <c r="E18" s="509">
        <f>VLOOKUP(C18,Бомбардиры_18!$C$7:$D$32,2,0)</f>
        <v>8</v>
      </c>
      <c r="F18" s="509">
        <f t="shared" si="0"/>
        <v>19</v>
      </c>
      <c r="G18" s="525" t="s">
        <v>553</v>
      </c>
      <c r="H18" s="526">
        <v>0</v>
      </c>
      <c r="I18" s="525" t="s">
        <v>554</v>
      </c>
      <c r="J18" s="526">
        <v>5</v>
      </c>
      <c r="K18" s="525" t="s">
        <v>559</v>
      </c>
      <c r="L18" s="526">
        <v>0</v>
      </c>
      <c r="M18" s="525" t="s">
        <v>553</v>
      </c>
      <c r="N18" s="526">
        <v>2</v>
      </c>
      <c r="O18" s="527" t="s">
        <v>559</v>
      </c>
      <c r="P18" s="528">
        <v>0</v>
      </c>
      <c r="Q18" s="527" t="s">
        <v>553</v>
      </c>
      <c r="R18" s="528">
        <v>2</v>
      </c>
      <c r="S18" s="527" t="s">
        <v>555</v>
      </c>
      <c r="T18" s="528">
        <v>0</v>
      </c>
      <c r="U18" s="527" t="s">
        <v>559</v>
      </c>
      <c r="V18" s="528">
        <v>0</v>
      </c>
      <c r="W18" s="527" t="s">
        <v>559</v>
      </c>
      <c r="X18" s="528">
        <v>0</v>
      </c>
      <c r="Y18" s="527" t="s">
        <v>559</v>
      </c>
      <c r="Z18" s="528">
        <v>0</v>
      </c>
      <c r="AA18" s="527" t="s">
        <v>553</v>
      </c>
      <c r="AB18" s="528">
        <v>2</v>
      </c>
      <c r="AC18" s="527" t="s">
        <v>554</v>
      </c>
      <c r="AD18" s="528">
        <v>0</v>
      </c>
      <c r="AE18" s="527" t="s">
        <v>555</v>
      </c>
      <c r="AF18" s="528">
        <v>0</v>
      </c>
      <c r="AG18" s="527" t="s">
        <v>553</v>
      </c>
      <c r="AH18" s="528">
        <v>0</v>
      </c>
      <c r="AK18" s="523" t="s">
        <v>100</v>
      </c>
      <c r="AL18" s="523">
        <v>7</v>
      </c>
      <c r="AM18" s="523">
        <v>5</v>
      </c>
      <c r="AN18" s="523">
        <f t="shared" si="1"/>
        <v>12</v>
      </c>
    </row>
    <row r="19" spans="1:40" ht="29.1" customHeight="1" x14ac:dyDescent="0.35">
      <c r="B19" s="529">
        <v>12</v>
      </c>
      <c r="C19" s="524" t="s">
        <v>88</v>
      </c>
      <c r="D19" s="509">
        <v>18</v>
      </c>
      <c r="E19" s="509">
        <f>VLOOKUP(C19,Бомбардиры_18!$C$7:$D$32,2,0)</f>
        <v>0</v>
      </c>
      <c r="F19" s="509">
        <f t="shared" si="0"/>
        <v>18</v>
      </c>
      <c r="G19" s="525" t="s">
        <v>554</v>
      </c>
      <c r="H19" s="526">
        <v>0</v>
      </c>
      <c r="I19" s="525" t="s">
        <v>557</v>
      </c>
      <c r="J19" s="526">
        <v>0</v>
      </c>
      <c r="K19" s="525" t="s">
        <v>559</v>
      </c>
      <c r="L19" s="526">
        <v>0</v>
      </c>
      <c r="M19" s="525" t="s">
        <v>555</v>
      </c>
      <c r="N19" s="526">
        <v>2</v>
      </c>
      <c r="O19" s="527"/>
      <c r="P19" s="528">
        <v>0</v>
      </c>
      <c r="Q19" s="527"/>
      <c r="R19" s="528">
        <v>0</v>
      </c>
      <c r="S19" s="527" t="s">
        <v>556</v>
      </c>
      <c r="T19" s="528">
        <v>2</v>
      </c>
      <c r="U19" s="527" t="s">
        <v>555</v>
      </c>
      <c r="V19" s="528">
        <v>2</v>
      </c>
      <c r="W19" s="527" t="s">
        <v>554</v>
      </c>
      <c r="X19" s="530">
        <v>6</v>
      </c>
      <c r="Y19" s="527" t="s">
        <v>563</v>
      </c>
      <c r="Z19" s="528">
        <v>0</v>
      </c>
      <c r="AA19" s="527" t="s">
        <v>566</v>
      </c>
      <c r="AB19" s="528">
        <v>2</v>
      </c>
      <c r="AC19" s="527" t="s">
        <v>553</v>
      </c>
      <c r="AD19" s="528">
        <v>2</v>
      </c>
      <c r="AE19" s="527" t="s">
        <v>558</v>
      </c>
      <c r="AF19" s="528">
        <v>2</v>
      </c>
      <c r="AG19" s="527" t="s">
        <v>556</v>
      </c>
      <c r="AH19" s="528">
        <v>0</v>
      </c>
      <c r="AK19" s="523" t="s">
        <v>213</v>
      </c>
      <c r="AL19" s="523">
        <v>7</v>
      </c>
      <c r="AM19" s="523">
        <v>7</v>
      </c>
      <c r="AN19" s="523">
        <f t="shared" si="1"/>
        <v>14</v>
      </c>
    </row>
    <row r="20" spans="1:40" ht="29.1" customHeight="1" x14ac:dyDescent="0.35">
      <c r="B20" s="529">
        <v>12</v>
      </c>
      <c r="C20" s="524" t="s">
        <v>209</v>
      </c>
      <c r="D20" s="509">
        <v>16</v>
      </c>
      <c r="E20" s="509">
        <f>VLOOKUP(C20,Бомбардиры_18!$C$7:$D$32,2,0)</f>
        <v>2</v>
      </c>
      <c r="F20" s="509">
        <f t="shared" si="0"/>
        <v>18</v>
      </c>
      <c r="G20" s="525" t="s">
        <v>555</v>
      </c>
      <c r="H20" s="526">
        <v>0</v>
      </c>
      <c r="I20" s="525" t="s">
        <v>554</v>
      </c>
      <c r="J20" s="526">
        <v>5</v>
      </c>
      <c r="K20" s="525" t="s">
        <v>563</v>
      </c>
      <c r="L20" s="526">
        <v>0</v>
      </c>
      <c r="M20" s="525" t="s">
        <v>564</v>
      </c>
      <c r="N20" s="526">
        <v>2</v>
      </c>
      <c r="O20" s="527" t="s">
        <v>555</v>
      </c>
      <c r="P20" s="528">
        <v>2</v>
      </c>
      <c r="Q20" s="527" t="s">
        <v>565</v>
      </c>
      <c r="R20" s="528">
        <v>0</v>
      </c>
      <c r="S20" s="527" t="s">
        <v>554</v>
      </c>
      <c r="T20" s="528">
        <v>2</v>
      </c>
      <c r="U20" s="527" t="s">
        <v>554</v>
      </c>
      <c r="V20" s="528">
        <v>0</v>
      </c>
      <c r="W20" s="527" t="s">
        <v>563</v>
      </c>
      <c r="X20" s="528">
        <v>0</v>
      </c>
      <c r="Y20" s="527" t="s">
        <v>555</v>
      </c>
      <c r="Z20" s="528">
        <v>0</v>
      </c>
      <c r="AA20" s="527" t="s">
        <v>557</v>
      </c>
      <c r="AB20" s="528">
        <v>2</v>
      </c>
      <c r="AC20" s="527" t="s">
        <v>564</v>
      </c>
      <c r="AD20" s="528">
        <v>3</v>
      </c>
      <c r="AE20" s="527" t="s">
        <v>557</v>
      </c>
      <c r="AF20" s="528">
        <v>0</v>
      </c>
      <c r="AG20" s="527" t="s">
        <v>567</v>
      </c>
      <c r="AH20" s="528">
        <v>0</v>
      </c>
      <c r="AK20" s="523" t="s">
        <v>145</v>
      </c>
      <c r="AL20" s="523">
        <v>7</v>
      </c>
      <c r="AM20" s="523">
        <v>7</v>
      </c>
      <c r="AN20" s="523">
        <f t="shared" si="1"/>
        <v>14</v>
      </c>
    </row>
    <row r="21" spans="1:40" ht="29.1" customHeight="1" x14ac:dyDescent="0.35">
      <c r="B21" s="529">
        <v>12</v>
      </c>
      <c r="C21" s="524" t="s">
        <v>100</v>
      </c>
      <c r="D21" s="509">
        <v>12</v>
      </c>
      <c r="E21" s="509">
        <f>VLOOKUP(C21,Бомбардиры_18!$C$7:$D$32,2,0)</f>
        <v>6</v>
      </c>
      <c r="F21" s="509">
        <f t="shared" si="0"/>
        <v>18</v>
      </c>
      <c r="G21" s="525" t="s">
        <v>557</v>
      </c>
      <c r="H21" s="526">
        <v>0</v>
      </c>
      <c r="I21" s="525" t="s">
        <v>556</v>
      </c>
      <c r="J21" s="526">
        <v>3</v>
      </c>
      <c r="K21" s="525" t="s">
        <v>558</v>
      </c>
      <c r="L21" s="526">
        <v>0</v>
      </c>
      <c r="M21" s="525" t="s">
        <v>553</v>
      </c>
      <c r="N21" s="526">
        <v>2</v>
      </c>
      <c r="O21" s="527" t="s">
        <v>555</v>
      </c>
      <c r="P21" s="528">
        <v>2</v>
      </c>
      <c r="Q21" s="527" t="s">
        <v>568</v>
      </c>
      <c r="R21" s="528">
        <v>0</v>
      </c>
      <c r="S21" s="527" t="s">
        <v>559</v>
      </c>
      <c r="T21" s="528">
        <v>0</v>
      </c>
      <c r="U21" s="527" t="s">
        <v>555</v>
      </c>
      <c r="V21" s="528">
        <v>2</v>
      </c>
      <c r="W21" s="527" t="s">
        <v>553</v>
      </c>
      <c r="X21" s="528">
        <v>0</v>
      </c>
      <c r="Y21" s="527" t="s">
        <v>554</v>
      </c>
      <c r="Z21" s="528">
        <v>0</v>
      </c>
      <c r="AA21" s="527" t="s">
        <v>559</v>
      </c>
      <c r="AB21" s="528">
        <v>0</v>
      </c>
      <c r="AC21" s="527" t="s">
        <v>558</v>
      </c>
      <c r="AD21" s="528">
        <v>0</v>
      </c>
      <c r="AE21" s="527" t="s">
        <v>556</v>
      </c>
      <c r="AF21" s="528">
        <v>3</v>
      </c>
      <c r="AG21" s="527" t="s">
        <v>555</v>
      </c>
      <c r="AH21" s="528">
        <v>0</v>
      </c>
      <c r="AK21" s="523" t="s">
        <v>156</v>
      </c>
      <c r="AL21" s="523">
        <v>7</v>
      </c>
      <c r="AM21" s="523">
        <v>5</v>
      </c>
      <c r="AN21" s="523">
        <f t="shared" si="1"/>
        <v>12</v>
      </c>
    </row>
    <row r="22" spans="1:40" ht="29.1" customHeight="1" x14ac:dyDescent="0.35">
      <c r="B22" s="529">
        <v>12</v>
      </c>
      <c r="C22" s="524" t="s">
        <v>212</v>
      </c>
      <c r="D22" s="509">
        <v>14</v>
      </c>
      <c r="E22" s="509">
        <f>VLOOKUP(C22,Бомбардиры_18!$C$7:$D$32,2,0)</f>
        <v>4</v>
      </c>
      <c r="F22" s="509">
        <f t="shared" si="0"/>
        <v>18</v>
      </c>
      <c r="G22" s="525" t="s">
        <v>559</v>
      </c>
      <c r="H22" s="526">
        <v>5</v>
      </c>
      <c r="I22" s="525" t="s">
        <v>554</v>
      </c>
      <c r="J22" s="526">
        <v>5</v>
      </c>
      <c r="K22" s="525" t="s">
        <v>559</v>
      </c>
      <c r="L22" s="526">
        <v>0</v>
      </c>
      <c r="M22" s="525" t="s">
        <v>555</v>
      </c>
      <c r="N22" s="526">
        <v>2</v>
      </c>
      <c r="O22" s="527" t="s">
        <v>559</v>
      </c>
      <c r="P22" s="528">
        <v>0</v>
      </c>
      <c r="Q22" s="527" t="s">
        <v>554</v>
      </c>
      <c r="R22" s="528">
        <v>0</v>
      </c>
      <c r="S22" s="527" t="s">
        <v>555</v>
      </c>
      <c r="T22" s="528">
        <v>0</v>
      </c>
      <c r="U22" s="527" t="s">
        <v>559</v>
      </c>
      <c r="V22" s="528">
        <v>0</v>
      </c>
      <c r="W22" s="527" t="s">
        <v>559</v>
      </c>
      <c r="X22" s="528">
        <v>0</v>
      </c>
      <c r="Y22" s="527" t="s">
        <v>559</v>
      </c>
      <c r="Z22" s="528">
        <v>0</v>
      </c>
      <c r="AA22" s="527" t="s">
        <v>555</v>
      </c>
      <c r="AB22" s="528">
        <v>2</v>
      </c>
      <c r="AC22" s="527" t="s">
        <v>554</v>
      </c>
      <c r="AD22" s="528">
        <v>0</v>
      </c>
      <c r="AE22" s="527" t="s">
        <v>559</v>
      </c>
      <c r="AF22" s="528">
        <v>0</v>
      </c>
      <c r="AG22" s="527" t="s">
        <v>555</v>
      </c>
      <c r="AH22" s="528">
        <v>0</v>
      </c>
      <c r="AK22" s="523" t="s">
        <v>192</v>
      </c>
      <c r="AL22" s="523">
        <v>7</v>
      </c>
      <c r="AM22" s="523">
        <v>4</v>
      </c>
      <c r="AN22" s="523">
        <f t="shared" si="1"/>
        <v>11</v>
      </c>
    </row>
    <row r="23" spans="1:40" ht="29.1" customHeight="1" x14ac:dyDescent="0.35">
      <c r="B23" s="529">
        <v>16</v>
      </c>
      <c r="C23" s="524" t="s">
        <v>213</v>
      </c>
      <c r="D23" s="509">
        <v>14</v>
      </c>
      <c r="E23" s="509">
        <f>VLOOKUP(C23,Бомбардиры_18!$C$7:$D$32,2,0)</f>
        <v>2</v>
      </c>
      <c r="F23" s="509">
        <f t="shared" si="0"/>
        <v>16</v>
      </c>
      <c r="G23" s="525" t="s">
        <v>557</v>
      </c>
      <c r="H23" s="526">
        <v>0</v>
      </c>
      <c r="I23" s="525" t="s">
        <v>559</v>
      </c>
      <c r="J23" s="526">
        <v>0</v>
      </c>
      <c r="K23" s="525" t="s">
        <v>555</v>
      </c>
      <c r="L23" s="526">
        <v>5</v>
      </c>
      <c r="M23" s="525" t="s">
        <v>555</v>
      </c>
      <c r="N23" s="526">
        <v>2</v>
      </c>
      <c r="O23" s="527"/>
      <c r="P23" s="528">
        <v>0</v>
      </c>
      <c r="Q23" s="527" t="s">
        <v>555</v>
      </c>
      <c r="R23" s="528">
        <v>2</v>
      </c>
      <c r="S23" s="527" t="s">
        <v>559</v>
      </c>
      <c r="T23" s="528">
        <v>0</v>
      </c>
      <c r="U23" s="527" t="s">
        <v>559</v>
      </c>
      <c r="V23" s="528">
        <v>0</v>
      </c>
      <c r="W23" s="527" t="s">
        <v>559</v>
      </c>
      <c r="X23" s="528">
        <v>0</v>
      </c>
      <c r="Y23" s="527" t="s">
        <v>559</v>
      </c>
      <c r="Z23" s="528">
        <v>0</v>
      </c>
      <c r="AA23" s="527" t="s">
        <v>559</v>
      </c>
      <c r="AB23" s="528">
        <v>0</v>
      </c>
      <c r="AC23" s="527" t="s">
        <v>554</v>
      </c>
      <c r="AD23" s="528">
        <v>0</v>
      </c>
      <c r="AE23" s="527" t="s">
        <v>559</v>
      </c>
      <c r="AF23" s="528">
        <v>0</v>
      </c>
      <c r="AG23" s="527" t="s">
        <v>559</v>
      </c>
      <c r="AH23" s="528">
        <v>5</v>
      </c>
      <c r="AK23" s="523" t="s">
        <v>217</v>
      </c>
      <c r="AL23" s="523">
        <v>6</v>
      </c>
      <c r="AM23" s="523">
        <v>2</v>
      </c>
      <c r="AN23" s="523">
        <f t="shared" si="1"/>
        <v>8</v>
      </c>
    </row>
    <row r="24" spans="1:40" ht="29.1" customHeight="1" x14ac:dyDescent="0.35">
      <c r="B24" s="529">
        <v>16</v>
      </c>
      <c r="C24" s="524" t="s">
        <v>145</v>
      </c>
      <c r="D24" s="509">
        <v>14</v>
      </c>
      <c r="E24" s="509">
        <f>VLOOKUP(C24,Бомбардиры_18!$C$7:$D$32,2,0)</f>
        <v>2</v>
      </c>
      <c r="F24" s="509">
        <f t="shared" si="0"/>
        <v>16</v>
      </c>
      <c r="G24" s="525" t="s">
        <v>557</v>
      </c>
      <c r="H24" s="526">
        <v>0</v>
      </c>
      <c r="I24" s="525" t="s">
        <v>554</v>
      </c>
      <c r="J24" s="526">
        <v>5</v>
      </c>
      <c r="K24" s="525" t="s">
        <v>554</v>
      </c>
      <c r="L24" s="526">
        <v>0</v>
      </c>
      <c r="M24" s="525" t="s">
        <v>555</v>
      </c>
      <c r="N24" s="526">
        <v>2</v>
      </c>
      <c r="O24" s="527" t="s">
        <v>555</v>
      </c>
      <c r="P24" s="528">
        <v>2</v>
      </c>
      <c r="Q24" s="527" t="s">
        <v>556</v>
      </c>
      <c r="R24" s="528">
        <v>0</v>
      </c>
      <c r="S24" s="527" t="s">
        <v>555</v>
      </c>
      <c r="T24" s="528">
        <v>0</v>
      </c>
      <c r="U24" s="527" t="s">
        <v>555</v>
      </c>
      <c r="V24" s="528">
        <v>2</v>
      </c>
      <c r="W24" s="527" t="s">
        <v>567</v>
      </c>
      <c r="X24" s="528">
        <v>3</v>
      </c>
      <c r="Y24" s="527" t="s">
        <v>559</v>
      </c>
      <c r="Z24" s="528">
        <v>0</v>
      </c>
      <c r="AA24" s="527" t="s">
        <v>554</v>
      </c>
      <c r="AB24" s="528">
        <v>0</v>
      </c>
      <c r="AC24" s="527" t="s">
        <v>556</v>
      </c>
      <c r="AD24" s="528">
        <v>0</v>
      </c>
      <c r="AE24" s="527" t="s">
        <v>569</v>
      </c>
      <c r="AF24" s="528">
        <v>0</v>
      </c>
      <c r="AG24" s="527" t="s">
        <v>553</v>
      </c>
      <c r="AH24" s="528">
        <v>0</v>
      </c>
      <c r="AK24" s="523" t="s">
        <v>215</v>
      </c>
      <c r="AL24" s="523">
        <v>6</v>
      </c>
      <c r="AM24" s="523">
        <v>11</v>
      </c>
      <c r="AN24" s="523">
        <f t="shared" si="1"/>
        <v>17</v>
      </c>
    </row>
    <row r="25" spans="1:40" ht="29.1" customHeight="1" x14ac:dyDescent="0.35">
      <c r="B25" s="529">
        <v>18</v>
      </c>
      <c r="C25" s="524" t="s">
        <v>192</v>
      </c>
      <c r="D25" s="509">
        <v>11</v>
      </c>
      <c r="E25" s="509">
        <f>VLOOKUP(C25,Бомбардиры_18!$C$7:$D$32,2,0)</f>
        <v>4</v>
      </c>
      <c r="F25" s="509">
        <f t="shared" si="0"/>
        <v>15</v>
      </c>
      <c r="G25" s="525" t="s">
        <v>557</v>
      </c>
      <c r="H25" s="526">
        <v>0</v>
      </c>
      <c r="I25" s="525" t="s">
        <v>557</v>
      </c>
      <c r="J25" s="526">
        <v>0</v>
      </c>
      <c r="K25" s="525" t="s">
        <v>557</v>
      </c>
      <c r="L25" s="526">
        <v>2</v>
      </c>
      <c r="M25" s="525" t="s">
        <v>557</v>
      </c>
      <c r="N25" s="526">
        <v>2</v>
      </c>
      <c r="O25" s="527" t="s">
        <v>559</v>
      </c>
      <c r="P25" s="528">
        <v>0</v>
      </c>
      <c r="Q25" s="527" t="s">
        <v>559</v>
      </c>
      <c r="R25" s="528">
        <v>0</v>
      </c>
      <c r="S25" s="527" t="s">
        <v>559</v>
      </c>
      <c r="T25" s="528">
        <v>0</v>
      </c>
      <c r="U25" s="527" t="s">
        <v>559</v>
      </c>
      <c r="V25" s="528">
        <v>0</v>
      </c>
      <c r="W25" s="527" t="s">
        <v>555</v>
      </c>
      <c r="X25" s="528">
        <v>0</v>
      </c>
      <c r="Y25" s="527" t="s">
        <v>557</v>
      </c>
      <c r="Z25" s="528">
        <v>0</v>
      </c>
      <c r="AA25" s="527" t="s">
        <v>555</v>
      </c>
      <c r="AB25" s="528">
        <v>2</v>
      </c>
      <c r="AC25" s="527" t="s">
        <v>554</v>
      </c>
      <c r="AD25" s="528">
        <v>0</v>
      </c>
      <c r="AE25" s="527" t="s">
        <v>563</v>
      </c>
      <c r="AF25" s="528">
        <v>0</v>
      </c>
      <c r="AG25" s="527" t="s">
        <v>559</v>
      </c>
      <c r="AH25" s="528">
        <v>5</v>
      </c>
      <c r="AK25" s="523" t="s">
        <v>202</v>
      </c>
      <c r="AL25" s="523">
        <v>6</v>
      </c>
      <c r="AM25" s="523">
        <v>5</v>
      </c>
      <c r="AN25" s="523">
        <f t="shared" si="1"/>
        <v>11</v>
      </c>
    </row>
    <row r="26" spans="1:40" ht="29.1" customHeight="1" x14ac:dyDescent="0.35">
      <c r="B26" s="529">
        <v>19</v>
      </c>
      <c r="C26" s="524" t="s">
        <v>42</v>
      </c>
      <c r="D26" s="509">
        <v>10</v>
      </c>
      <c r="E26" s="509">
        <f>VLOOKUP(C26,Бомбардиры_18!$C$7:$D$32,2,0)</f>
        <v>4</v>
      </c>
      <c r="F26" s="509">
        <f t="shared" si="0"/>
        <v>14</v>
      </c>
      <c r="G26" s="525" t="s">
        <v>554</v>
      </c>
      <c r="H26" s="526">
        <v>0</v>
      </c>
      <c r="I26" s="525" t="s">
        <v>555</v>
      </c>
      <c r="J26" s="526">
        <v>0</v>
      </c>
      <c r="K26" s="525" t="s">
        <v>559</v>
      </c>
      <c r="L26" s="526">
        <v>0</v>
      </c>
      <c r="M26" s="525" t="s">
        <v>555</v>
      </c>
      <c r="N26" s="526">
        <v>2</v>
      </c>
      <c r="O26" s="527" t="s">
        <v>559</v>
      </c>
      <c r="P26" s="528">
        <v>0</v>
      </c>
      <c r="Q26" s="527" t="s">
        <v>554</v>
      </c>
      <c r="R26" s="528">
        <v>0</v>
      </c>
      <c r="S26" s="527" t="s">
        <v>554</v>
      </c>
      <c r="T26" s="528">
        <v>2</v>
      </c>
      <c r="U26" s="527" t="s">
        <v>559</v>
      </c>
      <c r="V26" s="528">
        <v>0</v>
      </c>
      <c r="W26" s="527" t="s">
        <v>559</v>
      </c>
      <c r="X26" s="528">
        <v>0</v>
      </c>
      <c r="Y26" s="527" t="s">
        <v>555</v>
      </c>
      <c r="Z26" s="528">
        <v>0</v>
      </c>
      <c r="AA26" s="527" t="s">
        <v>559</v>
      </c>
      <c r="AB26" s="528">
        <v>0</v>
      </c>
      <c r="AC26" s="527" t="s">
        <v>557</v>
      </c>
      <c r="AD26" s="530">
        <v>6</v>
      </c>
      <c r="AE26" s="527" t="s">
        <v>559</v>
      </c>
      <c r="AF26" s="528">
        <v>0</v>
      </c>
      <c r="AG26" s="527" t="s">
        <v>555</v>
      </c>
      <c r="AH26" s="528">
        <v>0</v>
      </c>
      <c r="AK26" s="523" t="s">
        <v>111</v>
      </c>
      <c r="AL26" s="523">
        <v>4</v>
      </c>
      <c r="AM26" s="523">
        <v>7</v>
      </c>
      <c r="AN26" s="523">
        <f t="shared" si="1"/>
        <v>11</v>
      </c>
    </row>
    <row r="27" spans="1:40" ht="29.1" customHeight="1" x14ac:dyDescent="0.35">
      <c r="B27" s="529">
        <v>19</v>
      </c>
      <c r="C27" s="524" t="s">
        <v>156</v>
      </c>
      <c r="D27" s="509">
        <v>12</v>
      </c>
      <c r="E27" s="509">
        <f>VLOOKUP(C27,Бомбардиры_18!$C$7:$D$32,2,0)</f>
        <v>2</v>
      </c>
      <c r="F27" s="509">
        <f t="shared" si="0"/>
        <v>14</v>
      </c>
      <c r="G27" s="525" t="s">
        <v>564</v>
      </c>
      <c r="H27" s="526">
        <v>0</v>
      </c>
      <c r="I27" s="525" t="s">
        <v>559</v>
      </c>
      <c r="J27" s="526">
        <v>0</v>
      </c>
      <c r="K27" s="525" t="s">
        <v>553</v>
      </c>
      <c r="L27" s="526">
        <v>3</v>
      </c>
      <c r="M27" s="525" t="s">
        <v>557</v>
      </c>
      <c r="N27" s="526">
        <v>2</v>
      </c>
      <c r="O27" s="527" t="s">
        <v>556</v>
      </c>
      <c r="P27" s="528">
        <v>0</v>
      </c>
      <c r="Q27" s="527" t="s">
        <v>556</v>
      </c>
      <c r="R27" s="528">
        <v>0</v>
      </c>
      <c r="S27" s="527" t="s">
        <v>558</v>
      </c>
      <c r="T27" s="528">
        <v>3</v>
      </c>
      <c r="U27" s="527" t="s">
        <v>555</v>
      </c>
      <c r="V27" s="528">
        <v>2</v>
      </c>
      <c r="W27" s="527" t="s">
        <v>553</v>
      </c>
      <c r="X27" s="528">
        <v>0</v>
      </c>
      <c r="Y27" s="527" t="s">
        <v>559</v>
      </c>
      <c r="Z27" s="528">
        <v>0</v>
      </c>
      <c r="AA27" s="527" t="s">
        <v>564</v>
      </c>
      <c r="AB27" s="528">
        <v>2</v>
      </c>
      <c r="AC27" s="527" t="s">
        <v>554</v>
      </c>
      <c r="AD27" s="528">
        <v>0</v>
      </c>
      <c r="AE27" s="527" t="s">
        <v>557</v>
      </c>
      <c r="AF27" s="528">
        <v>0</v>
      </c>
      <c r="AG27" s="527" t="s">
        <v>557</v>
      </c>
      <c r="AH27" s="528">
        <v>0</v>
      </c>
      <c r="AK27" s="523" t="s">
        <v>205</v>
      </c>
      <c r="AL27" s="523">
        <v>4</v>
      </c>
      <c r="AM27" s="523">
        <v>2</v>
      </c>
      <c r="AN27" s="523">
        <f t="shared" si="1"/>
        <v>6</v>
      </c>
    </row>
    <row r="28" spans="1:40" ht="29.1" customHeight="1" x14ac:dyDescent="0.35">
      <c r="B28" s="529">
        <v>19</v>
      </c>
      <c r="C28" s="524" t="s">
        <v>205</v>
      </c>
      <c r="D28" s="509">
        <v>6</v>
      </c>
      <c r="E28" s="509">
        <f>VLOOKUP(C28,Бомбардиры_18!$C$7:$D$32,2,0)</f>
        <v>8</v>
      </c>
      <c r="F28" s="509">
        <f t="shared" si="0"/>
        <v>14</v>
      </c>
      <c r="G28" s="525" t="s">
        <v>553</v>
      </c>
      <c r="H28" s="526">
        <v>0</v>
      </c>
      <c r="I28" s="525" t="s">
        <v>555</v>
      </c>
      <c r="J28" s="526">
        <v>0</v>
      </c>
      <c r="K28" s="525" t="s">
        <v>554</v>
      </c>
      <c r="L28" s="526">
        <v>0</v>
      </c>
      <c r="M28" s="525" t="s">
        <v>557</v>
      </c>
      <c r="N28" s="526">
        <v>2</v>
      </c>
      <c r="O28" s="527" t="s">
        <v>559</v>
      </c>
      <c r="P28" s="528">
        <v>0</v>
      </c>
      <c r="Q28" s="527" t="s">
        <v>559</v>
      </c>
      <c r="R28" s="528">
        <v>0</v>
      </c>
      <c r="S28" s="527" t="s">
        <v>559</v>
      </c>
      <c r="T28" s="528">
        <v>0</v>
      </c>
      <c r="U28" s="527" t="s">
        <v>553</v>
      </c>
      <c r="V28" s="528">
        <v>2</v>
      </c>
      <c r="W28" s="527" t="s">
        <v>553</v>
      </c>
      <c r="X28" s="528">
        <v>0</v>
      </c>
      <c r="Y28" s="527" t="s">
        <v>555</v>
      </c>
      <c r="Z28" s="528">
        <v>0</v>
      </c>
      <c r="AA28" s="527" t="s">
        <v>555</v>
      </c>
      <c r="AB28" s="528">
        <v>2</v>
      </c>
      <c r="AC28" s="527" t="s">
        <v>554</v>
      </c>
      <c r="AD28" s="528">
        <v>0</v>
      </c>
      <c r="AE28" s="527" t="s">
        <v>555</v>
      </c>
      <c r="AF28" s="528">
        <v>0</v>
      </c>
      <c r="AG28" s="527" t="s">
        <v>553</v>
      </c>
      <c r="AH28" s="528">
        <v>0</v>
      </c>
      <c r="AK28" s="523" t="s">
        <v>68</v>
      </c>
      <c r="AL28" s="523">
        <v>4</v>
      </c>
      <c r="AM28" s="523">
        <v>17</v>
      </c>
      <c r="AN28" s="523">
        <f t="shared" si="1"/>
        <v>21</v>
      </c>
    </row>
    <row r="29" spans="1:40" ht="29.1" customHeight="1" x14ac:dyDescent="0.35">
      <c r="B29" s="529">
        <v>22</v>
      </c>
      <c r="C29" s="524" t="s">
        <v>111</v>
      </c>
      <c r="D29" s="509">
        <v>11</v>
      </c>
      <c r="E29" s="509">
        <f>VLOOKUP(C29,Бомбардиры_18!$C$7:$D$32,2,0)</f>
        <v>2</v>
      </c>
      <c r="F29" s="509">
        <f t="shared" si="0"/>
        <v>13</v>
      </c>
      <c r="G29" s="525" t="s">
        <v>555</v>
      </c>
      <c r="H29" s="526">
        <v>0</v>
      </c>
      <c r="I29" s="525" t="s">
        <v>555</v>
      </c>
      <c r="J29" s="526">
        <v>0</v>
      </c>
      <c r="K29" s="525" t="s">
        <v>555</v>
      </c>
      <c r="L29" s="526">
        <v>5</v>
      </c>
      <c r="M29" s="525" t="s">
        <v>555</v>
      </c>
      <c r="N29" s="526">
        <v>2</v>
      </c>
      <c r="O29" s="527" t="s">
        <v>555</v>
      </c>
      <c r="P29" s="528">
        <v>2</v>
      </c>
      <c r="Q29" s="527" t="s">
        <v>554</v>
      </c>
      <c r="R29" s="528">
        <v>0</v>
      </c>
      <c r="S29" s="527" t="s">
        <v>555</v>
      </c>
      <c r="T29" s="528">
        <v>0</v>
      </c>
      <c r="U29" s="527" t="s">
        <v>559</v>
      </c>
      <c r="V29" s="528">
        <v>0</v>
      </c>
      <c r="W29" s="527" t="s">
        <v>555</v>
      </c>
      <c r="X29" s="528">
        <v>0</v>
      </c>
      <c r="Y29" s="527" t="s">
        <v>554</v>
      </c>
      <c r="Z29" s="528">
        <v>0</v>
      </c>
      <c r="AA29" s="527" t="s">
        <v>555</v>
      </c>
      <c r="AB29" s="528">
        <v>2</v>
      </c>
      <c r="AC29" s="527" t="s">
        <v>554</v>
      </c>
      <c r="AD29" s="528">
        <v>0</v>
      </c>
      <c r="AE29" s="527" t="s">
        <v>555</v>
      </c>
      <c r="AF29" s="528">
        <v>0</v>
      </c>
      <c r="AG29" s="527" t="s">
        <v>554</v>
      </c>
      <c r="AH29" s="528">
        <v>0</v>
      </c>
      <c r="AK29" s="523" t="s">
        <v>176</v>
      </c>
      <c r="AL29" s="523">
        <v>4</v>
      </c>
      <c r="AM29" s="523">
        <v>7</v>
      </c>
      <c r="AN29" s="523">
        <f t="shared" si="1"/>
        <v>11</v>
      </c>
    </row>
    <row r="30" spans="1:40" ht="29.1" customHeight="1" x14ac:dyDescent="0.35">
      <c r="B30" s="529">
        <v>23</v>
      </c>
      <c r="C30" s="524" t="s">
        <v>217</v>
      </c>
      <c r="D30" s="509">
        <v>8</v>
      </c>
      <c r="E30" s="509">
        <f>VLOOKUP(C30,Бомбардиры_18!$C$7:$D$32,2,0)</f>
        <v>4</v>
      </c>
      <c r="F30" s="509">
        <f t="shared" si="0"/>
        <v>12</v>
      </c>
      <c r="G30" s="525" t="s">
        <v>555</v>
      </c>
      <c r="H30" s="526">
        <v>0</v>
      </c>
      <c r="I30" s="525" t="s">
        <v>553</v>
      </c>
      <c r="J30" s="526">
        <v>0</v>
      </c>
      <c r="K30" s="525" t="s">
        <v>563</v>
      </c>
      <c r="L30" s="526">
        <v>0</v>
      </c>
      <c r="M30" s="525" t="s">
        <v>553</v>
      </c>
      <c r="N30" s="526">
        <v>2</v>
      </c>
      <c r="O30" s="527" t="s">
        <v>559</v>
      </c>
      <c r="P30" s="528">
        <v>0</v>
      </c>
      <c r="Q30" s="527" t="s">
        <v>565</v>
      </c>
      <c r="R30" s="528">
        <v>0</v>
      </c>
      <c r="S30" s="527" t="s">
        <v>555</v>
      </c>
      <c r="T30" s="528">
        <v>0</v>
      </c>
      <c r="U30" s="527" t="s">
        <v>555</v>
      </c>
      <c r="V30" s="528">
        <v>2</v>
      </c>
      <c r="W30" s="527" t="s">
        <v>559</v>
      </c>
      <c r="X30" s="528">
        <v>0</v>
      </c>
      <c r="Y30" s="527" t="s">
        <v>564</v>
      </c>
      <c r="Z30" s="528">
        <v>0</v>
      </c>
      <c r="AA30" s="527" t="s">
        <v>553</v>
      </c>
      <c r="AB30" s="528">
        <v>2</v>
      </c>
      <c r="AC30" s="527" t="s">
        <v>555</v>
      </c>
      <c r="AD30" s="528">
        <v>2</v>
      </c>
      <c r="AE30" s="527" t="s">
        <v>564</v>
      </c>
      <c r="AF30" s="528">
        <v>0</v>
      </c>
      <c r="AG30" s="527" t="s">
        <v>557</v>
      </c>
      <c r="AH30" s="528">
        <v>0</v>
      </c>
      <c r="AK30" s="523" t="s">
        <v>212</v>
      </c>
      <c r="AL30" s="523">
        <v>2</v>
      </c>
      <c r="AM30" s="523">
        <v>12</v>
      </c>
      <c r="AN30" s="523">
        <f t="shared" si="1"/>
        <v>14</v>
      </c>
    </row>
    <row r="31" spans="1:40" ht="29.1" customHeight="1" x14ac:dyDescent="0.35">
      <c r="B31" s="529">
        <v>24</v>
      </c>
      <c r="C31" s="524" t="s">
        <v>29</v>
      </c>
      <c r="D31" s="509">
        <v>7</v>
      </c>
      <c r="E31" s="509">
        <f>VLOOKUP(C31,Бомбардиры_18!$C$7:$D$32,2,0)</f>
        <v>4</v>
      </c>
      <c r="F31" s="509">
        <f t="shared" si="0"/>
        <v>11</v>
      </c>
      <c r="G31" s="527" t="s">
        <v>564</v>
      </c>
      <c r="H31" s="528">
        <v>0</v>
      </c>
      <c r="I31" s="527" t="s">
        <v>554</v>
      </c>
      <c r="J31" s="528">
        <v>5</v>
      </c>
      <c r="K31" s="527" t="s">
        <v>559</v>
      </c>
      <c r="L31" s="528">
        <v>0</v>
      </c>
      <c r="M31" s="527" t="s">
        <v>553</v>
      </c>
      <c r="N31" s="528">
        <v>2</v>
      </c>
      <c r="O31" s="527"/>
      <c r="P31" s="528">
        <v>0</v>
      </c>
      <c r="Q31" s="527"/>
      <c r="R31" s="528">
        <v>0</v>
      </c>
      <c r="S31" s="527"/>
      <c r="T31" s="528">
        <v>0</v>
      </c>
      <c r="U31" s="527"/>
      <c r="V31" s="528">
        <v>0</v>
      </c>
      <c r="W31" s="527"/>
      <c r="X31" s="528">
        <v>0</v>
      </c>
      <c r="Y31" s="527"/>
      <c r="Z31" s="528">
        <v>0</v>
      </c>
      <c r="AA31" s="527"/>
      <c r="AB31" s="528">
        <v>0</v>
      </c>
      <c r="AC31" s="527"/>
      <c r="AD31" s="528">
        <v>0</v>
      </c>
      <c r="AE31" s="527"/>
      <c r="AF31" s="528">
        <v>0</v>
      </c>
      <c r="AG31" s="527"/>
      <c r="AH31" s="528">
        <v>0</v>
      </c>
      <c r="AK31" s="523" t="s">
        <v>29</v>
      </c>
      <c r="AL31" s="523">
        <v>0</v>
      </c>
      <c r="AM31" s="523" t="e">
        <v>#N/A</v>
      </c>
      <c r="AN31" s="523" t="e">
        <f t="shared" si="1"/>
        <v>#N/A</v>
      </c>
    </row>
    <row r="32" spans="1:40" ht="24.95" customHeight="1" x14ac:dyDescent="0.25">
      <c r="D32" s="531">
        <f>SUM(D8:D31)</f>
        <v>337</v>
      </c>
      <c r="E32" s="531">
        <f>SUM(E8:E31)</f>
        <v>118</v>
      </c>
      <c r="F32" s="531">
        <f>SUM(F8:F31)</f>
        <v>455</v>
      </c>
    </row>
    <row r="34" spans="3:3" ht="22.5" customHeight="1" x14ac:dyDescent="0.25">
      <c r="C34" s="533" t="s">
        <v>222</v>
      </c>
    </row>
  </sheetData>
  <mergeCells count="21">
    <mergeCell ref="B6:B7"/>
    <mergeCell ref="C6:C7"/>
    <mergeCell ref="D6:D7"/>
    <mergeCell ref="E6:E7"/>
    <mergeCell ref="F6:F7"/>
    <mergeCell ref="AG5:AH5"/>
    <mergeCell ref="B2:AH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N8" sqref="N8"/>
    </sheetView>
  </sheetViews>
  <sheetFormatPr defaultColWidth="9.140625" defaultRowHeight="15" x14ac:dyDescent="0.25"/>
  <cols>
    <col min="1" max="1" width="2.7109375" style="466" customWidth="1"/>
    <col min="2" max="2" width="5.85546875" style="466" customWidth="1"/>
    <col min="3" max="3" width="53.7109375" style="466" customWidth="1"/>
    <col min="4" max="4" width="5.7109375" style="466" customWidth="1"/>
    <col min="5" max="5" width="30.7109375" style="466" customWidth="1"/>
    <col min="6" max="6" width="8.7109375" style="466" customWidth="1"/>
    <col min="7" max="7" width="5.7109375" style="466" customWidth="1"/>
    <col min="8" max="8" width="30.7109375" style="466" customWidth="1"/>
    <col min="9" max="9" width="8.7109375" style="466" customWidth="1"/>
    <col min="10" max="10" width="5.7109375" style="466" customWidth="1"/>
    <col min="11" max="11" width="30.7109375" style="466" customWidth="1"/>
    <col min="12" max="12" width="8.7109375" style="466" customWidth="1"/>
    <col min="13" max="13" width="5.7109375" style="466" customWidth="1"/>
    <col min="14" max="14" width="9.140625" style="466"/>
    <col min="15" max="15" width="35.7109375" style="466" customWidth="1"/>
    <col min="16" max="16" width="8.7109375" style="466" customWidth="1"/>
    <col min="17" max="17" width="35.7109375" style="466" customWidth="1"/>
    <col min="18" max="18" width="8.7109375" style="466" customWidth="1"/>
    <col min="19" max="19" width="35.7109375" style="466" customWidth="1"/>
    <col min="20" max="20" width="8.7109375" style="466" customWidth="1"/>
    <col min="21" max="21" width="35.7109375" style="466" customWidth="1"/>
    <col min="22" max="22" width="8.7109375" style="466" customWidth="1"/>
    <col min="23" max="23" width="35.7109375" style="466" customWidth="1"/>
    <col min="24" max="24" width="8.7109375" style="466" customWidth="1"/>
    <col min="25" max="25" width="35.7109375" style="466" customWidth="1"/>
    <col min="26" max="26" width="8.7109375" style="466" customWidth="1"/>
    <col min="27" max="27" width="35.7109375" style="466" customWidth="1"/>
    <col min="28" max="28" width="8.7109375" style="466" customWidth="1"/>
    <col min="29" max="29" width="35.7109375" style="466" customWidth="1"/>
    <col min="30" max="30" width="8.7109375" style="466" customWidth="1"/>
    <col min="31" max="31" width="35.7109375" style="466" customWidth="1"/>
    <col min="32" max="32" width="8.7109375" style="466" customWidth="1"/>
    <col min="33" max="33" width="35.7109375" style="466" customWidth="1"/>
    <col min="34" max="34" width="8.7109375" style="466" customWidth="1"/>
    <col min="35" max="35" width="35.7109375" style="466" customWidth="1"/>
    <col min="36" max="16384" width="9.140625" style="466"/>
  </cols>
  <sheetData>
    <row r="1" spans="1:38" ht="5.25" customHeight="1" x14ac:dyDescent="0.25"/>
    <row r="2" spans="1:38" ht="20.100000000000001" customHeight="1" x14ac:dyDescent="0.25">
      <c r="B2" s="837"/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9"/>
    </row>
    <row r="3" spans="1:38" ht="20.100000000000001" customHeight="1" x14ac:dyDescent="0.25">
      <c r="B3" s="840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2"/>
    </row>
    <row r="4" spans="1:38" ht="172.5" customHeight="1" x14ac:dyDescent="0.25">
      <c r="B4" s="843"/>
      <c r="C4" s="844"/>
      <c r="D4" s="844"/>
      <c r="E4" s="844"/>
      <c r="F4" s="844"/>
      <c r="G4" s="844"/>
      <c r="H4" s="844"/>
      <c r="I4" s="844"/>
      <c r="J4" s="844"/>
      <c r="K4" s="844"/>
      <c r="L4" s="844"/>
      <c r="M4" s="845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846" t="s">
        <v>501</v>
      </c>
      <c r="C5" s="847"/>
      <c r="D5" s="847"/>
      <c r="E5" s="847"/>
      <c r="F5" s="847"/>
      <c r="G5" s="847"/>
      <c r="H5" s="847"/>
      <c r="I5" s="847"/>
      <c r="J5" s="847"/>
      <c r="K5" s="847"/>
      <c r="L5" s="847"/>
      <c r="M5" s="848"/>
    </row>
    <row r="6" spans="1:38" ht="26.1" customHeight="1" x14ac:dyDescent="0.35">
      <c r="B6" s="467" t="s">
        <v>1</v>
      </c>
      <c r="C6" s="468" t="s">
        <v>2</v>
      </c>
      <c r="D6" s="468" t="s">
        <v>3</v>
      </c>
      <c r="E6" s="849" t="s">
        <v>4</v>
      </c>
      <c r="F6" s="850"/>
      <c r="G6" s="468" t="s">
        <v>3</v>
      </c>
      <c r="H6" s="849" t="s">
        <v>4</v>
      </c>
      <c r="I6" s="850"/>
      <c r="J6" s="468" t="s">
        <v>3</v>
      </c>
      <c r="K6" s="849" t="s">
        <v>4</v>
      </c>
      <c r="L6" s="850"/>
      <c r="M6" s="468" t="s">
        <v>3</v>
      </c>
      <c r="O6" s="836" t="s">
        <v>5</v>
      </c>
      <c r="P6" s="836"/>
      <c r="Q6" s="836" t="s">
        <v>6</v>
      </c>
      <c r="R6" s="836"/>
      <c r="S6" s="836" t="s">
        <v>7</v>
      </c>
      <c r="T6" s="836"/>
      <c r="U6" s="836" t="s">
        <v>8</v>
      </c>
      <c r="V6" s="836"/>
      <c r="W6" s="836" t="s">
        <v>9</v>
      </c>
      <c r="X6" s="836"/>
      <c r="Y6" s="836" t="s">
        <v>10</v>
      </c>
      <c r="Z6" s="836"/>
      <c r="AA6" s="836" t="s">
        <v>11</v>
      </c>
      <c r="AB6" s="836"/>
      <c r="AC6" s="836" t="s">
        <v>12</v>
      </c>
      <c r="AD6" s="836"/>
      <c r="AE6" s="836" t="s">
        <v>13</v>
      </c>
      <c r="AF6" s="836"/>
      <c r="AG6" s="836" t="s">
        <v>14</v>
      </c>
      <c r="AH6" s="836"/>
    </row>
    <row r="7" spans="1:38" ht="39.950000000000003" customHeight="1" x14ac:dyDescent="0.25">
      <c r="A7" s="469"/>
      <c r="B7" s="470">
        <v>1</v>
      </c>
      <c r="C7" s="471" t="s">
        <v>15</v>
      </c>
      <c r="D7" s="472">
        <f t="shared" ref="D7:D32" si="0">SUM(G7,J7,M7)</f>
        <v>4</v>
      </c>
      <c r="E7" s="473" t="s">
        <v>267</v>
      </c>
      <c r="F7" s="474"/>
      <c r="G7" s="475">
        <v>0</v>
      </c>
      <c r="H7" s="473" t="s">
        <v>318</v>
      </c>
      <c r="I7" s="474"/>
      <c r="J7" s="475">
        <v>0</v>
      </c>
      <c r="K7" s="476" t="s">
        <v>261</v>
      </c>
      <c r="L7" s="477"/>
      <c r="M7" s="475">
        <v>4</v>
      </c>
      <c r="O7" s="478" t="s">
        <v>19</v>
      </c>
      <c r="P7" s="479"/>
      <c r="Q7" s="478" t="s">
        <v>20</v>
      </c>
      <c r="R7" s="479"/>
      <c r="S7" s="478" t="s">
        <v>21</v>
      </c>
      <c r="T7" s="479"/>
      <c r="U7" s="478" t="s">
        <v>22</v>
      </c>
      <c r="V7" s="479"/>
      <c r="W7" s="478" t="s">
        <v>23</v>
      </c>
      <c r="X7" s="479"/>
      <c r="Y7" s="478" t="s">
        <v>24</v>
      </c>
      <c r="Z7" s="479"/>
      <c r="AA7" s="478" t="s">
        <v>25</v>
      </c>
      <c r="AB7" s="479"/>
      <c r="AC7" s="478" t="s">
        <v>26</v>
      </c>
      <c r="AD7" s="479"/>
      <c r="AE7" s="478" t="s">
        <v>27</v>
      </c>
      <c r="AF7" s="479"/>
      <c r="AG7" s="478" t="s">
        <v>28</v>
      </c>
      <c r="AH7" s="479"/>
    </row>
    <row r="8" spans="1:38" ht="39.950000000000003" customHeight="1" x14ac:dyDescent="0.25">
      <c r="A8" s="469"/>
      <c r="B8" s="470">
        <v>2</v>
      </c>
      <c r="C8" s="480" t="s">
        <v>29</v>
      </c>
      <c r="D8" s="472">
        <f t="shared" si="0"/>
        <v>4</v>
      </c>
      <c r="E8" s="476" t="s">
        <v>261</v>
      </c>
      <c r="F8" s="477"/>
      <c r="G8" s="481">
        <v>4</v>
      </c>
      <c r="H8" s="476" t="s">
        <v>374</v>
      </c>
      <c r="I8" s="477"/>
      <c r="J8" s="482">
        <v>0</v>
      </c>
      <c r="K8" s="476" t="s">
        <v>332</v>
      </c>
      <c r="L8" s="477"/>
      <c r="M8" s="475">
        <v>0</v>
      </c>
      <c r="O8" s="478" t="s">
        <v>32</v>
      </c>
      <c r="P8" s="479"/>
      <c r="Q8" s="478" t="s">
        <v>33</v>
      </c>
      <c r="R8" s="479"/>
      <c r="S8" s="478" t="s">
        <v>34</v>
      </c>
      <c r="T8" s="479"/>
      <c r="U8" s="478" t="s">
        <v>35</v>
      </c>
      <c r="V8" s="479"/>
      <c r="W8" s="478" t="s">
        <v>36</v>
      </c>
      <c r="X8" s="479"/>
      <c r="Y8" s="478" t="s">
        <v>37</v>
      </c>
      <c r="Z8" s="479"/>
      <c r="AA8" s="478" t="s">
        <v>38</v>
      </c>
      <c r="AB8" s="479"/>
      <c r="AC8" s="478" t="s">
        <v>39</v>
      </c>
      <c r="AD8" s="479"/>
      <c r="AE8" s="478" t="s">
        <v>40</v>
      </c>
      <c r="AF8" s="479"/>
      <c r="AG8" s="478" t="s">
        <v>41</v>
      </c>
      <c r="AH8" s="479"/>
    </row>
    <row r="9" spans="1:38" ht="39.950000000000003" customHeight="1" x14ac:dyDescent="0.25">
      <c r="A9" s="469"/>
      <c r="B9" s="470">
        <v>3</v>
      </c>
      <c r="C9" s="480" t="s">
        <v>42</v>
      </c>
      <c r="D9" s="472">
        <f t="shared" si="0"/>
        <v>4</v>
      </c>
      <c r="E9" s="473" t="s">
        <v>272</v>
      </c>
      <c r="F9" s="474"/>
      <c r="G9" s="483">
        <v>0</v>
      </c>
      <c r="H9" s="476" t="s">
        <v>253</v>
      </c>
      <c r="I9" s="477"/>
      <c r="J9" s="482">
        <v>4</v>
      </c>
      <c r="K9" s="473" t="s">
        <v>325</v>
      </c>
      <c r="L9" s="474"/>
      <c r="M9" s="475">
        <v>0</v>
      </c>
      <c r="O9" s="478" t="s">
        <v>45</v>
      </c>
      <c r="P9" s="479"/>
      <c r="Q9" s="478" t="s">
        <v>46</v>
      </c>
      <c r="R9" s="479"/>
      <c r="S9" s="478" t="s">
        <v>47</v>
      </c>
      <c r="T9" s="479"/>
      <c r="U9" s="478" t="s">
        <v>48</v>
      </c>
      <c r="V9" s="479"/>
      <c r="W9" s="478" t="s">
        <v>49</v>
      </c>
      <c r="X9" s="479"/>
      <c r="Y9" s="478" t="s">
        <v>50</v>
      </c>
      <c r="Z9" s="479"/>
      <c r="AA9" s="478" t="s">
        <v>51</v>
      </c>
      <c r="AB9" s="479"/>
      <c r="AC9" s="478" t="s">
        <v>52</v>
      </c>
      <c r="AD9" s="479"/>
      <c r="AE9" s="478" t="s">
        <v>53</v>
      </c>
      <c r="AF9" s="479"/>
      <c r="AG9" s="478" t="s">
        <v>54</v>
      </c>
      <c r="AH9" s="479"/>
      <c r="AL9"/>
    </row>
    <row r="10" spans="1:38" ht="39.950000000000003" customHeight="1" x14ac:dyDescent="0.25">
      <c r="A10" s="469"/>
      <c r="B10" s="470">
        <v>4</v>
      </c>
      <c r="C10" s="480" t="s">
        <v>55</v>
      </c>
      <c r="D10" s="472">
        <f t="shared" si="0"/>
        <v>0</v>
      </c>
      <c r="E10" s="834" t="s">
        <v>402</v>
      </c>
      <c r="F10" s="835"/>
      <c r="G10" s="482">
        <v>0</v>
      </c>
      <c r="H10" s="834" t="s">
        <v>402</v>
      </c>
      <c r="I10" s="835"/>
      <c r="J10" s="475">
        <v>0</v>
      </c>
      <c r="K10" s="834" t="s">
        <v>402</v>
      </c>
      <c r="L10" s="835"/>
      <c r="M10" s="481">
        <v>0</v>
      </c>
      <c r="O10" s="478" t="s">
        <v>58</v>
      </c>
      <c r="P10" s="479"/>
      <c r="Q10" s="478" t="s">
        <v>59</v>
      </c>
      <c r="R10" s="479"/>
      <c r="S10" s="478" t="s">
        <v>60</v>
      </c>
      <c r="T10" s="479"/>
      <c r="U10" s="478" t="s">
        <v>61</v>
      </c>
      <c r="V10" s="479"/>
      <c r="W10" s="478" t="s">
        <v>62</v>
      </c>
      <c r="X10" s="479"/>
      <c r="Y10" s="478" t="s">
        <v>63</v>
      </c>
      <c r="Z10" s="479"/>
      <c r="AA10" s="478" t="s">
        <v>64</v>
      </c>
      <c r="AB10" s="479"/>
      <c r="AC10" s="478" t="s">
        <v>65</v>
      </c>
      <c r="AD10" s="479"/>
      <c r="AE10" s="478" t="s">
        <v>66</v>
      </c>
      <c r="AF10" s="479"/>
      <c r="AG10" s="478" t="s">
        <v>67</v>
      </c>
      <c r="AH10" s="479"/>
      <c r="AK10"/>
    </row>
    <row r="11" spans="1:38" ht="39.950000000000003" customHeight="1" x14ac:dyDescent="0.25">
      <c r="A11" s="469"/>
      <c r="B11" s="470">
        <v>5</v>
      </c>
      <c r="C11" s="480" t="s">
        <v>68</v>
      </c>
      <c r="D11" s="472">
        <f t="shared" si="0"/>
        <v>4</v>
      </c>
      <c r="E11" s="473" t="s">
        <v>272</v>
      </c>
      <c r="F11" s="474"/>
      <c r="G11" s="481">
        <v>0</v>
      </c>
      <c r="H11" s="473" t="s">
        <v>307</v>
      </c>
      <c r="I11" s="474"/>
      <c r="J11" s="483">
        <v>0</v>
      </c>
      <c r="K11" s="476" t="s">
        <v>261</v>
      </c>
      <c r="L11" s="477"/>
      <c r="M11" s="481">
        <v>4</v>
      </c>
      <c r="O11" s="478" t="s">
        <v>70</v>
      </c>
      <c r="P11" s="479"/>
      <c r="Q11" s="478" t="s">
        <v>71</v>
      </c>
      <c r="R11" s="479"/>
      <c r="S11" s="478" t="s">
        <v>72</v>
      </c>
      <c r="T11" s="479"/>
      <c r="U11" s="478" t="s">
        <v>73</v>
      </c>
      <c r="V11" s="479"/>
      <c r="W11" s="478" t="s">
        <v>74</v>
      </c>
      <c r="X11" s="479"/>
      <c r="Y11" s="478" t="s">
        <v>75</v>
      </c>
      <c r="Z11" s="479"/>
      <c r="AA11" s="478"/>
      <c r="AB11" s="479"/>
      <c r="AC11" s="478" t="s">
        <v>76</v>
      </c>
      <c r="AD11" s="479"/>
      <c r="AE11" s="479"/>
      <c r="AF11" s="479"/>
      <c r="AG11" s="478"/>
      <c r="AH11" s="479"/>
      <c r="AK11"/>
      <c r="AL11"/>
    </row>
    <row r="12" spans="1:38" ht="39.950000000000003" customHeight="1" x14ac:dyDescent="0.25">
      <c r="A12" s="469"/>
      <c r="B12" s="470">
        <v>6</v>
      </c>
      <c r="C12" s="480" t="s">
        <v>77</v>
      </c>
      <c r="D12" s="472">
        <f t="shared" si="0"/>
        <v>6</v>
      </c>
      <c r="E12" s="476" t="s">
        <v>253</v>
      </c>
      <c r="F12" s="477"/>
      <c r="G12" s="482">
        <v>4</v>
      </c>
      <c r="H12" s="476" t="s">
        <v>393</v>
      </c>
      <c r="I12" s="477"/>
      <c r="J12" s="482">
        <v>2</v>
      </c>
      <c r="K12" s="476" t="s">
        <v>502</v>
      </c>
      <c r="L12" s="477"/>
      <c r="M12" s="481">
        <v>0</v>
      </c>
      <c r="O12" s="478" t="s">
        <v>79</v>
      </c>
      <c r="P12" s="479"/>
      <c r="Q12" s="478" t="s">
        <v>80</v>
      </c>
      <c r="R12" s="479"/>
      <c r="S12" s="478" t="s">
        <v>81</v>
      </c>
      <c r="T12" s="479"/>
      <c r="U12" s="478" t="s">
        <v>82</v>
      </c>
      <c r="V12" s="479"/>
      <c r="W12" s="478" t="s">
        <v>83</v>
      </c>
      <c r="X12" s="479"/>
      <c r="Y12" s="478" t="s">
        <v>84</v>
      </c>
      <c r="Z12" s="479"/>
      <c r="AA12" s="478"/>
      <c r="AB12" s="479"/>
      <c r="AC12" s="478" t="s">
        <v>85</v>
      </c>
      <c r="AD12" s="479"/>
      <c r="AE12" s="836" t="s">
        <v>86</v>
      </c>
      <c r="AF12" s="836"/>
      <c r="AG12" s="836" t="s">
        <v>87</v>
      </c>
      <c r="AH12" s="836"/>
      <c r="AK12"/>
      <c r="AL12"/>
    </row>
    <row r="13" spans="1:38" ht="39.950000000000003" customHeight="1" x14ac:dyDescent="0.25">
      <c r="A13" s="469"/>
      <c r="B13" s="470">
        <v>7</v>
      </c>
      <c r="C13" s="480" t="s">
        <v>88</v>
      </c>
      <c r="D13" s="472">
        <f t="shared" si="0"/>
        <v>0</v>
      </c>
      <c r="E13" s="473" t="s">
        <v>267</v>
      </c>
      <c r="F13" s="474"/>
      <c r="G13" s="481">
        <v>0</v>
      </c>
      <c r="H13" s="484" t="s">
        <v>316</v>
      </c>
      <c r="I13" s="485"/>
      <c r="J13" s="486">
        <v>0</v>
      </c>
      <c r="K13" s="473" t="s">
        <v>307</v>
      </c>
      <c r="L13" s="474"/>
      <c r="M13" s="475">
        <v>0</v>
      </c>
      <c r="O13" s="478" t="s">
        <v>91</v>
      </c>
      <c r="P13" s="479"/>
      <c r="Q13" s="478" t="s">
        <v>92</v>
      </c>
      <c r="R13" s="479"/>
      <c r="S13" s="478" t="s">
        <v>93</v>
      </c>
      <c r="T13" s="479"/>
      <c r="U13" s="478" t="s">
        <v>94</v>
      </c>
      <c r="V13" s="479"/>
      <c r="W13" s="478" t="s">
        <v>95</v>
      </c>
      <c r="X13" s="479"/>
      <c r="Y13" s="478" t="s">
        <v>96</v>
      </c>
      <c r="Z13" s="479"/>
      <c r="AA13" s="478"/>
      <c r="AB13" s="479"/>
      <c r="AC13" s="478" t="s">
        <v>97</v>
      </c>
      <c r="AD13" s="479"/>
      <c r="AE13" s="478" t="s">
        <v>98</v>
      </c>
      <c r="AF13" s="479"/>
      <c r="AG13" s="478" t="s">
        <v>99</v>
      </c>
      <c r="AH13" s="479"/>
      <c r="AI13"/>
      <c r="AK13"/>
    </row>
    <row r="14" spans="1:38" ht="39.950000000000003" customHeight="1" x14ac:dyDescent="0.25">
      <c r="A14" s="469"/>
      <c r="B14" s="470">
        <v>8</v>
      </c>
      <c r="C14" s="480" t="s">
        <v>100</v>
      </c>
      <c r="D14" s="472">
        <f t="shared" si="0"/>
        <v>6</v>
      </c>
      <c r="E14" s="476" t="s">
        <v>329</v>
      </c>
      <c r="F14" s="477"/>
      <c r="G14" s="481">
        <v>2</v>
      </c>
      <c r="H14" s="484" t="s">
        <v>347</v>
      </c>
      <c r="I14" s="485"/>
      <c r="J14" s="486">
        <v>0</v>
      </c>
      <c r="K14" s="476" t="s">
        <v>253</v>
      </c>
      <c r="L14" s="477"/>
      <c r="M14" s="475">
        <v>4</v>
      </c>
      <c r="O14" s="478" t="s">
        <v>103</v>
      </c>
      <c r="P14" s="479"/>
      <c r="Q14" s="478" t="s">
        <v>104</v>
      </c>
      <c r="R14" s="479"/>
      <c r="S14" s="478" t="s">
        <v>105</v>
      </c>
      <c r="T14" s="479"/>
      <c r="U14" s="478" t="s">
        <v>106</v>
      </c>
      <c r="V14" s="479"/>
      <c r="W14" s="478" t="s">
        <v>107</v>
      </c>
      <c r="X14" s="479"/>
      <c r="Y14" s="478" t="s">
        <v>108</v>
      </c>
      <c r="Z14" s="479"/>
      <c r="AA14" s="836" t="s">
        <v>109</v>
      </c>
      <c r="AB14" s="836"/>
      <c r="AC14" s="478"/>
      <c r="AD14" s="479"/>
      <c r="AE14" s="478" t="s">
        <v>110</v>
      </c>
      <c r="AF14" s="479"/>
      <c r="AG14" s="487" t="s">
        <v>266</v>
      </c>
      <c r="AH14" s="488"/>
      <c r="AK14"/>
    </row>
    <row r="15" spans="1:38" ht="39.950000000000003" customHeight="1" x14ac:dyDescent="0.25">
      <c r="A15" s="469"/>
      <c r="B15" s="470">
        <v>9</v>
      </c>
      <c r="C15" s="480" t="s">
        <v>111</v>
      </c>
      <c r="D15" s="472">
        <f t="shared" si="0"/>
        <v>2</v>
      </c>
      <c r="E15" s="476" t="s">
        <v>329</v>
      </c>
      <c r="F15" s="477"/>
      <c r="G15" s="482">
        <v>2</v>
      </c>
      <c r="H15" s="473" t="s">
        <v>307</v>
      </c>
      <c r="I15" s="474"/>
      <c r="J15" s="482">
        <v>0</v>
      </c>
      <c r="K15" s="476" t="s">
        <v>344</v>
      </c>
      <c r="L15" s="477"/>
      <c r="M15" s="481">
        <v>0</v>
      </c>
      <c r="O15" s="478" t="s">
        <v>114</v>
      </c>
      <c r="P15" s="479"/>
      <c r="Q15" s="478" t="s">
        <v>115</v>
      </c>
      <c r="R15" s="479"/>
      <c r="S15" s="478" t="s">
        <v>116</v>
      </c>
      <c r="T15" s="479"/>
      <c r="U15" s="478" t="s">
        <v>117</v>
      </c>
      <c r="V15" s="479"/>
      <c r="W15" s="478" t="s">
        <v>70</v>
      </c>
      <c r="X15" s="479"/>
      <c r="Y15" s="478" t="s">
        <v>118</v>
      </c>
      <c r="Z15" s="478"/>
      <c r="AA15" s="478" t="s">
        <v>119</v>
      </c>
      <c r="AB15" s="479"/>
      <c r="AC15" s="836" t="s">
        <v>120</v>
      </c>
      <c r="AD15" s="836"/>
      <c r="AE15" s="478" t="s">
        <v>121</v>
      </c>
      <c r="AF15" s="479"/>
      <c r="AG15" s="478" t="s">
        <v>421</v>
      </c>
      <c r="AH15" s="479"/>
    </row>
    <row r="16" spans="1:38" ht="39.950000000000003" customHeight="1" x14ac:dyDescent="0.25">
      <c r="A16" s="469"/>
      <c r="B16" s="470">
        <v>10</v>
      </c>
      <c r="C16" s="480" t="s">
        <v>134</v>
      </c>
      <c r="D16" s="489">
        <f t="shared" si="0"/>
        <v>10</v>
      </c>
      <c r="E16" s="476" t="s">
        <v>503</v>
      </c>
      <c r="F16" s="477"/>
      <c r="G16" s="481">
        <v>4</v>
      </c>
      <c r="H16" s="476" t="s">
        <v>504</v>
      </c>
      <c r="I16" s="477"/>
      <c r="J16" s="481">
        <v>6</v>
      </c>
      <c r="K16" s="476" t="s">
        <v>502</v>
      </c>
      <c r="L16" s="477"/>
      <c r="M16" s="475">
        <v>0</v>
      </c>
      <c r="O16" s="478" t="s">
        <v>125</v>
      </c>
      <c r="P16" s="479"/>
      <c r="Q16" s="478" t="s">
        <v>126</v>
      </c>
      <c r="R16" s="479"/>
      <c r="S16" s="478" t="s">
        <v>127</v>
      </c>
      <c r="T16" s="479"/>
      <c r="U16" s="478" t="s">
        <v>128</v>
      </c>
      <c r="V16" s="479"/>
      <c r="W16" s="478" t="s">
        <v>129</v>
      </c>
      <c r="X16" s="479"/>
      <c r="Y16" s="478" t="s">
        <v>130</v>
      </c>
      <c r="Z16" s="479"/>
      <c r="AA16" s="478" t="s">
        <v>131</v>
      </c>
      <c r="AB16" s="479"/>
      <c r="AC16" s="478" t="s">
        <v>132</v>
      </c>
      <c r="AD16" s="479"/>
      <c r="AE16" s="478" t="s">
        <v>133</v>
      </c>
      <c r="AF16" s="479"/>
      <c r="AG16" s="478"/>
      <c r="AH16" s="479"/>
      <c r="AI16"/>
      <c r="AL16"/>
    </row>
    <row r="17" spans="1:35" ht="39.950000000000003" customHeight="1" x14ac:dyDescent="0.25">
      <c r="A17" s="469"/>
      <c r="B17" s="470">
        <v>11</v>
      </c>
      <c r="C17" s="480" t="s">
        <v>145</v>
      </c>
      <c r="D17" s="472">
        <f t="shared" si="0"/>
        <v>2</v>
      </c>
      <c r="E17" s="476" t="s">
        <v>505</v>
      </c>
      <c r="F17" s="477"/>
      <c r="G17" s="481">
        <v>0</v>
      </c>
      <c r="H17" s="476" t="s">
        <v>219</v>
      </c>
      <c r="I17" s="477"/>
      <c r="J17" s="482">
        <v>2</v>
      </c>
      <c r="K17" s="476" t="s">
        <v>344</v>
      </c>
      <c r="L17" s="477"/>
      <c r="M17" s="482">
        <v>0</v>
      </c>
      <c r="O17" s="478" t="s">
        <v>136</v>
      </c>
      <c r="P17" s="479"/>
      <c r="Q17" s="478" t="s">
        <v>137</v>
      </c>
      <c r="R17" s="479"/>
      <c r="S17" s="478" t="s">
        <v>138</v>
      </c>
      <c r="T17" s="479"/>
      <c r="U17" s="478" t="s">
        <v>139</v>
      </c>
      <c r="V17" s="479"/>
      <c r="W17" s="478" t="s">
        <v>140</v>
      </c>
      <c r="X17" s="479"/>
      <c r="Y17" s="478" t="s">
        <v>141</v>
      </c>
      <c r="Z17" s="479"/>
      <c r="AA17" s="478" t="s">
        <v>142</v>
      </c>
      <c r="AB17" s="479"/>
      <c r="AC17" s="478" t="s">
        <v>143</v>
      </c>
      <c r="AD17" s="479"/>
      <c r="AE17" s="478" t="s">
        <v>144</v>
      </c>
      <c r="AF17" s="478"/>
      <c r="AG17" s="478"/>
      <c r="AH17" s="479"/>
      <c r="AI17"/>
    </row>
    <row r="18" spans="1:35" ht="39.950000000000003" customHeight="1" x14ac:dyDescent="0.25">
      <c r="A18" s="469"/>
      <c r="B18" s="470">
        <v>12</v>
      </c>
      <c r="C18" s="480" t="s">
        <v>156</v>
      </c>
      <c r="D18" s="472">
        <f t="shared" si="0"/>
        <v>2</v>
      </c>
      <c r="E18" s="473" t="s">
        <v>272</v>
      </c>
      <c r="F18" s="474"/>
      <c r="G18" s="481">
        <v>0</v>
      </c>
      <c r="H18" s="476" t="s">
        <v>374</v>
      </c>
      <c r="I18" s="477"/>
      <c r="J18" s="481">
        <v>0</v>
      </c>
      <c r="K18" s="476" t="s">
        <v>393</v>
      </c>
      <c r="L18" s="477"/>
      <c r="M18" s="482">
        <v>2</v>
      </c>
      <c r="O18" s="478" t="s">
        <v>148</v>
      </c>
      <c r="P18" s="479"/>
      <c r="Q18" s="478" t="s">
        <v>149</v>
      </c>
      <c r="R18" s="479"/>
      <c r="S18" s="478" t="s">
        <v>150</v>
      </c>
      <c r="T18" s="479"/>
      <c r="U18" s="478" t="s">
        <v>151</v>
      </c>
      <c r="V18" s="479"/>
      <c r="W18" s="478"/>
      <c r="X18" s="479"/>
      <c r="Y18" s="490" t="s">
        <v>152</v>
      </c>
      <c r="Z18" s="479"/>
      <c r="AA18" s="478" t="s">
        <v>153</v>
      </c>
      <c r="AB18" s="479"/>
      <c r="AC18" s="478" t="s">
        <v>154</v>
      </c>
      <c r="AD18" s="479"/>
      <c r="AE18" s="478" t="s">
        <v>155</v>
      </c>
      <c r="AF18" s="479"/>
      <c r="AG18" s="478"/>
      <c r="AH18" s="479"/>
    </row>
    <row r="19" spans="1:35" ht="39.950000000000003" customHeight="1" x14ac:dyDescent="0.25">
      <c r="A19" s="469"/>
      <c r="B19" s="470">
        <v>13</v>
      </c>
      <c r="C19" s="480" t="s">
        <v>165</v>
      </c>
      <c r="D19" s="472">
        <f t="shared" si="0"/>
        <v>8</v>
      </c>
      <c r="E19" s="476" t="s">
        <v>329</v>
      </c>
      <c r="F19" s="477"/>
      <c r="G19" s="482">
        <v>2</v>
      </c>
      <c r="H19" s="476" t="s">
        <v>275</v>
      </c>
      <c r="I19" s="477"/>
      <c r="J19" s="475">
        <v>0</v>
      </c>
      <c r="K19" s="476" t="s">
        <v>504</v>
      </c>
      <c r="L19" s="477"/>
      <c r="M19" s="482">
        <v>6</v>
      </c>
      <c r="O19" s="478" t="s">
        <v>159</v>
      </c>
      <c r="P19" s="479"/>
      <c r="Q19" s="478" t="s">
        <v>160</v>
      </c>
      <c r="R19" s="479"/>
      <c r="S19" s="478" t="s">
        <v>161</v>
      </c>
      <c r="T19" s="479"/>
      <c r="U19" s="478" t="s">
        <v>162</v>
      </c>
      <c r="V19" s="479"/>
      <c r="W19" s="478"/>
      <c r="X19" s="479"/>
      <c r="Y19" s="490" t="s">
        <v>163</v>
      </c>
      <c r="Z19" s="479"/>
      <c r="AA19" s="478" t="s">
        <v>164</v>
      </c>
      <c r="AB19" s="479"/>
      <c r="AC19" s="478"/>
      <c r="AD19" s="479"/>
      <c r="AE19" s="479" t="s">
        <v>434</v>
      </c>
      <c r="AF19" s="479"/>
      <c r="AG19" s="478"/>
      <c r="AH19" s="479"/>
    </row>
    <row r="20" spans="1:35" ht="39.950000000000003" customHeight="1" x14ac:dyDescent="0.25">
      <c r="A20" s="469"/>
      <c r="B20" s="470">
        <v>14</v>
      </c>
      <c r="C20" s="480" t="s">
        <v>176</v>
      </c>
      <c r="D20" s="472">
        <f t="shared" si="0"/>
        <v>8</v>
      </c>
      <c r="E20" s="476" t="s">
        <v>329</v>
      </c>
      <c r="F20" s="477"/>
      <c r="G20" s="481">
        <v>2</v>
      </c>
      <c r="H20" s="476" t="s">
        <v>231</v>
      </c>
      <c r="I20" s="477"/>
      <c r="J20" s="481">
        <v>0</v>
      </c>
      <c r="K20" s="476" t="s">
        <v>504</v>
      </c>
      <c r="L20" s="477"/>
      <c r="M20" s="475">
        <v>6</v>
      </c>
      <c r="O20" s="478" t="s">
        <v>168</v>
      </c>
      <c r="P20" s="479"/>
      <c r="Q20" s="478" t="s">
        <v>169</v>
      </c>
      <c r="R20" s="479"/>
      <c r="S20" s="478" t="s">
        <v>170</v>
      </c>
      <c r="T20" s="479"/>
      <c r="U20" s="478" t="s">
        <v>171</v>
      </c>
      <c r="V20" s="479"/>
      <c r="W20" s="478"/>
      <c r="X20" s="479"/>
      <c r="Y20" s="490" t="s">
        <v>172</v>
      </c>
      <c r="Z20" s="479"/>
      <c r="AA20" s="478" t="s">
        <v>173</v>
      </c>
      <c r="AB20" s="479"/>
      <c r="AC20" s="836" t="s">
        <v>174</v>
      </c>
      <c r="AD20" s="836"/>
      <c r="AE20" s="836" t="s">
        <v>175</v>
      </c>
      <c r="AF20" s="836"/>
      <c r="AG20" s="478"/>
      <c r="AH20" s="479"/>
    </row>
    <row r="21" spans="1:35" ht="39.950000000000003" customHeight="1" x14ac:dyDescent="0.25">
      <c r="A21" s="469"/>
      <c r="B21" s="470">
        <v>15</v>
      </c>
      <c r="C21" s="480" t="s">
        <v>185</v>
      </c>
      <c r="D21" s="472">
        <f t="shared" si="0"/>
        <v>6</v>
      </c>
      <c r="E21" s="473" t="s">
        <v>506</v>
      </c>
      <c r="F21" s="474"/>
      <c r="G21" s="481">
        <v>0</v>
      </c>
      <c r="H21" s="476" t="s">
        <v>459</v>
      </c>
      <c r="I21" s="477"/>
      <c r="J21" s="482">
        <v>0</v>
      </c>
      <c r="K21" s="476" t="s">
        <v>504</v>
      </c>
      <c r="L21" s="477"/>
      <c r="M21" s="475">
        <v>6</v>
      </c>
      <c r="O21" s="478" t="s">
        <v>178</v>
      </c>
      <c r="P21" s="479"/>
      <c r="Q21" s="478" t="s">
        <v>179</v>
      </c>
      <c r="R21" s="479"/>
      <c r="S21" s="478" t="s">
        <v>180</v>
      </c>
      <c r="T21" s="479"/>
      <c r="U21" s="478" t="s">
        <v>181</v>
      </c>
      <c r="V21" s="479"/>
      <c r="W21" s="478"/>
      <c r="X21" s="479"/>
      <c r="Y21" s="479"/>
      <c r="Z21" s="479"/>
      <c r="AA21" s="478" t="s">
        <v>182</v>
      </c>
      <c r="AB21" s="479"/>
      <c r="AC21" s="478" t="s">
        <v>183</v>
      </c>
      <c r="AD21" s="479"/>
      <c r="AE21" s="478" t="s">
        <v>184</v>
      </c>
      <c r="AF21" s="479"/>
      <c r="AG21" s="478"/>
      <c r="AH21" s="479"/>
    </row>
    <row r="22" spans="1:35" ht="39.950000000000003" customHeight="1" x14ac:dyDescent="0.35">
      <c r="A22" s="469"/>
      <c r="B22" s="470">
        <v>16</v>
      </c>
      <c r="C22" s="480" t="s">
        <v>192</v>
      </c>
      <c r="D22" s="472">
        <f t="shared" si="0"/>
        <v>4</v>
      </c>
      <c r="E22" s="491" t="s">
        <v>329</v>
      </c>
      <c r="F22" s="492"/>
      <c r="G22" s="493">
        <v>0</v>
      </c>
      <c r="H22" s="473" t="s">
        <v>272</v>
      </c>
      <c r="I22" s="474"/>
      <c r="J22" s="481">
        <v>0</v>
      </c>
      <c r="K22" s="494" t="s">
        <v>467</v>
      </c>
      <c r="L22" s="495"/>
      <c r="M22" s="496">
        <v>4</v>
      </c>
      <c r="O22" s="478" t="s">
        <v>187</v>
      </c>
      <c r="P22" s="479"/>
      <c r="Q22" s="478" t="s">
        <v>188</v>
      </c>
      <c r="R22" s="479"/>
      <c r="S22" s="478"/>
      <c r="T22" s="479"/>
      <c r="U22" s="478" t="s">
        <v>189</v>
      </c>
      <c r="V22" s="479"/>
      <c r="W22" s="478"/>
      <c r="X22" s="479"/>
      <c r="Y22" s="479"/>
      <c r="Z22" s="479"/>
      <c r="AA22" s="478"/>
      <c r="AB22" s="479"/>
      <c r="AC22" s="478" t="s">
        <v>190</v>
      </c>
      <c r="AD22" s="479"/>
      <c r="AE22" s="478" t="s">
        <v>191</v>
      </c>
      <c r="AF22" s="478"/>
      <c r="AG22" s="478"/>
      <c r="AH22" s="479"/>
    </row>
    <row r="23" spans="1:35" ht="39.950000000000003" customHeight="1" x14ac:dyDescent="0.25">
      <c r="A23" s="469"/>
      <c r="B23" s="470">
        <v>17</v>
      </c>
      <c r="C23" s="480" t="s">
        <v>199</v>
      </c>
      <c r="D23" s="472">
        <f t="shared" si="0"/>
        <v>0</v>
      </c>
      <c r="E23" s="834" t="s">
        <v>402</v>
      </c>
      <c r="F23" s="835"/>
      <c r="G23" s="481">
        <v>0</v>
      </c>
      <c r="H23" s="834" t="s">
        <v>402</v>
      </c>
      <c r="I23" s="835"/>
      <c r="J23" s="481">
        <v>0</v>
      </c>
      <c r="K23" s="834" t="s">
        <v>402</v>
      </c>
      <c r="L23" s="835"/>
      <c r="M23" s="481">
        <v>0</v>
      </c>
      <c r="O23" s="478" t="s">
        <v>196</v>
      </c>
      <c r="P23" s="479"/>
      <c r="Q23" s="478"/>
      <c r="R23" s="479"/>
      <c r="S23" s="478"/>
      <c r="T23" s="479"/>
      <c r="U23" s="478"/>
      <c r="V23" s="479"/>
      <c r="W23" s="478"/>
      <c r="X23" s="479"/>
      <c r="Y23" s="479"/>
      <c r="Z23" s="479"/>
      <c r="AA23" s="478"/>
      <c r="AB23" s="479"/>
      <c r="AC23" s="478" t="s">
        <v>197</v>
      </c>
      <c r="AD23" s="479"/>
      <c r="AE23" s="478" t="s">
        <v>198</v>
      </c>
      <c r="AF23" s="478"/>
      <c r="AG23" s="478"/>
      <c r="AH23" s="479"/>
    </row>
    <row r="24" spans="1:35" ht="39.950000000000003" customHeight="1" x14ac:dyDescent="0.25">
      <c r="A24" s="469"/>
      <c r="B24" s="470">
        <v>18</v>
      </c>
      <c r="C24" s="480" t="s">
        <v>202</v>
      </c>
      <c r="D24" s="472">
        <f t="shared" si="0"/>
        <v>8</v>
      </c>
      <c r="E24" s="476" t="s">
        <v>261</v>
      </c>
      <c r="F24" s="477"/>
      <c r="G24" s="481">
        <v>4</v>
      </c>
      <c r="H24" s="476" t="s">
        <v>329</v>
      </c>
      <c r="I24" s="477"/>
      <c r="J24" s="482">
        <v>2</v>
      </c>
      <c r="K24" s="476" t="s">
        <v>219</v>
      </c>
      <c r="L24" s="477"/>
      <c r="M24" s="482">
        <v>2</v>
      </c>
      <c r="O24" s="478" t="s">
        <v>200</v>
      </c>
      <c r="P24" s="479"/>
      <c r="Q24" s="478"/>
      <c r="R24" s="479"/>
      <c r="S24" s="478"/>
      <c r="T24" s="479"/>
      <c r="U24" s="478"/>
      <c r="V24" s="479"/>
      <c r="W24" s="478"/>
      <c r="X24" s="479"/>
      <c r="Y24" s="479"/>
      <c r="Z24" s="479"/>
      <c r="AA24" s="478"/>
      <c r="AB24" s="479"/>
      <c r="AC24" s="478"/>
      <c r="AD24" s="478"/>
      <c r="AE24" s="478" t="s">
        <v>201</v>
      </c>
      <c r="AF24" s="478"/>
      <c r="AG24" s="478"/>
      <c r="AH24" s="479"/>
      <c r="AI24"/>
    </row>
    <row r="25" spans="1:35" ht="39.950000000000003" customHeight="1" x14ac:dyDescent="0.25">
      <c r="A25" s="469"/>
      <c r="B25" s="470">
        <v>19</v>
      </c>
      <c r="C25" s="480" t="s">
        <v>205</v>
      </c>
      <c r="D25" s="472">
        <f t="shared" si="0"/>
        <v>8</v>
      </c>
      <c r="E25" s="476" t="s">
        <v>261</v>
      </c>
      <c r="F25" s="477"/>
      <c r="G25" s="482">
        <v>4</v>
      </c>
      <c r="H25" s="476" t="s">
        <v>374</v>
      </c>
      <c r="I25" s="477"/>
      <c r="J25" s="481">
        <v>0</v>
      </c>
      <c r="K25" s="476" t="s">
        <v>503</v>
      </c>
      <c r="L25" s="477"/>
      <c r="M25" s="475">
        <v>4</v>
      </c>
      <c r="O25" s="478" t="s">
        <v>204</v>
      </c>
      <c r="P25" s="479"/>
      <c r="Q25" s="478"/>
      <c r="R25" s="479"/>
      <c r="S25" s="478"/>
      <c r="T25" s="479"/>
      <c r="U25" s="478"/>
      <c r="V25" s="479"/>
      <c r="W25" s="478"/>
      <c r="X25" s="479"/>
      <c r="Y25" s="479"/>
      <c r="Z25" s="479"/>
      <c r="AA25" s="478"/>
      <c r="AB25" s="479"/>
      <c r="AC25" s="478"/>
      <c r="AD25" s="478"/>
      <c r="AE25" s="478"/>
      <c r="AF25" s="478"/>
      <c r="AG25" s="478"/>
      <c r="AH25" s="479"/>
      <c r="AI25"/>
    </row>
    <row r="26" spans="1:35" ht="39.950000000000003" customHeight="1" x14ac:dyDescent="0.25">
      <c r="A26" s="469"/>
      <c r="B26" s="470">
        <v>20</v>
      </c>
      <c r="C26" s="480" t="s">
        <v>209</v>
      </c>
      <c r="D26" s="472">
        <f t="shared" si="0"/>
        <v>2</v>
      </c>
      <c r="E26" s="476" t="s">
        <v>329</v>
      </c>
      <c r="F26" s="477"/>
      <c r="G26" s="481">
        <v>2</v>
      </c>
      <c r="H26" s="484" t="s">
        <v>274</v>
      </c>
      <c r="I26" s="485"/>
      <c r="J26" s="486">
        <v>0</v>
      </c>
      <c r="K26" s="473" t="s">
        <v>307</v>
      </c>
      <c r="L26" s="474"/>
      <c r="M26" s="481">
        <v>0</v>
      </c>
      <c r="O26" s="478" t="s">
        <v>208</v>
      </c>
      <c r="P26" s="479"/>
      <c r="Q26" s="478"/>
      <c r="R26" s="479"/>
      <c r="S26" s="478"/>
      <c r="T26" s="479"/>
      <c r="U26" s="478"/>
      <c r="V26" s="479"/>
      <c r="W26" s="478"/>
      <c r="X26" s="479"/>
      <c r="Y26" s="479"/>
      <c r="Z26" s="479"/>
      <c r="AA26" s="478"/>
      <c r="AB26" s="479"/>
      <c r="AC26" s="478"/>
      <c r="AD26" s="478"/>
      <c r="AE26" s="478"/>
      <c r="AF26" s="478"/>
      <c r="AG26" s="478"/>
      <c r="AH26" s="479"/>
    </row>
    <row r="27" spans="1:35" ht="39.950000000000003" customHeight="1" x14ac:dyDescent="0.25">
      <c r="A27" s="469"/>
      <c r="B27" s="470">
        <v>21</v>
      </c>
      <c r="C27" s="480" t="s">
        <v>211</v>
      </c>
      <c r="D27" s="489">
        <f t="shared" si="0"/>
        <v>14</v>
      </c>
      <c r="E27" s="476" t="s">
        <v>504</v>
      </c>
      <c r="F27" s="477"/>
      <c r="G27" s="481">
        <v>6</v>
      </c>
      <c r="H27" s="494" t="s">
        <v>373</v>
      </c>
      <c r="I27" s="495"/>
      <c r="J27" s="496">
        <v>4</v>
      </c>
      <c r="K27" s="494" t="s">
        <v>404</v>
      </c>
      <c r="L27" s="495"/>
      <c r="M27" s="496">
        <v>4</v>
      </c>
      <c r="O27" s="478"/>
      <c r="P27" s="479"/>
      <c r="Q27" s="478"/>
      <c r="R27" s="479"/>
      <c r="S27" s="478"/>
      <c r="T27" s="479"/>
      <c r="U27" s="478"/>
      <c r="V27" s="479"/>
      <c r="W27" s="478"/>
      <c r="X27" s="479"/>
      <c r="Y27" s="479"/>
      <c r="Z27" s="479"/>
      <c r="AA27" s="478"/>
      <c r="AB27" s="479"/>
      <c r="AC27" s="478"/>
      <c r="AD27" s="478"/>
      <c r="AE27" s="478"/>
      <c r="AF27" s="478"/>
      <c r="AG27" s="478"/>
      <c r="AH27" s="479"/>
    </row>
    <row r="28" spans="1:35" ht="39.950000000000003" customHeight="1" x14ac:dyDescent="0.25">
      <c r="A28" s="469"/>
      <c r="B28" s="470">
        <v>22</v>
      </c>
      <c r="C28" s="480" t="s">
        <v>212</v>
      </c>
      <c r="D28" s="472">
        <f t="shared" si="0"/>
        <v>4</v>
      </c>
      <c r="E28" s="476" t="s">
        <v>275</v>
      </c>
      <c r="F28" s="477"/>
      <c r="G28" s="482">
        <v>0</v>
      </c>
      <c r="H28" s="473" t="s">
        <v>406</v>
      </c>
      <c r="I28" s="474"/>
      <c r="J28" s="475">
        <v>0</v>
      </c>
      <c r="K28" s="476" t="s">
        <v>503</v>
      </c>
      <c r="L28" s="477"/>
      <c r="M28" s="482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469"/>
      <c r="B29" s="470">
        <v>23</v>
      </c>
      <c r="C29" s="480" t="s">
        <v>213</v>
      </c>
      <c r="D29" s="472">
        <f t="shared" si="0"/>
        <v>2</v>
      </c>
      <c r="E29" s="476" t="s">
        <v>329</v>
      </c>
      <c r="F29" s="477"/>
      <c r="G29" s="482">
        <v>2</v>
      </c>
      <c r="H29" s="476" t="s">
        <v>507</v>
      </c>
      <c r="I29" s="477"/>
      <c r="J29" s="475">
        <v>0</v>
      </c>
      <c r="K29" s="476" t="s">
        <v>268</v>
      </c>
      <c r="L29" s="477"/>
      <c r="M29" s="482">
        <v>0</v>
      </c>
      <c r="AC29"/>
      <c r="AG29"/>
    </row>
    <row r="30" spans="1:35" ht="39.950000000000003" customHeight="1" x14ac:dyDescent="0.25">
      <c r="A30" s="469"/>
      <c r="B30" s="470">
        <v>24</v>
      </c>
      <c r="C30" s="480" t="s">
        <v>215</v>
      </c>
      <c r="D30" s="472">
        <f t="shared" si="0"/>
        <v>6</v>
      </c>
      <c r="E30" s="476" t="s">
        <v>503</v>
      </c>
      <c r="F30" s="477"/>
      <c r="G30" s="483">
        <v>4</v>
      </c>
      <c r="H30" s="476" t="s">
        <v>393</v>
      </c>
      <c r="I30" s="477"/>
      <c r="J30" s="482">
        <v>2</v>
      </c>
      <c r="K30" s="484" t="s">
        <v>508</v>
      </c>
      <c r="L30" s="485"/>
      <c r="M30" s="486">
        <v>0</v>
      </c>
      <c r="AC30"/>
    </row>
    <row r="31" spans="1:35" ht="39.950000000000003" customHeight="1" x14ac:dyDescent="0.25">
      <c r="A31" s="469"/>
      <c r="B31" s="470">
        <v>25</v>
      </c>
      <c r="C31" s="480" t="s">
        <v>217</v>
      </c>
      <c r="D31" s="472">
        <f t="shared" si="0"/>
        <v>4</v>
      </c>
      <c r="E31" s="494" t="s">
        <v>462</v>
      </c>
      <c r="F31" s="495"/>
      <c r="G31" s="496">
        <v>4</v>
      </c>
      <c r="H31" s="476" t="s">
        <v>374</v>
      </c>
      <c r="I31" s="477"/>
      <c r="J31" s="475">
        <v>0</v>
      </c>
      <c r="K31" s="473" t="s">
        <v>406</v>
      </c>
      <c r="L31" s="474"/>
      <c r="M31" s="475">
        <v>0</v>
      </c>
      <c r="AC31"/>
    </row>
    <row r="32" spans="1:35" ht="39.950000000000003" customHeight="1" x14ac:dyDescent="0.25">
      <c r="A32" s="469"/>
      <c r="B32" s="470">
        <v>26</v>
      </c>
      <c r="C32" s="480" t="s">
        <v>218</v>
      </c>
      <c r="D32" s="472">
        <f t="shared" si="0"/>
        <v>0</v>
      </c>
      <c r="E32" s="473" t="s">
        <v>307</v>
      </c>
      <c r="F32" s="474"/>
      <c r="G32" s="483">
        <v>0</v>
      </c>
      <c r="H32" s="476" t="s">
        <v>275</v>
      </c>
      <c r="I32" s="477"/>
      <c r="J32" s="475">
        <v>0</v>
      </c>
      <c r="K32" s="484" t="s">
        <v>509</v>
      </c>
      <c r="L32" s="485"/>
      <c r="M32" s="486">
        <v>0</v>
      </c>
      <c r="AC32"/>
    </row>
    <row r="33" spans="3:13" ht="24.95" customHeight="1" x14ac:dyDescent="0.35">
      <c r="D33" s="497">
        <f>SUM(D7:D32)</f>
        <v>118</v>
      </c>
      <c r="E33" s="498"/>
      <c r="F33" s="498"/>
      <c r="G33" s="498"/>
      <c r="H33" s="498"/>
      <c r="I33" s="498"/>
      <c r="J33" s="498"/>
      <c r="K33" s="498"/>
      <c r="L33" s="498"/>
      <c r="M33" s="498"/>
    </row>
    <row r="35" spans="3:13" ht="32.25" customHeight="1" x14ac:dyDescent="0.35">
      <c r="C35" s="491" t="s">
        <v>220</v>
      </c>
      <c r="D35" s="492"/>
      <c r="E35" s="493"/>
    </row>
    <row r="36" spans="3:13" ht="29.25" x14ac:dyDescent="0.25">
      <c r="C36" s="484" t="s">
        <v>221</v>
      </c>
      <c r="D36" s="485"/>
      <c r="E36" s="486"/>
    </row>
    <row r="37" spans="3:13" ht="29.25" x14ac:dyDescent="0.25">
      <c r="C37" s="494" t="s">
        <v>222</v>
      </c>
      <c r="D37" s="495"/>
      <c r="E37" s="496"/>
    </row>
  </sheetData>
  <mergeCells count="27">
    <mergeCell ref="B2:M4"/>
    <mergeCell ref="B5:M5"/>
    <mergeCell ref="E6:F6"/>
    <mergeCell ref="H6:I6"/>
    <mergeCell ref="K6:L6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O6:P6"/>
    <mergeCell ref="E23:F23"/>
    <mergeCell ref="H23:I23"/>
    <mergeCell ref="K23:L23"/>
    <mergeCell ref="AE12:AF12"/>
    <mergeCell ref="AG12:AH12"/>
    <mergeCell ref="AA14:AB14"/>
    <mergeCell ref="AC15:AD15"/>
    <mergeCell ref="AC20:AD20"/>
    <mergeCell ref="AE20:AF20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32" customWidth="1"/>
    <col min="2" max="2" width="5.85546875" style="32" customWidth="1"/>
    <col min="3" max="3" width="53.7109375" style="32" customWidth="1"/>
    <col min="4" max="4" width="5.7109375" style="32" customWidth="1"/>
    <col min="5" max="5" width="30.7109375" style="32" customWidth="1"/>
    <col min="6" max="6" width="8.7109375" style="32" customWidth="1"/>
    <col min="7" max="7" width="5.7109375" style="32" customWidth="1"/>
    <col min="8" max="8" width="30.7109375" style="32" customWidth="1"/>
    <col min="9" max="9" width="8.7109375" style="32" customWidth="1"/>
    <col min="10" max="10" width="5.7109375" style="32" customWidth="1"/>
    <col min="11" max="11" width="30.7109375" style="32" customWidth="1"/>
    <col min="12" max="12" width="8.7109375" style="32" customWidth="1"/>
    <col min="13" max="13" width="5.7109375" style="32" customWidth="1"/>
    <col min="14" max="14" width="9.140625" style="32"/>
    <col min="15" max="15" width="35.7109375" style="32" customWidth="1"/>
    <col min="16" max="16" width="8.7109375" style="32" customWidth="1"/>
    <col min="17" max="17" width="35.7109375" style="32" customWidth="1"/>
    <col min="18" max="18" width="8.7109375" style="32" customWidth="1"/>
    <col min="19" max="19" width="35.7109375" style="32" customWidth="1"/>
    <col min="20" max="20" width="8.7109375" style="32" customWidth="1"/>
    <col min="21" max="21" width="35.7109375" style="32" customWidth="1"/>
    <col min="22" max="22" width="8.7109375" style="32" customWidth="1"/>
    <col min="23" max="23" width="35.7109375" style="32" customWidth="1"/>
    <col min="24" max="24" width="8.7109375" style="32" customWidth="1"/>
    <col min="25" max="25" width="35.7109375" style="32" customWidth="1"/>
    <col min="26" max="26" width="8.7109375" style="32" customWidth="1"/>
    <col min="27" max="27" width="35.7109375" style="32" customWidth="1"/>
    <col min="28" max="28" width="8.7109375" style="32" customWidth="1"/>
    <col min="29" max="29" width="35.7109375" style="32" customWidth="1"/>
    <col min="30" max="30" width="8.7109375" style="32" customWidth="1"/>
    <col min="31" max="31" width="35.7109375" style="32" customWidth="1"/>
    <col min="32" max="32" width="8.7109375" style="32" customWidth="1"/>
    <col min="33" max="33" width="35.7109375" style="32" customWidth="1"/>
    <col min="34" max="34" width="8.7109375" style="32" customWidth="1"/>
    <col min="35" max="35" width="35.7109375" style="32" customWidth="1"/>
    <col min="36" max="16384" width="9.140625" style="32"/>
  </cols>
  <sheetData>
    <row r="1" spans="1:38" ht="5.25" customHeight="1" x14ac:dyDescent="0.25"/>
    <row r="2" spans="1:38" ht="20.100000000000001" customHeight="1" x14ac:dyDescent="0.25">
      <c r="B2" s="618"/>
      <c r="C2" s="619"/>
      <c r="D2" s="619"/>
      <c r="E2" s="619"/>
      <c r="F2" s="619"/>
      <c r="G2" s="619"/>
      <c r="H2" s="619"/>
      <c r="I2" s="619"/>
      <c r="J2" s="619"/>
      <c r="K2" s="619"/>
      <c r="L2" s="619"/>
      <c r="M2" s="620"/>
    </row>
    <row r="3" spans="1:38" ht="20.100000000000001" customHeight="1" x14ac:dyDescent="0.25">
      <c r="B3" s="621"/>
      <c r="C3" s="622"/>
      <c r="D3" s="622"/>
      <c r="E3" s="622"/>
      <c r="F3" s="622"/>
      <c r="G3" s="622"/>
      <c r="H3" s="622"/>
      <c r="I3" s="622"/>
      <c r="J3" s="622"/>
      <c r="K3" s="622"/>
      <c r="L3" s="622"/>
      <c r="M3" s="623"/>
    </row>
    <row r="4" spans="1:38" ht="172.5" customHeight="1" x14ac:dyDescent="0.25">
      <c r="B4" s="624"/>
      <c r="C4" s="625"/>
      <c r="D4" s="625"/>
      <c r="E4" s="625"/>
      <c r="F4" s="625"/>
      <c r="G4" s="625"/>
      <c r="H4" s="625"/>
      <c r="I4" s="625"/>
      <c r="J4" s="625"/>
      <c r="K4" s="625"/>
      <c r="L4" s="625"/>
      <c r="M4" s="62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627" t="s">
        <v>223</v>
      </c>
      <c r="C5" s="628"/>
      <c r="D5" s="628"/>
      <c r="E5" s="628"/>
      <c r="F5" s="628"/>
      <c r="G5" s="628"/>
      <c r="H5" s="628"/>
      <c r="I5" s="628"/>
      <c r="J5" s="628"/>
      <c r="K5" s="628"/>
      <c r="L5" s="628"/>
      <c r="M5" s="629"/>
    </row>
    <row r="6" spans="1:38" ht="26.1" customHeight="1" x14ac:dyDescent="0.35">
      <c r="B6" s="33" t="s">
        <v>1</v>
      </c>
      <c r="C6" s="34" t="s">
        <v>2</v>
      </c>
      <c r="D6" s="34" t="s">
        <v>3</v>
      </c>
      <c r="E6" s="630" t="s">
        <v>4</v>
      </c>
      <c r="F6" s="631"/>
      <c r="G6" s="34" t="s">
        <v>3</v>
      </c>
      <c r="H6" s="630" t="s">
        <v>4</v>
      </c>
      <c r="I6" s="631"/>
      <c r="J6" s="34" t="s">
        <v>3</v>
      </c>
      <c r="K6" s="630" t="s">
        <v>4</v>
      </c>
      <c r="L6" s="631"/>
      <c r="M6" s="34" t="s">
        <v>3</v>
      </c>
      <c r="O6" s="617" t="s">
        <v>5</v>
      </c>
      <c r="P6" s="617"/>
      <c r="Q6" s="617" t="s">
        <v>6</v>
      </c>
      <c r="R6" s="617"/>
      <c r="S6" s="617" t="s">
        <v>7</v>
      </c>
      <c r="T6" s="617"/>
      <c r="U6" s="617" t="s">
        <v>8</v>
      </c>
      <c r="V6" s="617"/>
      <c r="W6" s="617" t="s">
        <v>9</v>
      </c>
      <c r="X6" s="617"/>
      <c r="Y6" s="617" t="s">
        <v>10</v>
      </c>
      <c r="Z6" s="617"/>
      <c r="AA6" s="617" t="s">
        <v>11</v>
      </c>
      <c r="AB6" s="617"/>
      <c r="AC6" s="617" t="s">
        <v>12</v>
      </c>
      <c r="AD6" s="617"/>
      <c r="AE6" s="617" t="s">
        <v>13</v>
      </c>
      <c r="AF6" s="617"/>
      <c r="AG6" s="617" t="s">
        <v>14</v>
      </c>
      <c r="AH6" s="617"/>
    </row>
    <row r="7" spans="1:38" ht="39.950000000000003" customHeight="1" x14ac:dyDescent="0.25">
      <c r="A7" s="35"/>
      <c r="B7" s="36">
        <v>1</v>
      </c>
      <c r="C7" s="37" t="s">
        <v>15</v>
      </c>
      <c r="D7" s="38">
        <f t="shared" ref="D7:D33" si="0">SUM(G7,J7,M7)</f>
        <v>0</v>
      </c>
      <c r="E7" s="39" t="s">
        <v>224</v>
      </c>
      <c r="F7" s="40"/>
      <c r="G7" s="41">
        <v>0</v>
      </c>
      <c r="H7" s="39" t="s">
        <v>225</v>
      </c>
      <c r="I7" s="40"/>
      <c r="J7" s="41">
        <v>0</v>
      </c>
      <c r="K7" s="42" t="s">
        <v>226</v>
      </c>
      <c r="L7" s="43"/>
      <c r="M7" s="41">
        <v>0</v>
      </c>
      <c r="O7" s="44" t="s">
        <v>19</v>
      </c>
      <c r="P7" s="45"/>
      <c r="Q7" s="44" t="s">
        <v>20</v>
      </c>
      <c r="R7" s="45"/>
      <c r="S7" s="44" t="s">
        <v>21</v>
      </c>
      <c r="T7" s="45"/>
      <c r="U7" s="44" t="s">
        <v>22</v>
      </c>
      <c r="V7" s="45"/>
      <c r="W7" s="44" t="s">
        <v>23</v>
      </c>
      <c r="X7" s="45"/>
      <c r="Y7" s="44" t="s">
        <v>24</v>
      </c>
      <c r="Z7" s="45"/>
      <c r="AA7" s="44" t="s">
        <v>25</v>
      </c>
      <c r="AB7" s="45"/>
      <c r="AC7" s="44" t="s">
        <v>26</v>
      </c>
      <c r="AD7" s="45"/>
      <c r="AE7" s="44" t="s">
        <v>27</v>
      </c>
      <c r="AF7" s="45"/>
      <c r="AG7" s="44" t="s">
        <v>28</v>
      </c>
      <c r="AH7" s="45"/>
    </row>
    <row r="8" spans="1:38" ht="39.950000000000003" customHeight="1" x14ac:dyDescent="0.25">
      <c r="A8" s="35"/>
      <c r="B8" s="36">
        <v>2</v>
      </c>
      <c r="C8" s="46" t="s">
        <v>29</v>
      </c>
      <c r="D8" s="38">
        <f t="shared" si="0"/>
        <v>0</v>
      </c>
      <c r="E8" s="39" t="s">
        <v>227</v>
      </c>
      <c r="F8" s="40"/>
      <c r="G8" s="47">
        <v>0</v>
      </c>
      <c r="H8" s="42" t="s">
        <v>228</v>
      </c>
      <c r="I8" s="40"/>
      <c r="J8" s="48">
        <v>0</v>
      </c>
      <c r="K8" s="42"/>
      <c r="L8" s="43"/>
      <c r="M8" s="41">
        <v>0</v>
      </c>
      <c r="O8" s="44" t="s">
        <v>32</v>
      </c>
      <c r="P8" s="45"/>
      <c r="Q8" s="44" t="s">
        <v>33</v>
      </c>
      <c r="R8" s="45"/>
      <c r="S8" s="44" t="s">
        <v>34</v>
      </c>
      <c r="T8" s="45"/>
      <c r="U8" s="44" t="s">
        <v>35</v>
      </c>
      <c r="V8" s="45"/>
      <c r="W8" s="44" t="s">
        <v>36</v>
      </c>
      <c r="X8" s="45"/>
      <c r="Y8" s="44" t="s">
        <v>37</v>
      </c>
      <c r="Z8" s="45"/>
      <c r="AA8" s="44" t="s">
        <v>38</v>
      </c>
      <c r="AB8" s="45"/>
      <c r="AC8" s="44" t="s">
        <v>39</v>
      </c>
      <c r="AD8" s="45"/>
      <c r="AE8" s="44" t="s">
        <v>40</v>
      </c>
      <c r="AF8" s="45"/>
      <c r="AG8" s="44" t="s">
        <v>41</v>
      </c>
      <c r="AH8" s="45"/>
    </row>
    <row r="9" spans="1:38" ht="39.950000000000003" customHeight="1" x14ac:dyDescent="0.25">
      <c r="A9" s="35"/>
      <c r="B9" s="36">
        <v>3</v>
      </c>
      <c r="C9" s="46" t="s">
        <v>42</v>
      </c>
      <c r="D9" s="38">
        <f t="shared" si="0"/>
        <v>4</v>
      </c>
      <c r="E9" s="42" t="s">
        <v>229</v>
      </c>
      <c r="F9" s="43"/>
      <c r="G9" s="49">
        <v>2</v>
      </c>
      <c r="H9" s="42" t="s">
        <v>230</v>
      </c>
      <c r="I9" s="43"/>
      <c r="J9" s="48">
        <v>0</v>
      </c>
      <c r="K9" s="39" t="s">
        <v>167</v>
      </c>
      <c r="L9" s="40"/>
      <c r="M9" s="41">
        <v>2</v>
      </c>
      <c r="O9" s="44" t="s">
        <v>45</v>
      </c>
      <c r="P9" s="45"/>
      <c r="Q9" s="44" t="s">
        <v>46</v>
      </c>
      <c r="R9" s="45"/>
      <c r="S9" s="44" t="s">
        <v>47</v>
      </c>
      <c r="T9" s="45"/>
      <c r="U9" s="44" t="s">
        <v>48</v>
      </c>
      <c r="V9" s="45"/>
      <c r="W9" s="44" t="s">
        <v>49</v>
      </c>
      <c r="X9" s="45"/>
      <c r="Y9" s="44" t="s">
        <v>50</v>
      </c>
      <c r="Z9" s="45"/>
      <c r="AA9" s="44" t="s">
        <v>51</v>
      </c>
      <c r="AB9" s="45"/>
      <c r="AC9" s="44" t="s">
        <v>52</v>
      </c>
      <c r="AD9" s="45"/>
      <c r="AE9" s="44" t="s">
        <v>53</v>
      </c>
      <c r="AF9" s="45"/>
      <c r="AG9" s="44" t="s">
        <v>54</v>
      </c>
      <c r="AH9" s="45"/>
      <c r="AL9"/>
    </row>
    <row r="10" spans="1:38" ht="39.950000000000003" customHeight="1" x14ac:dyDescent="0.25">
      <c r="A10" s="35"/>
      <c r="B10" s="36">
        <v>4</v>
      </c>
      <c r="C10" s="46" t="s">
        <v>55</v>
      </c>
      <c r="D10" s="38">
        <f t="shared" si="0"/>
        <v>0</v>
      </c>
      <c r="E10" s="42" t="s">
        <v>230</v>
      </c>
      <c r="F10" s="43"/>
      <c r="G10" s="48">
        <v>0</v>
      </c>
      <c r="H10" s="39" t="s">
        <v>231</v>
      </c>
      <c r="I10" s="40"/>
      <c r="J10" s="41">
        <v>0</v>
      </c>
      <c r="K10" s="39" t="s">
        <v>225</v>
      </c>
      <c r="L10" s="40"/>
      <c r="M10" s="41">
        <v>0</v>
      </c>
      <c r="O10" s="44" t="s">
        <v>58</v>
      </c>
      <c r="P10" s="45"/>
      <c r="Q10" s="44" t="s">
        <v>59</v>
      </c>
      <c r="R10" s="45"/>
      <c r="S10" s="44" t="s">
        <v>60</v>
      </c>
      <c r="T10" s="45"/>
      <c r="U10" s="44" t="s">
        <v>61</v>
      </c>
      <c r="V10" s="45"/>
      <c r="W10" s="44" t="s">
        <v>62</v>
      </c>
      <c r="X10" s="45"/>
      <c r="Y10" s="44" t="s">
        <v>63</v>
      </c>
      <c r="Z10" s="45"/>
      <c r="AA10" s="44" t="s">
        <v>64</v>
      </c>
      <c r="AB10" s="45"/>
      <c r="AC10" s="44" t="s">
        <v>65</v>
      </c>
      <c r="AD10" s="45"/>
      <c r="AE10" s="44" t="s">
        <v>66</v>
      </c>
      <c r="AF10" s="45"/>
      <c r="AG10" s="44" t="s">
        <v>67</v>
      </c>
      <c r="AH10" s="45"/>
      <c r="AK10"/>
    </row>
    <row r="11" spans="1:38" ht="39.950000000000003" customHeight="1" x14ac:dyDescent="0.25">
      <c r="A11" s="35"/>
      <c r="B11" s="36">
        <v>5</v>
      </c>
      <c r="C11" s="46" t="s">
        <v>68</v>
      </c>
      <c r="D11" s="38">
        <f t="shared" si="0"/>
        <v>0</v>
      </c>
      <c r="E11" s="42" t="s">
        <v>112</v>
      </c>
      <c r="F11" s="43"/>
      <c r="G11" s="47">
        <v>0</v>
      </c>
      <c r="H11" s="50" t="s">
        <v>232</v>
      </c>
      <c r="I11" s="51"/>
      <c r="J11" s="52">
        <v>0</v>
      </c>
      <c r="K11" s="39" t="s">
        <v>224</v>
      </c>
      <c r="L11" s="40"/>
      <c r="M11" s="47">
        <v>0</v>
      </c>
      <c r="O11" s="44" t="s">
        <v>70</v>
      </c>
      <c r="P11" s="45"/>
      <c r="Q11" s="44" t="s">
        <v>71</v>
      </c>
      <c r="R11" s="45"/>
      <c r="S11" s="44" t="s">
        <v>72</v>
      </c>
      <c r="T11" s="45"/>
      <c r="U11" s="44" t="s">
        <v>73</v>
      </c>
      <c r="V11" s="45"/>
      <c r="W11" s="44" t="s">
        <v>74</v>
      </c>
      <c r="X11" s="45"/>
      <c r="Y11" s="44" t="s">
        <v>75</v>
      </c>
      <c r="Z11" s="45"/>
      <c r="AA11" s="44"/>
      <c r="AB11" s="45"/>
      <c r="AC11" s="44" t="s">
        <v>76</v>
      </c>
      <c r="AD11" s="45"/>
      <c r="AE11" s="45"/>
      <c r="AF11" s="45"/>
      <c r="AG11" s="44"/>
      <c r="AH11" s="45"/>
      <c r="AK11"/>
      <c r="AL11"/>
    </row>
    <row r="12" spans="1:38" ht="39.950000000000003" customHeight="1" x14ac:dyDescent="0.25">
      <c r="A12" s="35"/>
      <c r="B12" s="36">
        <v>6</v>
      </c>
      <c r="C12" s="46" t="s">
        <v>77</v>
      </c>
      <c r="D12" s="38">
        <f t="shared" si="0"/>
        <v>0</v>
      </c>
      <c r="E12" s="42" t="s">
        <v>226</v>
      </c>
      <c r="F12" s="43"/>
      <c r="G12" s="48">
        <v>0</v>
      </c>
      <c r="H12" s="39" t="s">
        <v>224</v>
      </c>
      <c r="I12" s="40"/>
      <c r="J12" s="48">
        <v>0</v>
      </c>
      <c r="K12" s="39" t="s">
        <v>225</v>
      </c>
      <c r="L12" s="40"/>
      <c r="M12" s="47">
        <v>0</v>
      </c>
      <c r="O12" s="44" t="s">
        <v>79</v>
      </c>
      <c r="P12" s="45"/>
      <c r="Q12" s="44" t="s">
        <v>80</v>
      </c>
      <c r="R12" s="45"/>
      <c r="S12" s="44" t="s">
        <v>81</v>
      </c>
      <c r="T12" s="45"/>
      <c r="U12" s="44" t="s">
        <v>82</v>
      </c>
      <c r="V12" s="45"/>
      <c r="W12" s="44" t="s">
        <v>83</v>
      </c>
      <c r="X12" s="45"/>
      <c r="Y12" s="44" t="s">
        <v>84</v>
      </c>
      <c r="Z12" s="45"/>
      <c r="AA12" s="44"/>
      <c r="AB12" s="45"/>
      <c r="AC12" s="44" t="s">
        <v>85</v>
      </c>
      <c r="AD12" s="45"/>
      <c r="AE12" s="617" t="s">
        <v>86</v>
      </c>
      <c r="AF12" s="617"/>
      <c r="AG12" s="617" t="s">
        <v>87</v>
      </c>
      <c r="AH12" s="617"/>
      <c r="AK12"/>
      <c r="AL12"/>
    </row>
    <row r="13" spans="1:38" ht="39.950000000000003" customHeight="1" x14ac:dyDescent="0.25">
      <c r="A13" s="35"/>
      <c r="B13" s="36">
        <v>7</v>
      </c>
      <c r="C13" s="46" t="s">
        <v>88</v>
      </c>
      <c r="D13" s="38">
        <f t="shared" si="0"/>
        <v>0</v>
      </c>
      <c r="E13" s="39" t="s">
        <v>225</v>
      </c>
      <c r="F13" s="40"/>
      <c r="G13" s="47">
        <v>0</v>
      </c>
      <c r="H13" s="42" t="s">
        <v>230</v>
      </c>
      <c r="I13" s="43"/>
      <c r="J13" s="47">
        <v>0</v>
      </c>
      <c r="K13" s="39" t="s">
        <v>224</v>
      </c>
      <c r="L13" s="40"/>
      <c r="M13" s="41">
        <v>0</v>
      </c>
      <c r="O13" s="44" t="s">
        <v>91</v>
      </c>
      <c r="P13" s="45"/>
      <c r="Q13" s="44" t="s">
        <v>92</v>
      </c>
      <c r="R13" s="45"/>
      <c r="S13" s="44" t="s">
        <v>93</v>
      </c>
      <c r="T13" s="45"/>
      <c r="U13" s="44" t="s">
        <v>94</v>
      </c>
      <c r="V13" s="45"/>
      <c r="W13" s="44" t="s">
        <v>95</v>
      </c>
      <c r="X13" s="45"/>
      <c r="Y13" s="44" t="s">
        <v>96</v>
      </c>
      <c r="Z13" s="45"/>
      <c r="AA13" s="44"/>
      <c r="AB13" s="45"/>
      <c r="AC13" s="44" t="s">
        <v>97</v>
      </c>
      <c r="AD13" s="45"/>
      <c r="AE13" s="44" t="s">
        <v>98</v>
      </c>
      <c r="AF13" s="45"/>
      <c r="AG13" s="44" t="s">
        <v>99</v>
      </c>
      <c r="AH13" s="45"/>
      <c r="AI13"/>
      <c r="AK13"/>
    </row>
    <row r="14" spans="1:38" ht="39.950000000000003" customHeight="1" x14ac:dyDescent="0.25">
      <c r="A14" s="35"/>
      <c r="B14" s="36">
        <v>8</v>
      </c>
      <c r="C14" s="46" t="s">
        <v>100</v>
      </c>
      <c r="D14" s="38">
        <f t="shared" si="0"/>
        <v>4</v>
      </c>
      <c r="E14" s="39" t="s">
        <v>233</v>
      </c>
      <c r="F14" s="40"/>
      <c r="G14" s="47">
        <v>0</v>
      </c>
      <c r="H14" s="53" t="s">
        <v>234</v>
      </c>
      <c r="I14" s="54"/>
      <c r="J14" s="55">
        <v>4</v>
      </c>
      <c r="K14" s="39" t="s">
        <v>235</v>
      </c>
      <c r="L14" s="40"/>
      <c r="M14" s="41">
        <v>0</v>
      </c>
      <c r="O14" s="44" t="s">
        <v>103</v>
      </c>
      <c r="P14" s="45"/>
      <c r="Q14" s="44" t="s">
        <v>104</v>
      </c>
      <c r="R14" s="45"/>
      <c r="S14" s="44" t="s">
        <v>105</v>
      </c>
      <c r="T14" s="45"/>
      <c r="U14" s="44" t="s">
        <v>106</v>
      </c>
      <c r="V14" s="45"/>
      <c r="W14" s="44" t="s">
        <v>107</v>
      </c>
      <c r="X14" s="45"/>
      <c r="Y14" s="44" t="s">
        <v>108</v>
      </c>
      <c r="Z14" s="45"/>
      <c r="AA14" s="617" t="s">
        <v>109</v>
      </c>
      <c r="AB14" s="617"/>
      <c r="AC14" s="44"/>
      <c r="AD14" s="45"/>
      <c r="AE14" s="44" t="s">
        <v>110</v>
      </c>
      <c r="AF14" s="45"/>
      <c r="AG14" s="44"/>
      <c r="AH14" s="45"/>
      <c r="AK14"/>
    </row>
    <row r="15" spans="1:38" ht="39.950000000000003" customHeight="1" x14ac:dyDescent="0.25">
      <c r="A15" s="35"/>
      <c r="B15" s="36">
        <v>9</v>
      </c>
      <c r="C15" s="46" t="s">
        <v>111</v>
      </c>
      <c r="D15" s="38">
        <f t="shared" si="0"/>
        <v>2</v>
      </c>
      <c r="E15" s="42" t="s">
        <v>16</v>
      </c>
      <c r="F15" s="43"/>
      <c r="G15" s="48">
        <v>2</v>
      </c>
      <c r="H15" s="39" t="s">
        <v>227</v>
      </c>
      <c r="I15" s="40"/>
      <c r="J15" s="48">
        <v>0</v>
      </c>
      <c r="K15" s="42" t="s">
        <v>236</v>
      </c>
      <c r="L15" s="43"/>
      <c r="M15" s="47">
        <v>0</v>
      </c>
      <c r="O15" s="44" t="s">
        <v>114</v>
      </c>
      <c r="P15" s="45"/>
      <c r="Q15" s="44" t="s">
        <v>115</v>
      </c>
      <c r="R15" s="45"/>
      <c r="S15" s="44" t="s">
        <v>116</v>
      </c>
      <c r="T15" s="45"/>
      <c r="U15" s="44" t="s">
        <v>117</v>
      </c>
      <c r="V15" s="45"/>
      <c r="W15" s="44" t="s">
        <v>70</v>
      </c>
      <c r="X15" s="45"/>
      <c r="Y15" s="44" t="s">
        <v>118</v>
      </c>
      <c r="Z15" s="44"/>
      <c r="AA15" s="44" t="s">
        <v>119</v>
      </c>
      <c r="AB15" s="45"/>
      <c r="AC15" s="617" t="s">
        <v>120</v>
      </c>
      <c r="AD15" s="617"/>
      <c r="AE15" s="44" t="s">
        <v>121</v>
      </c>
      <c r="AF15" s="45"/>
      <c r="AG15" s="44"/>
      <c r="AH15" s="45"/>
    </row>
    <row r="16" spans="1:38" ht="39.950000000000003" customHeight="1" x14ac:dyDescent="0.25">
      <c r="A16" s="35"/>
      <c r="B16" s="36">
        <v>10</v>
      </c>
      <c r="C16" s="46" t="s">
        <v>122</v>
      </c>
      <c r="D16" s="38">
        <f t="shared" si="0"/>
        <v>2</v>
      </c>
      <c r="E16" s="42" t="s">
        <v>237</v>
      </c>
      <c r="F16" s="43"/>
      <c r="G16" s="47">
        <v>0</v>
      </c>
      <c r="H16" s="42" t="s">
        <v>238</v>
      </c>
      <c r="I16" s="43"/>
      <c r="J16" s="41">
        <v>0</v>
      </c>
      <c r="K16" s="42" t="s">
        <v>239</v>
      </c>
      <c r="L16" s="43"/>
      <c r="M16" s="41">
        <v>2</v>
      </c>
      <c r="O16" s="44" t="s">
        <v>125</v>
      </c>
      <c r="P16" s="45"/>
      <c r="Q16" s="44" t="s">
        <v>126</v>
      </c>
      <c r="R16" s="45"/>
      <c r="S16" s="44" t="s">
        <v>127</v>
      </c>
      <c r="T16" s="45"/>
      <c r="U16" s="44" t="s">
        <v>128</v>
      </c>
      <c r="V16" s="45"/>
      <c r="W16" s="44" t="s">
        <v>129</v>
      </c>
      <c r="X16" s="45"/>
      <c r="Y16" s="44" t="s">
        <v>130</v>
      </c>
      <c r="Z16" s="45"/>
      <c r="AA16" s="44" t="s">
        <v>131</v>
      </c>
      <c r="AB16" s="45"/>
      <c r="AC16" s="44" t="s">
        <v>132</v>
      </c>
      <c r="AD16" s="45"/>
      <c r="AE16" s="44" t="s">
        <v>133</v>
      </c>
      <c r="AF16" s="45"/>
      <c r="AG16" s="44"/>
      <c r="AH16" s="45"/>
      <c r="AI16"/>
      <c r="AL16"/>
    </row>
    <row r="17" spans="1:35" ht="39.950000000000003" customHeight="1" x14ac:dyDescent="0.25">
      <c r="A17" s="35"/>
      <c r="B17" s="36">
        <v>11</v>
      </c>
      <c r="C17" s="46" t="s">
        <v>134</v>
      </c>
      <c r="D17" s="38">
        <f t="shared" si="0"/>
        <v>2</v>
      </c>
      <c r="E17" s="42" t="s">
        <v>230</v>
      </c>
      <c r="F17" s="43"/>
      <c r="G17" s="47">
        <v>0</v>
      </c>
      <c r="H17" s="39" t="s">
        <v>232</v>
      </c>
      <c r="I17" s="40"/>
      <c r="J17" s="47">
        <v>2</v>
      </c>
      <c r="K17" s="39" t="s">
        <v>224</v>
      </c>
      <c r="L17" s="40"/>
      <c r="M17" s="41">
        <v>0</v>
      </c>
      <c r="O17" s="44" t="s">
        <v>136</v>
      </c>
      <c r="P17" s="45"/>
      <c r="Q17" s="44" t="s">
        <v>137</v>
      </c>
      <c r="R17" s="45"/>
      <c r="S17" s="44" t="s">
        <v>138</v>
      </c>
      <c r="T17" s="45"/>
      <c r="U17" s="44" t="s">
        <v>139</v>
      </c>
      <c r="V17" s="45"/>
      <c r="W17" s="44" t="s">
        <v>140</v>
      </c>
      <c r="X17" s="45"/>
      <c r="Y17" s="44" t="s">
        <v>141</v>
      </c>
      <c r="Z17" s="45"/>
      <c r="AA17" s="44" t="s">
        <v>142</v>
      </c>
      <c r="AB17" s="45"/>
      <c r="AC17" s="44" t="s">
        <v>143</v>
      </c>
      <c r="AD17" s="45"/>
      <c r="AE17" s="44" t="s">
        <v>144</v>
      </c>
      <c r="AF17" s="44"/>
      <c r="AG17" s="44"/>
      <c r="AH17" s="45"/>
      <c r="AI17"/>
    </row>
    <row r="18" spans="1:35" ht="39.950000000000003" customHeight="1" x14ac:dyDescent="0.25">
      <c r="A18" s="35"/>
      <c r="B18" s="36">
        <v>12</v>
      </c>
      <c r="C18" s="46" t="s">
        <v>145</v>
      </c>
      <c r="D18" s="38">
        <f t="shared" si="0"/>
        <v>4</v>
      </c>
      <c r="E18" s="39" t="s">
        <v>123</v>
      </c>
      <c r="F18" s="40"/>
      <c r="G18" s="47">
        <v>2</v>
      </c>
      <c r="H18" s="39" t="s">
        <v>167</v>
      </c>
      <c r="I18" s="40"/>
      <c r="J18" s="48">
        <v>2</v>
      </c>
      <c r="K18" s="39" t="s">
        <v>224</v>
      </c>
      <c r="L18" s="40"/>
      <c r="M18" s="48">
        <v>0</v>
      </c>
      <c r="O18" s="44" t="s">
        <v>148</v>
      </c>
      <c r="P18" s="45"/>
      <c r="Q18" s="44" t="s">
        <v>149</v>
      </c>
      <c r="R18" s="45"/>
      <c r="S18" s="44" t="s">
        <v>150</v>
      </c>
      <c r="T18" s="45"/>
      <c r="U18" s="44" t="s">
        <v>151</v>
      </c>
      <c r="V18" s="45"/>
      <c r="W18" s="44"/>
      <c r="X18" s="45"/>
      <c r="Y18" s="56" t="s">
        <v>152</v>
      </c>
      <c r="Z18" s="45"/>
      <c r="AA18" s="44" t="s">
        <v>153</v>
      </c>
      <c r="AB18" s="45"/>
      <c r="AC18" s="44" t="s">
        <v>154</v>
      </c>
      <c r="AD18" s="45"/>
      <c r="AE18" s="44" t="s">
        <v>155</v>
      </c>
      <c r="AF18" s="45"/>
      <c r="AG18" s="44"/>
      <c r="AH18" s="45"/>
    </row>
    <row r="19" spans="1:35" ht="39.950000000000003" customHeight="1" x14ac:dyDescent="0.25">
      <c r="A19" s="35"/>
      <c r="B19" s="36">
        <v>13</v>
      </c>
      <c r="C19" s="46" t="s">
        <v>156</v>
      </c>
      <c r="D19" s="38">
        <f t="shared" si="0"/>
        <v>2</v>
      </c>
      <c r="E19" s="42" t="s">
        <v>230</v>
      </c>
      <c r="F19" s="43"/>
      <c r="G19" s="47">
        <v>0</v>
      </c>
      <c r="H19" s="42" t="s">
        <v>239</v>
      </c>
      <c r="I19" s="43"/>
      <c r="J19" s="47">
        <v>2</v>
      </c>
      <c r="K19" s="39" t="s">
        <v>224</v>
      </c>
      <c r="L19" s="40"/>
      <c r="M19" s="47">
        <v>0</v>
      </c>
      <c r="O19" s="44" t="s">
        <v>159</v>
      </c>
      <c r="P19" s="45"/>
      <c r="Q19" s="44" t="s">
        <v>160</v>
      </c>
      <c r="R19" s="45"/>
      <c r="S19" s="44" t="s">
        <v>161</v>
      </c>
      <c r="T19" s="45"/>
      <c r="U19" s="44" t="s">
        <v>162</v>
      </c>
      <c r="V19" s="45"/>
      <c r="W19" s="44"/>
      <c r="X19" s="45"/>
      <c r="Y19" s="56" t="s">
        <v>163</v>
      </c>
      <c r="Z19" s="45"/>
      <c r="AA19" s="44" t="s">
        <v>164</v>
      </c>
      <c r="AB19" s="45"/>
      <c r="AC19" s="44"/>
      <c r="AD19" s="45"/>
      <c r="AE19" s="45"/>
      <c r="AF19" s="45"/>
      <c r="AG19" s="44"/>
      <c r="AH19" s="45"/>
    </row>
    <row r="20" spans="1:35" ht="39.950000000000003" customHeight="1" x14ac:dyDescent="0.25">
      <c r="A20" s="35"/>
      <c r="B20" s="36">
        <v>14</v>
      </c>
      <c r="C20" s="46" t="s">
        <v>165</v>
      </c>
      <c r="D20" s="38">
        <f t="shared" si="0"/>
        <v>0</v>
      </c>
      <c r="E20" s="42" t="s">
        <v>226</v>
      </c>
      <c r="F20" s="43"/>
      <c r="G20" s="48">
        <v>0</v>
      </c>
      <c r="H20" s="42" t="s">
        <v>240</v>
      </c>
      <c r="I20" s="43"/>
      <c r="J20" s="41">
        <v>0</v>
      </c>
      <c r="K20" s="42" t="s">
        <v>112</v>
      </c>
      <c r="L20" s="43"/>
      <c r="M20" s="41">
        <v>0</v>
      </c>
      <c r="O20" s="44" t="s">
        <v>168</v>
      </c>
      <c r="P20" s="45"/>
      <c r="Q20" s="44" t="s">
        <v>169</v>
      </c>
      <c r="R20" s="45"/>
      <c r="S20" s="44" t="s">
        <v>170</v>
      </c>
      <c r="T20" s="45"/>
      <c r="U20" s="44" t="s">
        <v>171</v>
      </c>
      <c r="V20" s="45"/>
      <c r="W20" s="44"/>
      <c r="X20" s="45"/>
      <c r="Y20" s="56" t="s">
        <v>172</v>
      </c>
      <c r="Z20" s="45"/>
      <c r="AA20" s="44" t="s">
        <v>173</v>
      </c>
      <c r="AB20" s="45"/>
      <c r="AC20" s="617" t="s">
        <v>174</v>
      </c>
      <c r="AD20" s="617"/>
      <c r="AE20" s="617" t="s">
        <v>175</v>
      </c>
      <c r="AF20" s="617"/>
      <c r="AG20" s="44"/>
      <c r="AH20" s="45"/>
    </row>
    <row r="21" spans="1:35" ht="39.950000000000003" customHeight="1" x14ac:dyDescent="0.25">
      <c r="A21" s="35"/>
      <c r="B21" s="36">
        <v>15</v>
      </c>
      <c r="C21" s="46" t="s">
        <v>176</v>
      </c>
      <c r="D21" s="38">
        <f t="shared" si="0"/>
        <v>0</v>
      </c>
      <c r="E21" s="42" t="s">
        <v>230</v>
      </c>
      <c r="F21" s="43"/>
      <c r="G21" s="47">
        <v>0</v>
      </c>
      <c r="H21" s="39" t="s">
        <v>225</v>
      </c>
      <c r="I21" s="40"/>
      <c r="J21" s="47">
        <v>0</v>
      </c>
      <c r="K21" s="39"/>
      <c r="L21" s="40"/>
      <c r="M21" s="41">
        <v>0</v>
      </c>
      <c r="O21" s="44" t="s">
        <v>178</v>
      </c>
      <c r="P21" s="45"/>
      <c r="Q21" s="44" t="s">
        <v>179</v>
      </c>
      <c r="R21" s="45"/>
      <c r="S21" s="44" t="s">
        <v>180</v>
      </c>
      <c r="T21" s="45"/>
      <c r="U21" s="44" t="s">
        <v>181</v>
      </c>
      <c r="V21" s="45"/>
      <c r="W21" s="44"/>
      <c r="X21" s="45"/>
      <c r="Y21" s="45"/>
      <c r="Z21" s="45"/>
      <c r="AA21" s="44" t="s">
        <v>182</v>
      </c>
      <c r="AB21" s="45"/>
      <c r="AC21" s="44" t="s">
        <v>183</v>
      </c>
      <c r="AD21" s="45"/>
      <c r="AE21" s="44" t="s">
        <v>184</v>
      </c>
      <c r="AF21" s="45"/>
      <c r="AG21" s="44"/>
      <c r="AH21" s="45"/>
    </row>
    <row r="22" spans="1:35" ht="39.950000000000003" customHeight="1" x14ac:dyDescent="0.25">
      <c r="A22" s="35"/>
      <c r="B22" s="36">
        <v>16</v>
      </c>
      <c r="C22" s="46" t="s">
        <v>185</v>
      </c>
      <c r="D22" s="38">
        <f t="shared" si="0"/>
        <v>2</v>
      </c>
      <c r="E22" s="42" t="s">
        <v>239</v>
      </c>
      <c r="F22" s="43"/>
      <c r="G22" s="47">
        <v>2</v>
      </c>
      <c r="H22" s="39" t="s">
        <v>241</v>
      </c>
      <c r="I22" s="40"/>
      <c r="J22" s="48">
        <v>0</v>
      </c>
      <c r="K22" s="39" t="s">
        <v>124</v>
      </c>
      <c r="L22" s="40"/>
      <c r="M22" s="41">
        <v>0</v>
      </c>
      <c r="O22" s="44" t="s">
        <v>187</v>
      </c>
      <c r="P22" s="45"/>
      <c r="Q22" s="44" t="s">
        <v>188</v>
      </c>
      <c r="R22" s="45"/>
      <c r="S22" s="44"/>
      <c r="T22" s="45"/>
      <c r="U22" s="44" t="s">
        <v>189</v>
      </c>
      <c r="V22" s="45"/>
      <c r="W22" s="44"/>
      <c r="X22" s="45"/>
      <c r="Y22" s="45"/>
      <c r="Z22" s="45"/>
      <c r="AA22" s="44"/>
      <c r="AB22" s="45"/>
      <c r="AC22" s="44" t="s">
        <v>190</v>
      </c>
      <c r="AD22" s="45"/>
      <c r="AE22" s="44" t="s">
        <v>191</v>
      </c>
      <c r="AF22" s="44"/>
      <c r="AG22" s="44"/>
      <c r="AH22" s="45"/>
    </row>
    <row r="23" spans="1:35" ht="39.950000000000003" customHeight="1" x14ac:dyDescent="0.25">
      <c r="A23" s="35"/>
      <c r="B23" s="36">
        <v>17</v>
      </c>
      <c r="C23" s="46" t="s">
        <v>192</v>
      </c>
      <c r="D23" s="38">
        <f t="shared" si="0"/>
        <v>0</v>
      </c>
      <c r="E23" s="50" t="s">
        <v>242</v>
      </c>
      <c r="F23" s="51"/>
      <c r="G23" s="52">
        <v>0</v>
      </c>
      <c r="H23" s="50" t="s">
        <v>243</v>
      </c>
      <c r="I23" s="51"/>
      <c r="J23" s="52">
        <v>0</v>
      </c>
      <c r="K23" s="39" t="s">
        <v>244</v>
      </c>
      <c r="L23" s="57"/>
      <c r="M23" s="47">
        <v>0</v>
      </c>
      <c r="O23" s="44" t="s">
        <v>196</v>
      </c>
      <c r="P23" s="45"/>
      <c r="Q23" s="44"/>
      <c r="R23" s="45"/>
      <c r="S23" s="44"/>
      <c r="T23" s="45"/>
      <c r="U23" s="44"/>
      <c r="V23" s="45"/>
      <c r="W23" s="44"/>
      <c r="X23" s="45"/>
      <c r="Y23" s="45"/>
      <c r="Z23" s="45"/>
      <c r="AA23" s="44"/>
      <c r="AB23" s="45"/>
      <c r="AC23" s="44" t="s">
        <v>197</v>
      </c>
      <c r="AD23" s="45"/>
      <c r="AE23" s="44" t="s">
        <v>198</v>
      </c>
      <c r="AF23" s="44"/>
      <c r="AG23" s="44"/>
      <c r="AH23" s="45"/>
    </row>
    <row r="24" spans="1:35" ht="39.950000000000003" customHeight="1" x14ac:dyDescent="0.25">
      <c r="A24" s="35"/>
      <c r="B24" s="36">
        <v>18</v>
      </c>
      <c r="C24" s="46" t="s">
        <v>199</v>
      </c>
      <c r="D24" s="38">
        <f t="shared" si="0"/>
        <v>2</v>
      </c>
      <c r="E24" s="42" t="s">
        <v>16</v>
      </c>
      <c r="F24" s="43"/>
      <c r="G24" s="47">
        <v>2</v>
      </c>
      <c r="H24" s="42" t="s">
        <v>230</v>
      </c>
      <c r="I24" s="43"/>
      <c r="J24" s="48">
        <v>0</v>
      </c>
      <c r="K24" s="39" t="s">
        <v>225</v>
      </c>
      <c r="L24" s="40"/>
      <c r="M24" s="41">
        <v>0</v>
      </c>
      <c r="O24" s="44" t="s">
        <v>200</v>
      </c>
      <c r="P24" s="45"/>
      <c r="Q24" s="44"/>
      <c r="R24" s="45"/>
      <c r="S24" s="44"/>
      <c r="T24" s="45"/>
      <c r="U24" s="44"/>
      <c r="V24" s="45"/>
      <c r="W24" s="44"/>
      <c r="X24" s="45"/>
      <c r="Y24" s="45"/>
      <c r="Z24" s="45"/>
      <c r="AA24" s="44"/>
      <c r="AB24" s="45"/>
      <c r="AC24" s="44"/>
      <c r="AD24" s="44"/>
      <c r="AE24" s="44" t="s">
        <v>201</v>
      </c>
      <c r="AF24" s="44"/>
      <c r="AG24" s="44"/>
      <c r="AH24" s="45"/>
      <c r="AI24"/>
    </row>
    <row r="25" spans="1:35" ht="39.950000000000003" customHeight="1" x14ac:dyDescent="0.25">
      <c r="A25" s="35"/>
      <c r="B25" s="36">
        <v>19</v>
      </c>
      <c r="C25" s="46" t="s">
        <v>202</v>
      </c>
      <c r="D25" s="38">
        <f t="shared" si="0"/>
        <v>0</v>
      </c>
      <c r="E25" s="42" t="s">
        <v>226</v>
      </c>
      <c r="F25" s="43"/>
      <c r="G25" s="47">
        <v>0</v>
      </c>
      <c r="H25" s="39" t="s">
        <v>224</v>
      </c>
      <c r="I25" s="40"/>
      <c r="J25" s="48">
        <v>0</v>
      </c>
      <c r="K25" s="42"/>
      <c r="L25" s="43"/>
      <c r="M25" s="48">
        <v>0</v>
      </c>
      <c r="O25" s="44" t="s">
        <v>204</v>
      </c>
      <c r="P25" s="45"/>
      <c r="Q25" s="44"/>
      <c r="R25" s="45"/>
      <c r="S25" s="44"/>
      <c r="T25" s="45"/>
      <c r="U25" s="44"/>
      <c r="V25" s="45"/>
      <c r="W25" s="44"/>
      <c r="X25" s="45"/>
      <c r="Y25" s="45"/>
      <c r="Z25" s="45"/>
      <c r="AA25" s="44"/>
      <c r="AB25" s="45"/>
      <c r="AC25" s="44"/>
      <c r="AD25" s="44"/>
      <c r="AE25" s="44"/>
      <c r="AF25" s="44"/>
      <c r="AG25" s="44"/>
      <c r="AH25" s="45"/>
      <c r="AI25"/>
    </row>
    <row r="26" spans="1:35" ht="39.950000000000003" customHeight="1" x14ac:dyDescent="0.25">
      <c r="A26" s="35"/>
      <c r="B26" s="36">
        <v>20</v>
      </c>
      <c r="C26" s="46" t="s">
        <v>205</v>
      </c>
      <c r="D26" s="38">
        <f t="shared" si="0"/>
        <v>0</v>
      </c>
      <c r="E26" s="42" t="s">
        <v>112</v>
      </c>
      <c r="F26" s="43"/>
      <c r="G26" s="48">
        <v>0</v>
      </c>
      <c r="H26" s="39" t="s">
        <v>227</v>
      </c>
      <c r="I26" s="40"/>
      <c r="J26" s="48">
        <v>0</v>
      </c>
      <c r="K26" s="39" t="s">
        <v>225</v>
      </c>
      <c r="L26" s="40"/>
      <c r="M26" s="41">
        <v>0</v>
      </c>
      <c r="O26" s="44" t="s">
        <v>208</v>
      </c>
      <c r="P26" s="45"/>
      <c r="Q26" s="44"/>
      <c r="R26" s="45"/>
      <c r="S26" s="44"/>
      <c r="T26" s="45"/>
      <c r="U26" s="44"/>
      <c r="V26" s="45"/>
      <c r="W26" s="44"/>
      <c r="X26" s="45"/>
      <c r="Y26" s="45"/>
      <c r="Z26" s="45"/>
      <c r="AA26" s="44"/>
      <c r="AB26" s="45"/>
      <c r="AC26" s="44"/>
      <c r="AD26" s="44"/>
      <c r="AE26" s="44"/>
      <c r="AF26" s="44"/>
      <c r="AG26" s="44"/>
      <c r="AH26" s="45"/>
    </row>
    <row r="27" spans="1:35" ht="39.950000000000003" customHeight="1" x14ac:dyDescent="0.25">
      <c r="A27" s="35"/>
      <c r="B27" s="36">
        <v>21</v>
      </c>
      <c r="C27" s="46" t="s">
        <v>209</v>
      </c>
      <c r="D27" s="38">
        <f t="shared" si="0"/>
        <v>2</v>
      </c>
      <c r="E27" s="39" t="s">
        <v>245</v>
      </c>
      <c r="F27" s="40"/>
      <c r="G27" s="47">
        <v>0</v>
      </c>
      <c r="H27" s="39" t="s">
        <v>123</v>
      </c>
      <c r="I27" s="40"/>
      <c r="J27" s="48">
        <v>2</v>
      </c>
      <c r="K27" s="50" t="s">
        <v>246</v>
      </c>
      <c r="L27" s="51"/>
      <c r="M27" s="52">
        <v>0</v>
      </c>
      <c r="O27" s="44"/>
      <c r="P27" s="45"/>
      <c r="Q27" s="44"/>
      <c r="R27" s="45"/>
      <c r="S27" s="44"/>
      <c r="T27" s="45"/>
      <c r="U27" s="44"/>
      <c r="V27" s="45"/>
      <c r="W27" s="44"/>
      <c r="X27" s="45"/>
      <c r="Y27" s="45"/>
      <c r="Z27" s="45"/>
      <c r="AA27" s="44"/>
      <c r="AB27" s="45"/>
      <c r="AC27" s="44"/>
      <c r="AD27" s="44"/>
      <c r="AE27" s="44"/>
      <c r="AF27" s="44"/>
      <c r="AG27" s="44"/>
      <c r="AH27" s="45"/>
    </row>
    <row r="28" spans="1:35" ht="39.950000000000003" customHeight="1" x14ac:dyDescent="0.25">
      <c r="A28" s="35"/>
      <c r="B28" s="36">
        <v>22</v>
      </c>
      <c r="C28" s="46" t="s">
        <v>211</v>
      </c>
      <c r="D28" s="38">
        <f t="shared" si="0"/>
        <v>4</v>
      </c>
      <c r="E28" s="39" t="s">
        <v>232</v>
      </c>
      <c r="F28" s="40"/>
      <c r="G28" s="47">
        <v>2</v>
      </c>
      <c r="H28" s="39" t="s">
        <v>224</v>
      </c>
      <c r="I28" s="40"/>
      <c r="J28" s="48">
        <v>0</v>
      </c>
      <c r="K28" s="42" t="s">
        <v>16</v>
      </c>
      <c r="L28" s="43"/>
      <c r="M28" s="48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35"/>
      <c r="B29" s="36">
        <v>23</v>
      </c>
      <c r="C29" s="46" t="s">
        <v>212</v>
      </c>
      <c r="D29" s="38">
        <f t="shared" si="0"/>
        <v>2</v>
      </c>
      <c r="E29" s="42" t="s">
        <v>112</v>
      </c>
      <c r="F29" s="43"/>
      <c r="G29" s="48">
        <v>0</v>
      </c>
      <c r="H29" s="39" t="s">
        <v>224</v>
      </c>
      <c r="I29" s="40"/>
      <c r="J29" s="41">
        <v>0</v>
      </c>
      <c r="K29" s="39" t="s">
        <v>167</v>
      </c>
      <c r="L29" s="40"/>
      <c r="M29" s="48">
        <v>2</v>
      </c>
      <c r="AC29"/>
      <c r="AG29"/>
    </row>
    <row r="30" spans="1:35" ht="39.950000000000003" customHeight="1" x14ac:dyDescent="0.25">
      <c r="A30" s="35"/>
      <c r="B30" s="36">
        <v>24</v>
      </c>
      <c r="C30" s="46" t="s">
        <v>213</v>
      </c>
      <c r="D30" s="38">
        <f t="shared" si="0"/>
        <v>4</v>
      </c>
      <c r="E30" s="42" t="s">
        <v>16</v>
      </c>
      <c r="F30" s="43"/>
      <c r="G30" s="48">
        <v>2</v>
      </c>
      <c r="H30" s="42" t="s">
        <v>247</v>
      </c>
      <c r="I30" s="43"/>
      <c r="J30" s="41">
        <v>0</v>
      </c>
      <c r="K30" s="39" t="s">
        <v>167</v>
      </c>
      <c r="L30" s="40"/>
      <c r="M30" s="48">
        <v>2</v>
      </c>
      <c r="AC30"/>
    </row>
    <row r="31" spans="1:35" ht="39.950000000000003" customHeight="1" x14ac:dyDescent="0.25">
      <c r="A31" s="35"/>
      <c r="B31" s="36">
        <v>25</v>
      </c>
      <c r="C31" s="46" t="s">
        <v>215</v>
      </c>
      <c r="D31" s="38">
        <f t="shared" si="0"/>
        <v>4</v>
      </c>
      <c r="E31" s="42" t="s">
        <v>229</v>
      </c>
      <c r="F31" s="43"/>
      <c r="G31" s="49">
        <v>2</v>
      </c>
      <c r="H31" s="39" t="s">
        <v>248</v>
      </c>
      <c r="I31" s="40"/>
      <c r="J31" s="48">
        <v>0</v>
      </c>
      <c r="K31" s="42" t="s">
        <v>16</v>
      </c>
      <c r="L31" s="43"/>
      <c r="M31" s="41">
        <v>2</v>
      </c>
      <c r="AC31"/>
    </row>
    <row r="32" spans="1:35" ht="39.950000000000003" customHeight="1" x14ac:dyDescent="0.25">
      <c r="A32" s="35"/>
      <c r="B32" s="36">
        <v>26</v>
      </c>
      <c r="C32" s="46" t="s">
        <v>217</v>
      </c>
      <c r="D32" s="38">
        <f t="shared" si="0"/>
        <v>2</v>
      </c>
      <c r="E32" s="39" t="s">
        <v>249</v>
      </c>
      <c r="F32" s="40"/>
      <c r="G32" s="49">
        <v>0</v>
      </c>
      <c r="H32" s="39" t="s">
        <v>224</v>
      </c>
      <c r="I32" s="40"/>
      <c r="J32" s="41">
        <v>0</v>
      </c>
      <c r="K32" s="42" t="s">
        <v>229</v>
      </c>
      <c r="L32" s="43"/>
      <c r="M32" s="41">
        <v>2</v>
      </c>
      <c r="AC32"/>
    </row>
    <row r="33" spans="1:29" ht="39.950000000000003" customHeight="1" x14ac:dyDescent="0.25">
      <c r="A33" s="35"/>
      <c r="B33" s="36">
        <v>27</v>
      </c>
      <c r="C33" s="46" t="s">
        <v>218</v>
      </c>
      <c r="D33" s="38">
        <f t="shared" si="0"/>
        <v>4</v>
      </c>
      <c r="E33" s="42" t="s">
        <v>16</v>
      </c>
      <c r="F33" s="43"/>
      <c r="G33" s="49">
        <v>2</v>
      </c>
      <c r="H33" s="42" t="s">
        <v>229</v>
      </c>
      <c r="I33" s="43"/>
      <c r="J33" s="41">
        <v>2</v>
      </c>
      <c r="K33" s="39" t="s">
        <v>245</v>
      </c>
      <c r="L33" s="40"/>
      <c r="M33" s="41">
        <v>0</v>
      </c>
      <c r="AC33"/>
    </row>
    <row r="34" spans="1:29" ht="24.95" customHeight="1" x14ac:dyDescent="0.35">
      <c r="D34" s="58">
        <f>SUM(D7:D33)</f>
        <v>46</v>
      </c>
      <c r="E34" s="59"/>
      <c r="F34" s="59"/>
      <c r="G34" s="59"/>
      <c r="H34" s="59"/>
      <c r="I34" s="59"/>
      <c r="J34" s="59"/>
      <c r="K34" s="59"/>
      <c r="L34" s="59"/>
      <c r="M34" s="59"/>
    </row>
    <row r="36" spans="1:29" ht="32.25" customHeight="1" x14ac:dyDescent="0.35">
      <c r="C36" s="60" t="s">
        <v>220</v>
      </c>
      <c r="D36" s="61"/>
      <c r="E36" s="62"/>
    </row>
    <row r="37" spans="1:29" ht="29.25" x14ac:dyDescent="0.25">
      <c r="C37" s="50" t="s">
        <v>221</v>
      </c>
      <c r="D37" s="51"/>
      <c r="E37" s="52"/>
    </row>
    <row r="38" spans="1:29" ht="29.25" x14ac:dyDescent="0.25">
      <c r="C38" s="53" t="s">
        <v>222</v>
      </c>
      <c r="D38" s="54"/>
      <c r="E38" s="5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opLeftCell="A10" zoomScale="60" zoomScaleNormal="60" workbookViewId="0">
      <selection activeCell="H11" sqref="H11"/>
    </sheetView>
  </sheetViews>
  <sheetFormatPr defaultColWidth="9.140625" defaultRowHeight="15" x14ac:dyDescent="0.25"/>
  <cols>
    <col min="1" max="1" width="3.7109375" style="534" customWidth="1"/>
    <col min="2" max="2" width="6.28515625" style="534" customWidth="1"/>
    <col min="3" max="3" width="44.7109375" style="534" customWidth="1"/>
    <col min="4" max="6" width="6.28515625" style="534" customWidth="1"/>
    <col min="7" max="7" width="16.42578125" style="564" customWidth="1"/>
    <col min="8" max="8" width="4.28515625" style="564" customWidth="1"/>
    <col min="9" max="9" width="13.42578125" style="564" customWidth="1"/>
    <col min="10" max="10" width="4.28515625" style="564" customWidth="1"/>
    <col min="11" max="11" width="19.42578125" style="564" customWidth="1"/>
    <col min="12" max="12" width="4.28515625" style="564" customWidth="1"/>
    <col min="13" max="13" width="10.7109375" style="564" customWidth="1"/>
    <col min="14" max="14" width="4.28515625" style="564" customWidth="1"/>
    <col min="15" max="15" width="18.85546875" style="534" customWidth="1"/>
    <col min="16" max="16" width="4.28515625" style="534" customWidth="1"/>
    <col min="17" max="17" width="14" style="534" customWidth="1"/>
    <col min="18" max="18" width="4.28515625" style="534" customWidth="1"/>
    <col min="19" max="19" width="17.7109375" style="534" customWidth="1"/>
    <col min="20" max="20" width="4.28515625" style="534" customWidth="1"/>
    <col min="21" max="21" width="17.140625" style="534" customWidth="1"/>
    <col min="22" max="22" width="4.28515625" style="534" customWidth="1"/>
    <col min="23" max="23" width="18.42578125" style="534" customWidth="1"/>
    <col min="24" max="24" width="4.28515625" style="565" customWidth="1"/>
    <col min="25" max="25" width="22.42578125" style="534" customWidth="1"/>
    <col min="26" max="26" width="4.28515625" style="565" customWidth="1"/>
    <col min="27" max="27" width="18.5703125" style="534" customWidth="1"/>
    <col min="28" max="28" width="4.28515625" style="534" customWidth="1"/>
    <col min="29" max="29" width="15.28515625" style="534" customWidth="1"/>
    <col min="30" max="30" width="4.28515625" style="534" customWidth="1"/>
    <col min="31" max="31" width="14.42578125" style="534" customWidth="1"/>
    <col min="32" max="32" width="4.28515625" style="565" customWidth="1"/>
    <col min="33" max="33" width="14" style="534" customWidth="1"/>
    <col min="34" max="34" width="4.28515625" style="565" customWidth="1"/>
    <col min="35" max="16384" width="9.140625" style="534"/>
  </cols>
  <sheetData>
    <row r="1" spans="1:34" ht="17.25" customHeight="1" x14ac:dyDescent="0.25">
      <c r="G1" s="534"/>
      <c r="H1" s="534"/>
      <c r="I1" s="534"/>
      <c r="J1" s="534"/>
      <c r="K1" s="534"/>
      <c r="L1" s="534"/>
      <c r="M1" s="534"/>
      <c r="N1" s="534"/>
      <c r="X1" s="534"/>
      <c r="Z1" s="534"/>
      <c r="AF1" s="534"/>
      <c r="AH1" s="534"/>
    </row>
    <row r="2" spans="1:34" ht="20.100000000000001" customHeight="1" x14ac:dyDescent="0.25">
      <c r="B2" s="855"/>
      <c r="C2" s="856"/>
      <c r="D2" s="856"/>
      <c r="E2" s="856"/>
      <c r="F2" s="856"/>
      <c r="G2" s="856"/>
      <c r="H2" s="856"/>
      <c r="I2" s="856"/>
      <c r="J2" s="856"/>
      <c r="K2" s="856"/>
      <c r="L2" s="856"/>
      <c r="M2" s="856"/>
      <c r="N2" s="856"/>
      <c r="O2" s="856"/>
      <c r="P2" s="856"/>
      <c r="Q2" s="856"/>
      <c r="R2" s="856"/>
      <c r="S2" s="856"/>
      <c r="T2" s="856"/>
      <c r="U2" s="856"/>
      <c r="V2" s="856"/>
      <c r="W2" s="856"/>
      <c r="X2" s="856"/>
      <c r="Y2" s="856"/>
      <c r="Z2" s="856"/>
      <c r="AA2" s="856"/>
      <c r="AB2" s="856"/>
      <c r="AC2" s="856"/>
      <c r="AD2" s="856"/>
      <c r="AE2" s="856"/>
      <c r="AF2" s="856"/>
      <c r="AG2" s="856"/>
      <c r="AH2" s="857"/>
    </row>
    <row r="3" spans="1:34" ht="20.100000000000001" customHeight="1" x14ac:dyDescent="0.25">
      <c r="B3" s="858"/>
      <c r="C3" s="859"/>
      <c r="D3" s="859"/>
      <c r="E3" s="859"/>
      <c r="F3" s="859"/>
      <c r="G3" s="859"/>
      <c r="H3" s="859"/>
      <c r="I3" s="859"/>
      <c r="J3" s="859"/>
      <c r="K3" s="859"/>
      <c r="L3" s="859"/>
      <c r="M3" s="859"/>
      <c r="N3" s="859"/>
      <c r="O3" s="859"/>
      <c r="P3" s="859"/>
      <c r="Q3" s="859"/>
      <c r="R3" s="859"/>
      <c r="S3" s="859"/>
      <c r="T3" s="859"/>
      <c r="U3" s="859"/>
      <c r="V3" s="859"/>
      <c r="W3" s="859"/>
      <c r="X3" s="859"/>
      <c r="Y3" s="859"/>
      <c r="Z3" s="859"/>
      <c r="AA3" s="859"/>
      <c r="AB3" s="859"/>
      <c r="AC3" s="859"/>
      <c r="AD3" s="859"/>
      <c r="AE3" s="859"/>
      <c r="AF3" s="859"/>
      <c r="AG3" s="859"/>
      <c r="AH3" s="860"/>
    </row>
    <row r="4" spans="1:34" ht="243.75" customHeight="1" x14ac:dyDescent="0.25">
      <c r="B4" s="861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  <c r="AB4" s="862"/>
      <c r="AC4" s="862"/>
      <c r="AD4" s="862"/>
      <c r="AE4" s="862"/>
      <c r="AF4" s="862"/>
      <c r="AG4" s="862"/>
      <c r="AH4" s="863"/>
    </row>
    <row r="5" spans="1:34" ht="21.6" customHeight="1" x14ac:dyDescent="0.25">
      <c r="B5" s="864" t="s">
        <v>570</v>
      </c>
      <c r="C5" s="864"/>
      <c r="D5" s="864"/>
      <c r="E5" s="864"/>
      <c r="F5" s="864"/>
      <c r="G5" s="853" t="s">
        <v>571</v>
      </c>
      <c r="H5" s="854"/>
      <c r="I5" s="853" t="s">
        <v>572</v>
      </c>
      <c r="J5" s="854"/>
      <c r="K5" s="853" t="s">
        <v>573</v>
      </c>
      <c r="L5" s="854"/>
      <c r="M5" s="853" t="s">
        <v>573</v>
      </c>
      <c r="N5" s="854"/>
      <c r="O5" s="853" t="s">
        <v>574</v>
      </c>
      <c r="P5" s="854"/>
      <c r="Q5" s="853" t="s">
        <v>574</v>
      </c>
      <c r="R5" s="854"/>
      <c r="S5" s="853" t="s">
        <v>575</v>
      </c>
      <c r="T5" s="854"/>
      <c r="U5" s="853" t="s">
        <v>576</v>
      </c>
      <c r="V5" s="854"/>
      <c r="W5" s="853" t="s">
        <v>576</v>
      </c>
      <c r="X5" s="854"/>
      <c r="Y5" s="853" t="s">
        <v>577</v>
      </c>
      <c r="Z5" s="854"/>
      <c r="AA5" s="853" t="s">
        <v>578</v>
      </c>
      <c r="AB5" s="854"/>
      <c r="AC5" s="853" t="s">
        <v>579</v>
      </c>
      <c r="AD5" s="854"/>
      <c r="AE5" s="853" t="s">
        <v>580</v>
      </c>
      <c r="AF5" s="854"/>
      <c r="AG5" s="853" t="s">
        <v>581</v>
      </c>
      <c r="AH5" s="854"/>
    </row>
    <row r="6" spans="1:34" ht="21.95" customHeight="1" x14ac:dyDescent="0.25">
      <c r="B6" s="851" t="s">
        <v>1</v>
      </c>
      <c r="C6" s="851" t="s">
        <v>2</v>
      </c>
      <c r="D6" s="851" t="s">
        <v>524</v>
      </c>
      <c r="E6" s="851" t="s">
        <v>3</v>
      </c>
      <c r="F6" s="851" t="s">
        <v>525</v>
      </c>
      <c r="G6" s="535" t="s">
        <v>541</v>
      </c>
      <c r="H6" s="536">
        <v>2</v>
      </c>
      <c r="I6" s="535" t="s">
        <v>540</v>
      </c>
      <c r="J6" s="536">
        <v>2</v>
      </c>
      <c r="K6" s="535" t="s">
        <v>542</v>
      </c>
      <c r="L6" s="536">
        <v>0</v>
      </c>
      <c r="M6" s="535" t="s">
        <v>543</v>
      </c>
      <c r="N6" s="536">
        <v>3</v>
      </c>
      <c r="O6" s="535" t="s">
        <v>582</v>
      </c>
      <c r="P6" s="536">
        <v>3</v>
      </c>
      <c r="Q6" s="535" t="s">
        <v>550</v>
      </c>
      <c r="R6" s="536">
        <v>0</v>
      </c>
      <c r="S6" s="535" t="s">
        <v>583</v>
      </c>
      <c r="T6" s="536">
        <v>0</v>
      </c>
      <c r="U6" s="535" t="s">
        <v>541</v>
      </c>
      <c r="V6" s="536">
        <v>1</v>
      </c>
      <c r="W6" s="535" t="s">
        <v>584</v>
      </c>
      <c r="X6" s="536">
        <v>3</v>
      </c>
      <c r="Y6" s="535" t="s">
        <v>585</v>
      </c>
      <c r="Z6" s="536">
        <v>3</v>
      </c>
      <c r="AA6" s="535" t="s">
        <v>548</v>
      </c>
      <c r="AB6" s="536">
        <v>1</v>
      </c>
      <c r="AC6" s="535" t="s">
        <v>586</v>
      </c>
      <c r="AD6" s="536">
        <v>0</v>
      </c>
      <c r="AE6" s="535" t="s">
        <v>587</v>
      </c>
      <c r="AF6" s="536">
        <v>0</v>
      </c>
      <c r="AG6" s="535" t="s">
        <v>526</v>
      </c>
      <c r="AH6" s="536">
        <v>2</v>
      </c>
    </row>
    <row r="7" spans="1:34" ht="21.95" customHeight="1" x14ac:dyDescent="0.25">
      <c r="B7" s="852"/>
      <c r="C7" s="852"/>
      <c r="D7" s="852"/>
      <c r="E7" s="852"/>
      <c r="F7" s="852"/>
      <c r="G7" s="537" t="s">
        <v>527</v>
      </c>
      <c r="H7" s="538">
        <v>0</v>
      </c>
      <c r="I7" s="539" t="s">
        <v>526</v>
      </c>
      <c r="J7" s="540">
        <v>0</v>
      </c>
      <c r="K7" s="537" t="s">
        <v>528</v>
      </c>
      <c r="L7" s="538">
        <v>0</v>
      </c>
      <c r="M7" s="537" t="s">
        <v>529</v>
      </c>
      <c r="N7" s="538">
        <v>2</v>
      </c>
      <c r="O7" s="537" t="s">
        <v>588</v>
      </c>
      <c r="P7" s="538">
        <v>2</v>
      </c>
      <c r="Q7" s="537" t="s">
        <v>544</v>
      </c>
      <c r="R7" s="538">
        <v>0</v>
      </c>
      <c r="S7" s="537" t="s">
        <v>589</v>
      </c>
      <c r="T7" s="538">
        <v>0</v>
      </c>
      <c r="U7" s="537" t="s">
        <v>540</v>
      </c>
      <c r="V7" s="538">
        <v>2</v>
      </c>
      <c r="W7" s="537" t="s">
        <v>532</v>
      </c>
      <c r="X7" s="538">
        <v>1</v>
      </c>
      <c r="Y7" s="537" t="s">
        <v>590</v>
      </c>
      <c r="Z7" s="538">
        <v>1</v>
      </c>
      <c r="AA7" s="537" t="s">
        <v>591</v>
      </c>
      <c r="AB7" s="538">
        <v>0</v>
      </c>
      <c r="AC7" s="537" t="s">
        <v>592</v>
      </c>
      <c r="AD7" s="538">
        <v>1</v>
      </c>
      <c r="AE7" s="537" t="s">
        <v>593</v>
      </c>
      <c r="AF7" s="538">
        <v>3</v>
      </c>
      <c r="AG7" s="537" t="s">
        <v>594</v>
      </c>
      <c r="AH7" s="538">
        <v>2</v>
      </c>
    </row>
    <row r="8" spans="1:34" ht="29.1" customHeight="1" x14ac:dyDescent="0.25">
      <c r="A8" s="541"/>
      <c r="B8" s="542">
        <v>1</v>
      </c>
      <c r="C8" s="543" t="s">
        <v>185</v>
      </c>
      <c r="D8" s="544">
        <f t="shared" ref="D8:D30" si="0">SUM(H8,J8,L8,N8,P8,R8,T8,V8,X8,Z8,AB8,AD8,AF8,AH8)</f>
        <v>10</v>
      </c>
      <c r="E8" s="544">
        <v>6</v>
      </c>
      <c r="F8" s="544">
        <f t="shared" ref="F8:F30" si="1">SUM(D8:E8)</f>
        <v>16</v>
      </c>
      <c r="G8" s="545" t="s">
        <v>557</v>
      </c>
      <c r="H8" s="546">
        <v>5</v>
      </c>
      <c r="I8" s="545" t="s">
        <v>553</v>
      </c>
      <c r="J8" s="547">
        <v>2</v>
      </c>
      <c r="K8" s="548" t="s">
        <v>557</v>
      </c>
      <c r="L8" s="549">
        <v>0</v>
      </c>
      <c r="M8" s="550" t="s">
        <v>595</v>
      </c>
      <c r="N8" s="551">
        <v>0</v>
      </c>
      <c r="O8" s="552" t="s">
        <v>555</v>
      </c>
      <c r="P8" s="553">
        <v>3</v>
      </c>
      <c r="Q8" s="554" t="s">
        <v>553</v>
      </c>
      <c r="R8" s="553">
        <v>0</v>
      </c>
      <c r="S8" s="554" t="s">
        <v>555</v>
      </c>
      <c r="T8" s="553">
        <v>0</v>
      </c>
      <c r="U8" s="554" t="s">
        <v>559</v>
      </c>
      <c r="V8" s="555">
        <v>0</v>
      </c>
      <c r="W8" s="552" t="s">
        <v>559</v>
      </c>
      <c r="X8" s="553">
        <v>0</v>
      </c>
      <c r="Y8" s="554" t="s">
        <v>556</v>
      </c>
      <c r="Z8" s="553">
        <v>0</v>
      </c>
      <c r="AA8" s="554" t="s">
        <v>554</v>
      </c>
      <c r="AB8" s="553">
        <v>0</v>
      </c>
      <c r="AC8" s="554" t="s">
        <v>555</v>
      </c>
      <c r="AD8" s="555">
        <v>0</v>
      </c>
      <c r="AE8" s="552" t="s">
        <v>555</v>
      </c>
      <c r="AF8" s="553">
        <v>0</v>
      </c>
      <c r="AG8" s="554" t="s">
        <v>556</v>
      </c>
      <c r="AH8" s="553">
        <v>0</v>
      </c>
    </row>
    <row r="9" spans="1:34" ht="29.1" customHeight="1" x14ac:dyDescent="0.25">
      <c r="A9" s="541"/>
      <c r="B9" s="542">
        <v>2</v>
      </c>
      <c r="C9" s="556" t="s">
        <v>68</v>
      </c>
      <c r="D9" s="544">
        <f t="shared" si="0"/>
        <v>15</v>
      </c>
      <c r="E9" s="544">
        <v>0</v>
      </c>
      <c r="F9" s="544">
        <f t="shared" si="1"/>
        <v>15</v>
      </c>
      <c r="G9" s="545" t="s">
        <v>555</v>
      </c>
      <c r="H9" s="546">
        <v>2</v>
      </c>
      <c r="I9" s="545" t="s">
        <v>555</v>
      </c>
      <c r="J9" s="547">
        <v>2</v>
      </c>
      <c r="K9" s="548" t="s">
        <v>559</v>
      </c>
      <c r="L9" s="549">
        <v>3</v>
      </c>
      <c r="M9" s="550" t="s">
        <v>554</v>
      </c>
      <c r="N9" s="557">
        <v>0</v>
      </c>
      <c r="O9" s="558" t="s">
        <v>559</v>
      </c>
      <c r="P9" s="559">
        <v>0</v>
      </c>
      <c r="Q9" s="558" t="s">
        <v>555</v>
      </c>
      <c r="R9" s="559">
        <v>0</v>
      </c>
      <c r="S9" s="558" t="s">
        <v>559</v>
      </c>
      <c r="T9" s="559">
        <v>3</v>
      </c>
      <c r="U9" s="558" t="s">
        <v>555</v>
      </c>
      <c r="V9" s="559">
        <v>0</v>
      </c>
      <c r="W9" s="558" t="s">
        <v>559</v>
      </c>
      <c r="X9" s="559">
        <v>0</v>
      </c>
      <c r="Y9" s="558" t="s">
        <v>559</v>
      </c>
      <c r="Z9" s="559">
        <v>0</v>
      </c>
      <c r="AA9" s="558" t="s">
        <v>554</v>
      </c>
      <c r="AB9" s="559">
        <v>0</v>
      </c>
      <c r="AC9" s="558" t="s">
        <v>555</v>
      </c>
      <c r="AD9" s="559">
        <v>0</v>
      </c>
      <c r="AE9" s="558" t="s">
        <v>555</v>
      </c>
      <c r="AF9" s="559">
        <v>0</v>
      </c>
      <c r="AG9" s="558" t="s">
        <v>559</v>
      </c>
      <c r="AH9" s="560">
        <v>5</v>
      </c>
    </row>
    <row r="10" spans="1:34" ht="29.1" customHeight="1" x14ac:dyDescent="0.25">
      <c r="A10" s="541"/>
      <c r="B10" s="561">
        <v>2</v>
      </c>
      <c r="C10" s="556" t="s">
        <v>156</v>
      </c>
      <c r="D10" s="544">
        <f t="shared" si="0"/>
        <v>15</v>
      </c>
      <c r="E10" s="544">
        <v>0</v>
      </c>
      <c r="F10" s="544">
        <f t="shared" si="1"/>
        <v>15</v>
      </c>
      <c r="G10" s="545" t="s">
        <v>557</v>
      </c>
      <c r="H10" s="546">
        <v>5</v>
      </c>
      <c r="I10" s="545" t="s">
        <v>562</v>
      </c>
      <c r="J10" s="546">
        <v>0</v>
      </c>
      <c r="K10" s="548" t="s">
        <v>559</v>
      </c>
      <c r="L10" s="549">
        <v>3</v>
      </c>
      <c r="M10" s="550" t="s">
        <v>556</v>
      </c>
      <c r="N10" s="557">
        <v>0</v>
      </c>
      <c r="O10" s="558" t="s">
        <v>553</v>
      </c>
      <c r="P10" s="559">
        <v>3</v>
      </c>
      <c r="Q10" s="558" t="s">
        <v>553</v>
      </c>
      <c r="R10" s="559">
        <v>0</v>
      </c>
      <c r="S10" s="558" t="s">
        <v>555</v>
      </c>
      <c r="T10" s="559">
        <v>0</v>
      </c>
      <c r="U10" s="558" t="s">
        <v>557</v>
      </c>
      <c r="V10" s="559">
        <v>0</v>
      </c>
      <c r="W10" s="558" t="s">
        <v>555</v>
      </c>
      <c r="X10" s="559">
        <v>2</v>
      </c>
      <c r="Y10" s="558" t="s">
        <v>555</v>
      </c>
      <c r="Z10" s="559">
        <v>2</v>
      </c>
      <c r="AA10" s="558" t="s">
        <v>556</v>
      </c>
      <c r="AB10" s="559">
        <v>0</v>
      </c>
      <c r="AC10" s="558" t="s">
        <v>555</v>
      </c>
      <c r="AD10" s="559">
        <v>0</v>
      </c>
      <c r="AE10" s="558" t="s">
        <v>553</v>
      </c>
      <c r="AF10" s="559">
        <v>0</v>
      </c>
      <c r="AG10" s="558" t="s">
        <v>553</v>
      </c>
      <c r="AH10" s="559">
        <v>0</v>
      </c>
    </row>
    <row r="11" spans="1:34" ht="29.1" customHeight="1" x14ac:dyDescent="0.25">
      <c r="B11" s="542">
        <v>4</v>
      </c>
      <c r="C11" s="556" t="s">
        <v>218</v>
      </c>
      <c r="D11" s="544">
        <f t="shared" si="0"/>
        <v>10</v>
      </c>
      <c r="E11" s="544">
        <v>4</v>
      </c>
      <c r="F11" s="544">
        <f t="shared" si="1"/>
        <v>14</v>
      </c>
      <c r="G11" s="545"/>
      <c r="H11" s="546">
        <v>0</v>
      </c>
      <c r="I11" s="545"/>
      <c r="J11" s="546">
        <v>0</v>
      </c>
      <c r="K11" s="548"/>
      <c r="L11" s="549">
        <v>0</v>
      </c>
      <c r="M11" s="550"/>
      <c r="N11" s="557">
        <v>0</v>
      </c>
      <c r="O11" s="558" t="s">
        <v>564</v>
      </c>
      <c r="P11" s="559">
        <v>2</v>
      </c>
      <c r="Q11" s="558" t="s">
        <v>557</v>
      </c>
      <c r="R11" s="559">
        <v>0</v>
      </c>
      <c r="S11" s="558" t="s">
        <v>559</v>
      </c>
      <c r="T11" s="559">
        <v>3</v>
      </c>
      <c r="U11" s="558" t="s">
        <v>555</v>
      </c>
      <c r="V11" s="559">
        <v>0</v>
      </c>
      <c r="W11" s="558" t="s">
        <v>554</v>
      </c>
      <c r="X11" s="559">
        <v>0</v>
      </c>
      <c r="Y11" s="558" t="s">
        <v>559</v>
      </c>
      <c r="Z11" s="559">
        <v>0</v>
      </c>
      <c r="AA11" s="558" t="s">
        <v>554</v>
      </c>
      <c r="AB11" s="559">
        <v>0</v>
      </c>
      <c r="AC11" s="558" t="s">
        <v>554</v>
      </c>
      <c r="AD11" s="559">
        <v>3</v>
      </c>
      <c r="AE11" s="558" t="s">
        <v>565</v>
      </c>
      <c r="AF11" s="559">
        <v>2</v>
      </c>
      <c r="AG11" s="558" t="s">
        <v>555</v>
      </c>
      <c r="AH11" s="559">
        <v>0</v>
      </c>
    </row>
    <row r="12" spans="1:34" ht="29.1" customHeight="1" x14ac:dyDescent="0.25">
      <c r="A12" s="541"/>
      <c r="B12" s="542">
        <v>5</v>
      </c>
      <c r="C12" s="556" t="s">
        <v>209</v>
      </c>
      <c r="D12" s="544">
        <f t="shared" si="0"/>
        <v>11</v>
      </c>
      <c r="E12" s="544">
        <v>2</v>
      </c>
      <c r="F12" s="544">
        <f t="shared" si="1"/>
        <v>13</v>
      </c>
      <c r="G12" s="545" t="s">
        <v>565</v>
      </c>
      <c r="H12" s="546">
        <v>0</v>
      </c>
      <c r="I12" s="545" t="s">
        <v>557</v>
      </c>
      <c r="J12" s="562">
        <v>6</v>
      </c>
      <c r="K12" s="548" t="s">
        <v>554</v>
      </c>
      <c r="L12" s="549">
        <v>0</v>
      </c>
      <c r="M12" s="550" t="s">
        <v>595</v>
      </c>
      <c r="N12" s="557">
        <v>0</v>
      </c>
      <c r="O12" s="558" t="s">
        <v>555</v>
      </c>
      <c r="P12" s="559">
        <v>3</v>
      </c>
      <c r="Q12" s="558" t="s">
        <v>567</v>
      </c>
      <c r="R12" s="559">
        <v>0</v>
      </c>
      <c r="S12" s="558" t="s">
        <v>555</v>
      </c>
      <c r="T12" s="559">
        <v>0</v>
      </c>
      <c r="U12" s="558" t="s">
        <v>555</v>
      </c>
      <c r="V12" s="559">
        <v>0</v>
      </c>
      <c r="W12" s="558" t="s">
        <v>556</v>
      </c>
      <c r="X12" s="559">
        <v>0</v>
      </c>
      <c r="Y12" s="558" t="s">
        <v>554</v>
      </c>
      <c r="Z12" s="559">
        <v>0</v>
      </c>
      <c r="AA12" s="558" t="s">
        <v>564</v>
      </c>
      <c r="AB12" s="559">
        <v>2</v>
      </c>
      <c r="AC12" s="558" t="s">
        <v>563</v>
      </c>
      <c r="AD12" s="559">
        <v>0</v>
      </c>
      <c r="AE12" s="558" t="s">
        <v>563</v>
      </c>
      <c r="AF12" s="559">
        <v>0</v>
      </c>
      <c r="AG12" s="558" t="s">
        <v>554</v>
      </c>
      <c r="AH12" s="559">
        <v>0</v>
      </c>
    </row>
    <row r="13" spans="1:34" ht="29.1" customHeight="1" x14ac:dyDescent="0.25">
      <c r="A13" s="541"/>
      <c r="B13" s="561">
        <v>6</v>
      </c>
      <c r="C13" s="556" t="s">
        <v>134</v>
      </c>
      <c r="D13" s="544">
        <f t="shared" si="0"/>
        <v>12</v>
      </c>
      <c r="E13" s="544">
        <v>0</v>
      </c>
      <c r="F13" s="544">
        <f t="shared" si="1"/>
        <v>12</v>
      </c>
      <c r="G13" s="545" t="s">
        <v>560</v>
      </c>
      <c r="H13" s="546">
        <v>2</v>
      </c>
      <c r="I13" s="545" t="s">
        <v>596</v>
      </c>
      <c r="J13" s="547">
        <v>0</v>
      </c>
      <c r="K13" s="548" t="s">
        <v>560</v>
      </c>
      <c r="L13" s="549">
        <v>0</v>
      </c>
      <c r="M13" s="550" t="s">
        <v>597</v>
      </c>
      <c r="N13" s="557">
        <v>0</v>
      </c>
      <c r="O13" s="558" t="s">
        <v>560</v>
      </c>
      <c r="P13" s="559">
        <v>3</v>
      </c>
      <c r="Q13" s="558" t="s">
        <v>560</v>
      </c>
      <c r="R13" s="559">
        <v>0</v>
      </c>
      <c r="S13" s="558" t="s">
        <v>560</v>
      </c>
      <c r="T13" s="559">
        <v>0</v>
      </c>
      <c r="U13" s="558" t="s">
        <v>560</v>
      </c>
      <c r="V13" s="559">
        <v>0</v>
      </c>
      <c r="W13" s="558" t="s">
        <v>560</v>
      </c>
      <c r="X13" s="559">
        <v>2</v>
      </c>
      <c r="Y13" s="558" t="s">
        <v>560</v>
      </c>
      <c r="Z13" s="559">
        <v>2</v>
      </c>
      <c r="AA13" s="558" t="s">
        <v>560</v>
      </c>
      <c r="AB13" s="559">
        <v>3</v>
      </c>
      <c r="AC13" s="558" t="s">
        <v>560</v>
      </c>
      <c r="AD13" s="559">
        <v>0</v>
      </c>
      <c r="AE13" s="558" t="s">
        <v>560</v>
      </c>
      <c r="AF13" s="559">
        <v>0</v>
      </c>
      <c r="AG13" s="558" t="s">
        <v>560</v>
      </c>
      <c r="AH13" s="559">
        <v>0</v>
      </c>
    </row>
    <row r="14" spans="1:34" ht="29.1" customHeight="1" x14ac:dyDescent="0.25">
      <c r="A14" s="541"/>
      <c r="B14" s="542">
        <v>6</v>
      </c>
      <c r="C14" s="556" t="s">
        <v>176</v>
      </c>
      <c r="D14" s="544">
        <f t="shared" si="0"/>
        <v>12</v>
      </c>
      <c r="E14" s="544">
        <v>0</v>
      </c>
      <c r="F14" s="544">
        <f t="shared" si="1"/>
        <v>12</v>
      </c>
      <c r="G14" s="545" t="s">
        <v>555</v>
      </c>
      <c r="H14" s="546">
        <v>2</v>
      </c>
      <c r="I14" s="545" t="s">
        <v>553</v>
      </c>
      <c r="J14" s="547">
        <v>2</v>
      </c>
      <c r="K14" s="548" t="s">
        <v>555</v>
      </c>
      <c r="L14" s="549">
        <v>0</v>
      </c>
      <c r="M14" s="550" t="s">
        <v>554</v>
      </c>
      <c r="N14" s="557">
        <v>0</v>
      </c>
      <c r="O14" s="558" t="s">
        <v>555</v>
      </c>
      <c r="P14" s="559">
        <v>3</v>
      </c>
      <c r="Q14" s="558" t="s">
        <v>559</v>
      </c>
      <c r="R14" s="559">
        <v>3</v>
      </c>
      <c r="S14" s="558" t="s">
        <v>555</v>
      </c>
      <c r="T14" s="559">
        <v>0</v>
      </c>
      <c r="U14" s="558" t="s">
        <v>553</v>
      </c>
      <c r="V14" s="559">
        <v>0</v>
      </c>
      <c r="W14" s="558" t="s">
        <v>555</v>
      </c>
      <c r="X14" s="559">
        <v>2</v>
      </c>
      <c r="Y14" s="558" t="s">
        <v>559</v>
      </c>
      <c r="Z14" s="559">
        <v>0</v>
      </c>
      <c r="AA14" s="558" t="s">
        <v>556</v>
      </c>
      <c r="AB14" s="559">
        <v>0</v>
      </c>
      <c r="AC14" s="558" t="s">
        <v>553</v>
      </c>
      <c r="AD14" s="559">
        <v>0</v>
      </c>
      <c r="AE14" s="558" t="s">
        <v>555</v>
      </c>
      <c r="AF14" s="559">
        <v>0</v>
      </c>
      <c r="AG14" s="558" t="s">
        <v>553</v>
      </c>
      <c r="AH14" s="559">
        <v>0</v>
      </c>
    </row>
    <row r="15" spans="1:34" ht="29.1" customHeight="1" x14ac:dyDescent="0.25">
      <c r="B15" s="542">
        <v>6</v>
      </c>
      <c r="C15" s="556" t="s">
        <v>217</v>
      </c>
      <c r="D15" s="544">
        <f t="shared" si="0"/>
        <v>12</v>
      </c>
      <c r="E15" s="544">
        <v>0</v>
      </c>
      <c r="F15" s="544">
        <f t="shared" si="1"/>
        <v>12</v>
      </c>
      <c r="G15" s="545">
        <v>0</v>
      </c>
      <c r="H15" s="546">
        <v>0</v>
      </c>
      <c r="I15" s="545" t="s">
        <v>555</v>
      </c>
      <c r="J15" s="547">
        <v>2</v>
      </c>
      <c r="K15" s="548" t="s">
        <v>559</v>
      </c>
      <c r="L15" s="549">
        <v>3</v>
      </c>
      <c r="M15" s="550" t="s">
        <v>559</v>
      </c>
      <c r="N15" s="557">
        <v>0</v>
      </c>
      <c r="O15" s="558" t="s">
        <v>555</v>
      </c>
      <c r="P15" s="559">
        <v>3</v>
      </c>
      <c r="Q15" s="558" t="s">
        <v>564</v>
      </c>
      <c r="R15" s="559">
        <v>0</v>
      </c>
      <c r="S15" s="558" t="s">
        <v>555</v>
      </c>
      <c r="T15" s="559">
        <v>0</v>
      </c>
      <c r="U15" s="558" t="s">
        <v>569</v>
      </c>
      <c r="V15" s="559">
        <v>0</v>
      </c>
      <c r="W15" s="558" t="s">
        <v>553</v>
      </c>
      <c r="X15" s="559">
        <v>2</v>
      </c>
      <c r="Y15" s="558" t="s">
        <v>559</v>
      </c>
      <c r="Z15" s="559">
        <v>0</v>
      </c>
      <c r="AA15" s="558" t="s">
        <v>565</v>
      </c>
      <c r="AB15" s="559">
        <v>0</v>
      </c>
      <c r="AC15" s="558" t="s">
        <v>565</v>
      </c>
      <c r="AD15" s="559">
        <v>2</v>
      </c>
      <c r="AE15" s="558" t="s">
        <v>553</v>
      </c>
      <c r="AF15" s="559">
        <v>0</v>
      </c>
      <c r="AG15" s="558" t="s">
        <v>554</v>
      </c>
      <c r="AH15" s="559">
        <v>0</v>
      </c>
    </row>
    <row r="16" spans="1:34" ht="29.1" customHeight="1" x14ac:dyDescent="0.25">
      <c r="B16" s="561">
        <v>6</v>
      </c>
      <c r="C16" s="556" t="s">
        <v>211</v>
      </c>
      <c r="D16" s="544">
        <f t="shared" si="0"/>
        <v>12</v>
      </c>
      <c r="E16" s="544">
        <v>0</v>
      </c>
      <c r="F16" s="544">
        <f t="shared" si="1"/>
        <v>12</v>
      </c>
      <c r="G16" s="545" t="s">
        <v>555</v>
      </c>
      <c r="H16" s="546">
        <v>2</v>
      </c>
      <c r="I16" s="545" t="s">
        <v>553</v>
      </c>
      <c r="J16" s="547">
        <v>2</v>
      </c>
      <c r="K16" s="548" t="s">
        <v>598</v>
      </c>
      <c r="L16" s="549">
        <v>0</v>
      </c>
      <c r="M16" s="550" t="s">
        <v>565</v>
      </c>
      <c r="N16" s="557">
        <v>0</v>
      </c>
      <c r="O16" s="558" t="s">
        <v>555</v>
      </c>
      <c r="P16" s="559">
        <v>3</v>
      </c>
      <c r="Q16" s="558" t="s">
        <v>556</v>
      </c>
      <c r="R16" s="559">
        <v>0</v>
      </c>
      <c r="S16" s="558" t="s">
        <v>557</v>
      </c>
      <c r="T16" s="559">
        <v>0</v>
      </c>
      <c r="U16" s="558" t="s">
        <v>555</v>
      </c>
      <c r="V16" s="559">
        <v>0</v>
      </c>
      <c r="W16" s="558" t="s">
        <v>553</v>
      </c>
      <c r="X16" s="559">
        <v>2</v>
      </c>
      <c r="Y16" s="558" t="s">
        <v>557</v>
      </c>
      <c r="Z16" s="559">
        <v>3</v>
      </c>
      <c r="AA16" s="558" t="s">
        <v>556</v>
      </c>
      <c r="AB16" s="559">
        <v>0</v>
      </c>
      <c r="AC16" s="558" t="s">
        <v>555</v>
      </c>
      <c r="AD16" s="559">
        <v>0</v>
      </c>
      <c r="AE16" s="558" t="s">
        <v>564</v>
      </c>
      <c r="AF16" s="559">
        <v>0</v>
      </c>
      <c r="AG16" s="558" t="s">
        <v>555</v>
      </c>
      <c r="AH16" s="559">
        <v>0</v>
      </c>
    </row>
    <row r="17" spans="1:34" ht="29.1" customHeight="1" x14ac:dyDescent="0.25">
      <c r="A17" s="541"/>
      <c r="B17" s="561">
        <v>10</v>
      </c>
      <c r="C17" s="556" t="s">
        <v>202</v>
      </c>
      <c r="D17" s="544">
        <f t="shared" si="0"/>
        <v>11</v>
      </c>
      <c r="E17" s="544">
        <v>0</v>
      </c>
      <c r="F17" s="544">
        <f t="shared" si="1"/>
        <v>11</v>
      </c>
      <c r="G17" s="545" t="s">
        <v>555</v>
      </c>
      <c r="H17" s="546">
        <v>2</v>
      </c>
      <c r="I17" s="545" t="s">
        <v>559</v>
      </c>
      <c r="J17" s="547">
        <v>0</v>
      </c>
      <c r="K17" s="548" t="s">
        <v>555</v>
      </c>
      <c r="L17" s="549">
        <v>0</v>
      </c>
      <c r="M17" s="550" t="s">
        <v>556</v>
      </c>
      <c r="N17" s="557">
        <v>0</v>
      </c>
      <c r="O17" s="558" t="s">
        <v>569</v>
      </c>
      <c r="P17" s="560">
        <v>6</v>
      </c>
      <c r="Q17" s="558" t="s">
        <v>553</v>
      </c>
      <c r="R17" s="559">
        <v>0</v>
      </c>
      <c r="S17" s="558" t="s">
        <v>559</v>
      </c>
      <c r="T17" s="559">
        <v>3</v>
      </c>
      <c r="U17" s="558" t="s">
        <v>555</v>
      </c>
      <c r="V17" s="559">
        <v>0</v>
      </c>
      <c r="W17" s="558" t="s">
        <v>554</v>
      </c>
      <c r="X17" s="559">
        <v>0</v>
      </c>
      <c r="Y17" s="558" t="s">
        <v>554</v>
      </c>
      <c r="Z17" s="559">
        <v>0</v>
      </c>
      <c r="AA17" s="558" t="s">
        <v>559</v>
      </c>
      <c r="AB17" s="559">
        <v>0</v>
      </c>
      <c r="AC17" s="558" t="s">
        <v>553</v>
      </c>
      <c r="AD17" s="559">
        <v>0</v>
      </c>
      <c r="AE17" s="558" t="s">
        <v>555</v>
      </c>
      <c r="AF17" s="559">
        <v>0</v>
      </c>
      <c r="AG17" s="558" t="s">
        <v>555</v>
      </c>
      <c r="AH17" s="559">
        <v>0</v>
      </c>
    </row>
    <row r="18" spans="1:34" ht="29.1" customHeight="1" x14ac:dyDescent="0.25">
      <c r="B18" s="561">
        <v>11</v>
      </c>
      <c r="C18" s="556" t="s">
        <v>205</v>
      </c>
      <c r="D18" s="544">
        <f t="shared" si="0"/>
        <v>9</v>
      </c>
      <c r="E18" s="544">
        <v>0</v>
      </c>
      <c r="F18" s="544">
        <f t="shared" si="1"/>
        <v>9</v>
      </c>
      <c r="G18" s="545" t="s">
        <v>555</v>
      </c>
      <c r="H18" s="546">
        <v>2</v>
      </c>
      <c r="I18" s="545" t="s">
        <v>556</v>
      </c>
      <c r="J18" s="547">
        <v>0</v>
      </c>
      <c r="K18" s="548" t="s">
        <v>553</v>
      </c>
      <c r="L18" s="549">
        <v>0</v>
      </c>
      <c r="M18" s="550" t="s">
        <v>554</v>
      </c>
      <c r="N18" s="557">
        <v>0</v>
      </c>
      <c r="O18" s="558" t="s">
        <v>555</v>
      </c>
      <c r="P18" s="559">
        <v>3</v>
      </c>
      <c r="Q18" s="558" t="s">
        <v>553</v>
      </c>
      <c r="R18" s="559">
        <v>0</v>
      </c>
      <c r="S18" s="558" t="s">
        <v>553</v>
      </c>
      <c r="T18" s="559">
        <v>0</v>
      </c>
      <c r="U18" s="558" t="s">
        <v>555</v>
      </c>
      <c r="V18" s="559">
        <v>0</v>
      </c>
      <c r="W18" s="558" t="s">
        <v>555</v>
      </c>
      <c r="X18" s="559">
        <v>2</v>
      </c>
      <c r="Y18" s="558" t="s">
        <v>553</v>
      </c>
      <c r="Z18" s="559">
        <v>2</v>
      </c>
      <c r="AA18" s="558" t="s">
        <v>554</v>
      </c>
      <c r="AB18" s="559">
        <v>0</v>
      </c>
      <c r="AC18" s="558" t="s">
        <v>555</v>
      </c>
      <c r="AD18" s="559">
        <v>0</v>
      </c>
      <c r="AE18" s="558" t="s">
        <v>555</v>
      </c>
      <c r="AF18" s="559">
        <v>0</v>
      </c>
      <c r="AG18" s="558" t="s">
        <v>553</v>
      </c>
      <c r="AH18" s="559">
        <v>0</v>
      </c>
    </row>
    <row r="19" spans="1:34" ht="29.1" customHeight="1" x14ac:dyDescent="0.25">
      <c r="B19" s="561">
        <v>11</v>
      </c>
      <c r="C19" s="556" t="s">
        <v>212</v>
      </c>
      <c r="D19" s="544">
        <f t="shared" si="0"/>
        <v>9</v>
      </c>
      <c r="E19" s="544">
        <v>0</v>
      </c>
      <c r="F19" s="544">
        <f t="shared" si="1"/>
        <v>9</v>
      </c>
      <c r="G19" s="545" t="s">
        <v>555</v>
      </c>
      <c r="H19" s="546">
        <v>2</v>
      </c>
      <c r="I19" s="545" t="s">
        <v>555</v>
      </c>
      <c r="J19" s="547">
        <v>2</v>
      </c>
      <c r="K19" s="548" t="s">
        <v>555</v>
      </c>
      <c r="L19" s="549">
        <v>0</v>
      </c>
      <c r="M19" s="550" t="s">
        <v>554</v>
      </c>
      <c r="N19" s="557">
        <v>0</v>
      </c>
      <c r="O19" s="558"/>
      <c r="P19" s="559">
        <v>0</v>
      </c>
      <c r="Q19" s="558"/>
      <c r="R19" s="559">
        <v>0</v>
      </c>
      <c r="S19" s="558" t="s">
        <v>559</v>
      </c>
      <c r="T19" s="559">
        <v>3</v>
      </c>
      <c r="U19" s="558" t="s">
        <v>559</v>
      </c>
      <c r="V19" s="559">
        <v>0</v>
      </c>
      <c r="W19" s="558" t="s">
        <v>555</v>
      </c>
      <c r="X19" s="559">
        <v>2</v>
      </c>
      <c r="Y19" s="558" t="s">
        <v>554</v>
      </c>
      <c r="Z19" s="559">
        <v>0</v>
      </c>
      <c r="AA19" s="558" t="s">
        <v>559</v>
      </c>
      <c r="AB19" s="559">
        <v>0</v>
      </c>
      <c r="AC19" s="558" t="s">
        <v>555</v>
      </c>
      <c r="AD19" s="559">
        <v>0</v>
      </c>
      <c r="AE19" s="558" t="s">
        <v>559</v>
      </c>
      <c r="AF19" s="559">
        <v>0</v>
      </c>
      <c r="AG19" s="558" t="s">
        <v>555</v>
      </c>
      <c r="AH19" s="559">
        <v>0</v>
      </c>
    </row>
    <row r="20" spans="1:34" ht="29.1" customHeight="1" x14ac:dyDescent="0.25">
      <c r="B20" s="561">
        <v>13</v>
      </c>
      <c r="C20" s="556" t="s">
        <v>145</v>
      </c>
      <c r="D20" s="544">
        <f t="shared" si="0"/>
        <v>8</v>
      </c>
      <c r="E20" s="544">
        <v>0</v>
      </c>
      <c r="F20" s="544">
        <f t="shared" si="1"/>
        <v>8</v>
      </c>
      <c r="G20" s="545" t="s">
        <v>555</v>
      </c>
      <c r="H20" s="546">
        <v>2</v>
      </c>
      <c r="I20" s="545" t="s">
        <v>554</v>
      </c>
      <c r="J20" s="547">
        <v>0</v>
      </c>
      <c r="K20" s="548" t="s">
        <v>557</v>
      </c>
      <c r="L20" s="549">
        <v>0</v>
      </c>
      <c r="M20" s="550" t="s">
        <v>554</v>
      </c>
      <c r="N20" s="557">
        <v>0</v>
      </c>
      <c r="O20" s="558" t="s">
        <v>555</v>
      </c>
      <c r="P20" s="559">
        <v>3</v>
      </c>
      <c r="Q20" s="558" t="s">
        <v>555</v>
      </c>
      <c r="R20" s="559">
        <v>0</v>
      </c>
      <c r="S20" s="558" t="s">
        <v>554</v>
      </c>
      <c r="T20" s="559">
        <v>0</v>
      </c>
      <c r="U20" s="558" t="s">
        <v>553</v>
      </c>
      <c r="V20" s="559">
        <v>0</v>
      </c>
      <c r="W20" s="558" t="s">
        <v>554</v>
      </c>
      <c r="X20" s="559">
        <v>0</v>
      </c>
      <c r="Y20" s="558" t="s">
        <v>559</v>
      </c>
      <c r="Z20" s="559">
        <v>0</v>
      </c>
      <c r="AA20" s="558" t="s">
        <v>556</v>
      </c>
      <c r="AB20" s="559">
        <v>0</v>
      </c>
      <c r="AC20" s="558" t="s">
        <v>554</v>
      </c>
      <c r="AD20" s="559">
        <v>3</v>
      </c>
      <c r="AE20" s="558" t="s">
        <v>559</v>
      </c>
      <c r="AF20" s="559">
        <v>0</v>
      </c>
      <c r="AG20" s="558" t="s">
        <v>555</v>
      </c>
      <c r="AH20" s="559">
        <v>0</v>
      </c>
    </row>
    <row r="21" spans="1:34" ht="29.1" customHeight="1" x14ac:dyDescent="0.25">
      <c r="B21" s="561">
        <v>13</v>
      </c>
      <c r="C21" s="556" t="s">
        <v>192</v>
      </c>
      <c r="D21" s="544">
        <f t="shared" si="0"/>
        <v>8</v>
      </c>
      <c r="E21" s="544">
        <v>0</v>
      </c>
      <c r="F21" s="544">
        <f t="shared" si="1"/>
        <v>8</v>
      </c>
      <c r="G21" s="545" t="s">
        <v>565</v>
      </c>
      <c r="H21" s="546">
        <v>0</v>
      </c>
      <c r="I21" s="545" t="s">
        <v>556</v>
      </c>
      <c r="J21" s="557">
        <v>0</v>
      </c>
      <c r="K21" s="548" t="s">
        <v>557</v>
      </c>
      <c r="L21" s="549">
        <v>0</v>
      </c>
      <c r="M21" s="550" t="s">
        <v>559</v>
      </c>
      <c r="N21" s="557">
        <v>0</v>
      </c>
      <c r="O21" s="558" t="s">
        <v>563</v>
      </c>
      <c r="P21" s="559">
        <v>0</v>
      </c>
      <c r="Q21" s="558" t="s">
        <v>553</v>
      </c>
      <c r="R21" s="559">
        <v>0</v>
      </c>
      <c r="S21" s="558" t="s">
        <v>553</v>
      </c>
      <c r="T21" s="559">
        <v>0</v>
      </c>
      <c r="U21" s="558" t="s">
        <v>554</v>
      </c>
      <c r="V21" s="560">
        <v>6</v>
      </c>
      <c r="W21" s="558" t="s">
        <v>563</v>
      </c>
      <c r="X21" s="559">
        <v>0</v>
      </c>
      <c r="Y21" s="558" t="s">
        <v>559</v>
      </c>
      <c r="Z21" s="559">
        <v>0</v>
      </c>
      <c r="AA21" s="558" t="s">
        <v>554</v>
      </c>
      <c r="AB21" s="559">
        <v>0</v>
      </c>
      <c r="AC21" s="558" t="s">
        <v>563</v>
      </c>
      <c r="AD21" s="559">
        <v>0</v>
      </c>
      <c r="AE21" s="558" t="s">
        <v>554</v>
      </c>
      <c r="AF21" s="559">
        <v>2</v>
      </c>
      <c r="AG21" s="558" t="s">
        <v>557</v>
      </c>
      <c r="AH21" s="559">
        <v>0</v>
      </c>
    </row>
    <row r="22" spans="1:34" ht="29.1" customHeight="1" x14ac:dyDescent="0.25">
      <c r="B22" s="561">
        <v>13</v>
      </c>
      <c r="C22" s="556" t="s">
        <v>42</v>
      </c>
      <c r="D22" s="544">
        <f t="shared" si="0"/>
        <v>8</v>
      </c>
      <c r="E22" s="544">
        <v>0</v>
      </c>
      <c r="F22" s="544">
        <f t="shared" si="1"/>
        <v>8</v>
      </c>
      <c r="G22" s="545" t="s">
        <v>554</v>
      </c>
      <c r="H22" s="546">
        <v>0</v>
      </c>
      <c r="I22" s="545" t="s">
        <v>555</v>
      </c>
      <c r="J22" s="547">
        <v>2</v>
      </c>
      <c r="K22" s="548" t="s">
        <v>555</v>
      </c>
      <c r="L22" s="549">
        <v>0</v>
      </c>
      <c r="M22" s="550" t="s">
        <v>559</v>
      </c>
      <c r="N22" s="557">
        <v>0</v>
      </c>
      <c r="O22" s="558" t="s">
        <v>555</v>
      </c>
      <c r="P22" s="559">
        <v>3</v>
      </c>
      <c r="Q22" s="558" t="s">
        <v>555</v>
      </c>
      <c r="R22" s="559">
        <v>0</v>
      </c>
      <c r="S22" s="558" t="s">
        <v>559</v>
      </c>
      <c r="T22" s="559">
        <v>3</v>
      </c>
      <c r="U22" s="558" t="s">
        <v>559</v>
      </c>
      <c r="V22" s="559">
        <v>0</v>
      </c>
      <c r="W22" s="558" t="s">
        <v>554</v>
      </c>
      <c r="X22" s="559">
        <v>0</v>
      </c>
      <c r="Y22" s="558" t="s">
        <v>559</v>
      </c>
      <c r="Z22" s="559">
        <v>0</v>
      </c>
      <c r="AA22" s="558" t="s">
        <v>559</v>
      </c>
      <c r="AB22" s="559">
        <v>0</v>
      </c>
      <c r="AC22" s="558" t="s">
        <v>559</v>
      </c>
      <c r="AD22" s="559">
        <v>0</v>
      </c>
      <c r="AE22" s="558" t="s">
        <v>555</v>
      </c>
      <c r="AF22" s="559">
        <v>0</v>
      </c>
      <c r="AG22" s="558" t="s">
        <v>555</v>
      </c>
      <c r="AH22" s="559">
        <v>0</v>
      </c>
    </row>
    <row r="23" spans="1:34" ht="29.1" customHeight="1" x14ac:dyDescent="0.25">
      <c r="B23" s="561">
        <v>13</v>
      </c>
      <c r="C23" s="556" t="s">
        <v>215</v>
      </c>
      <c r="D23" s="544">
        <f t="shared" si="0"/>
        <v>8</v>
      </c>
      <c r="E23" s="544">
        <v>0</v>
      </c>
      <c r="F23" s="544">
        <f t="shared" si="1"/>
        <v>8</v>
      </c>
      <c r="G23" s="545" t="s">
        <v>559</v>
      </c>
      <c r="H23" s="546">
        <v>0</v>
      </c>
      <c r="I23" s="545" t="s">
        <v>554</v>
      </c>
      <c r="J23" s="547">
        <v>0</v>
      </c>
      <c r="K23" s="548" t="s">
        <v>554</v>
      </c>
      <c r="L23" s="549">
        <v>0</v>
      </c>
      <c r="M23" s="550" t="s">
        <v>563</v>
      </c>
      <c r="N23" s="557">
        <v>0</v>
      </c>
      <c r="O23" s="558" t="s">
        <v>555</v>
      </c>
      <c r="P23" s="559">
        <v>3</v>
      </c>
      <c r="Q23" s="558" t="s">
        <v>559</v>
      </c>
      <c r="R23" s="559">
        <v>3</v>
      </c>
      <c r="S23" s="558" t="s">
        <v>554</v>
      </c>
      <c r="T23" s="559">
        <v>0</v>
      </c>
      <c r="U23" s="558" t="s">
        <v>562</v>
      </c>
      <c r="V23" s="559">
        <v>0</v>
      </c>
      <c r="W23" s="558" t="s">
        <v>553</v>
      </c>
      <c r="X23" s="559">
        <v>2</v>
      </c>
      <c r="Y23" s="558" t="s">
        <v>563</v>
      </c>
      <c r="Z23" s="559">
        <v>0</v>
      </c>
      <c r="AA23" s="558" t="s">
        <v>554</v>
      </c>
      <c r="AB23" s="559">
        <v>0</v>
      </c>
      <c r="AC23" s="558" t="s">
        <v>555</v>
      </c>
      <c r="AD23" s="559">
        <v>0</v>
      </c>
      <c r="AE23" s="558" t="s">
        <v>557</v>
      </c>
      <c r="AF23" s="559">
        <v>0</v>
      </c>
      <c r="AG23" s="558" t="s">
        <v>554</v>
      </c>
      <c r="AH23" s="559">
        <v>0</v>
      </c>
    </row>
    <row r="24" spans="1:34" ht="29.1" customHeight="1" x14ac:dyDescent="0.25">
      <c r="B24" s="561">
        <v>13</v>
      </c>
      <c r="C24" s="556" t="s">
        <v>165</v>
      </c>
      <c r="D24" s="544">
        <f t="shared" si="0"/>
        <v>8</v>
      </c>
      <c r="E24" s="544">
        <v>0</v>
      </c>
      <c r="F24" s="544">
        <f t="shared" si="1"/>
        <v>8</v>
      </c>
      <c r="G24" s="545" t="s">
        <v>557</v>
      </c>
      <c r="H24" s="546">
        <v>5</v>
      </c>
      <c r="I24" s="545" t="s">
        <v>554</v>
      </c>
      <c r="J24" s="547">
        <v>0</v>
      </c>
      <c r="K24" s="548" t="s">
        <v>559</v>
      </c>
      <c r="L24" s="549">
        <v>3</v>
      </c>
      <c r="M24" s="550" t="s">
        <v>556</v>
      </c>
      <c r="N24" s="557">
        <v>0</v>
      </c>
      <c r="O24" s="558" t="s">
        <v>559</v>
      </c>
      <c r="P24" s="559">
        <v>0</v>
      </c>
      <c r="Q24" s="558" t="s">
        <v>555</v>
      </c>
      <c r="R24" s="559">
        <v>0</v>
      </c>
      <c r="S24" s="558" t="s">
        <v>553</v>
      </c>
      <c r="T24" s="559">
        <v>0</v>
      </c>
      <c r="U24" s="558" t="s">
        <v>555</v>
      </c>
      <c r="V24" s="559">
        <v>0</v>
      </c>
      <c r="W24" s="558" t="s">
        <v>559</v>
      </c>
      <c r="X24" s="559">
        <v>0</v>
      </c>
      <c r="Y24" s="558" t="s">
        <v>554</v>
      </c>
      <c r="Z24" s="559">
        <v>0</v>
      </c>
      <c r="AA24" s="558" t="s">
        <v>559</v>
      </c>
      <c r="AB24" s="559">
        <v>0</v>
      </c>
      <c r="AC24" s="558" t="s">
        <v>555</v>
      </c>
      <c r="AD24" s="559">
        <v>0</v>
      </c>
      <c r="AE24" s="558" t="s">
        <v>555</v>
      </c>
      <c r="AF24" s="559">
        <v>0</v>
      </c>
      <c r="AG24" s="558" t="s">
        <v>557</v>
      </c>
      <c r="AH24" s="559">
        <v>0</v>
      </c>
    </row>
    <row r="25" spans="1:34" ht="29.1" customHeight="1" x14ac:dyDescent="0.25">
      <c r="B25" s="561">
        <v>13</v>
      </c>
      <c r="C25" s="556" t="s">
        <v>100</v>
      </c>
      <c r="D25" s="544">
        <f t="shared" si="0"/>
        <v>8</v>
      </c>
      <c r="E25" s="544">
        <v>0</v>
      </c>
      <c r="F25" s="544">
        <f t="shared" si="1"/>
        <v>8</v>
      </c>
      <c r="G25" s="545" t="s">
        <v>553</v>
      </c>
      <c r="H25" s="546">
        <v>2</v>
      </c>
      <c r="I25" s="545" t="s">
        <v>553</v>
      </c>
      <c r="J25" s="547">
        <v>2</v>
      </c>
      <c r="K25" s="548" t="s">
        <v>555</v>
      </c>
      <c r="L25" s="549">
        <v>0</v>
      </c>
      <c r="M25" s="550" t="s">
        <v>568</v>
      </c>
      <c r="N25" s="557">
        <v>0</v>
      </c>
      <c r="O25" s="558" t="s">
        <v>557</v>
      </c>
      <c r="P25" s="559">
        <v>2</v>
      </c>
      <c r="Q25" s="558" t="s">
        <v>553</v>
      </c>
      <c r="R25" s="559">
        <v>0</v>
      </c>
      <c r="S25" s="558" t="s">
        <v>553</v>
      </c>
      <c r="T25" s="559">
        <v>0</v>
      </c>
      <c r="U25" s="558" t="s">
        <v>555</v>
      </c>
      <c r="V25" s="559">
        <v>0</v>
      </c>
      <c r="W25" s="558" t="s">
        <v>553</v>
      </c>
      <c r="X25" s="559">
        <v>2</v>
      </c>
      <c r="Y25" s="558" t="s">
        <v>556</v>
      </c>
      <c r="Z25" s="559">
        <v>0</v>
      </c>
      <c r="AA25" s="558" t="s">
        <v>558</v>
      </c>
      <c r="AB25" s="559">
        <v>0</v>
      </c>
      <c r="AC25" s="558" t="s">
        <v>555</v>
      </c>
      <c r="AD25" s="559">
        <v>0</v>
      </c>
      <c r="AE25" s="558" t="s">
        <v>553</v>
      </c>
      <c r="AF25" s="559">
        <v>0</v>
      </c>
      <c r="AG25" s="558" t="s">
        <v>555</v>
      </c>
      <c r="AH25" s="559">
        <v>0</v>
      </c>
    </row>
    <row r="26" spans="1:34" ht="29.1" customHeight="1" x14ac:dyDescent="0.25">
      <c r="B26" s="561">
        <v>19</v>
      </c>
      <c r="C26" s="556" t="s">
        <v>88</v>
      </c>
      <c r="D26" s="544">
        <f t="shared" si="0"/>
        <v>7</v>
      </c>
      <c r="E26" s="544">
        <v>0</v>
      </c>
      <c r="F26" s="544">
        <f t="shared" si="1"/>
        <v>7</v>
      </c>
      <c r="G26" s="545" t="s">
        <v>565</v>
      </c>
      <c r="H26" s="546">
        <v>0</v>
      </c>
      <c r="I26" s="545" t="s">
        <v>553</v>
      </c>
      <c r="J26" s="547">
        <v>2</v>
      </c>
      <c r="K26" s="548" t="s">
        <v>554</v>
      </c>
      <c r="L26" s="549">
        <v>0</v>
      </c>
      <c r="M26" s="550" t="s">
        <v>599</v>
      </c>
      <c r="N26" s="557">
        <v>0</v>
      </c>
      <c r="O26" s="558" t="s">
        <v>563</v>
      </c>
      <c r="P26" s="559">
        <v>0</v>
      </c>
      <c r="Q26" s="558" t="s">
        <v>556</v>
      </c>
      <c r="R26" s="559">
        <v>0</v>
      </c>
      <c r="S26" s="558" t="s">
        <v>553</v>
      </c>
      <c r="T26" s="559">
        <v>0</v>
      </c>
      <c r="U26" s="558" t="s">
        <v>556</v>
      </c>
      <c r="V26" s="559">
        <v>3</v>
      </c>
      <c r="W26" s="558" t="s">
        <v>553</v>
      </c>
      <c r="X26" s="559">
        <v>2</v>
      </c>
      <c r="Y26" s="558" t="s">
        <v>554</v>
      </c>
      <c r="Z26" s="559">
        <v>0</v>
      </c>
      <c r="AA26" s="558" t="s">
        <v>554</v>
      </c>
      <c r="AB26" s="559">
        <v>0</v>
      </c>
      <c r="AC26" s="558" t="s">
        <v>555</v>
      </c>
      <c r="AD26" s="559">
        <v>0</v>
      </c>
      <c r="AE26" s="558" t="s">
        <v>559</v>
      </c>
      <c r="AF26" s="559">
        <v>0</v>
      </c>
      <c r="AG26" s="558" t="s">
        <v>555</v>
      </c>
      <c r="AH26" s="559">
        <v>0</v>
      </c>
    </row>
    <row r="27" spans="1:34" ht="29.1" customHeight="1" x14ac:dyDescent="0.25">
      <c r="B27" s="561">
        <v>19</v>
      </c>
      <c r="C27" s="556" t="s">
        <v>15</v>
      </c>
      <c r="D27" s="544">
        <f t="shared" si="0"/>
        <v>7</v>
      </c>
      <c r="E27" s="544">
        <v>0</v>
      </c>
      <c r="F27" s="544">
        <f t="shared" si="1"/>
        <v>7</v>
      </c>
      <c r="G27" s="545" t="s">
        <v>555</v>
      </c>
      <c r="H27" s="546">
        <v>2</v>
      </c>
      <c r="I27" s="545" t="s">
        <v>555</v>
      </c>
      <c r="J27" s="547">
        <v>2</v>
      </c>
      <c r="K27" s="548" t="s">
        <v>555</v>
      </c>
      <c r="L27" s="549">
        <v>0</v>
      </c>
      <c r="M27" s="550" t="s">
        <v>554</v>
      </c>
      <c r="N27" s="557">
        <v>0</v>
      </c>
      <c r="O27" s="558" t="s">
        <v>553</v>
      </c>
      <c r="P27" s="559">
        <v>3</v>
      </c>
      <c r="Q27" s="558" t="s">
        <v>557</v>
      </c>
      <c r="R27" s="559">
        <v>0</v>
      </c>
      <c r="S27" s="558" t="s">
        <v>555</v>
      </c>
      <c r="T27" s="559">
        <v>0</v>
      </c>
      <c r="U27" s="558" t="s">
        <v>559</v>
      </c>
      <c r="V27" s="559">
        <v>0</v>
      </c>
      <c r="W27" s="558" t="s">
        <v>559</v>
      </c>
      <c r="X27" s="559">
        <v>0</v>
      </c>
      <c r="Y27" s="558" t="s">
        <v>554</v>
      </c>
      <c r="Z27" s="559">
        <v>0</v>
      </c>
      <c r="AA27" s="558" t="s">
        <v>556</v>
      </c>
      <c r="AB27" s="559">
        <v>0</v>
      </c>
      <c r="AC27" s="558" t="s">
        <v>553</v>
      </c>
      <c r="AD27" s="559">
        <v>0</v>
      </c>
      <c r="AE27" s="558" t="s">
        <v>555</v>
      </c>
      <c r="AF27" s="559">
        <v>0</v>
      </c>
      <c r="AG27" s="558" t="s">
        <v>555</v>
      </c>
      <c r="AH27" s="559">
        <v>0</v>
      </c>
    </row>
    <row r="28" spans="1:34" ht="29.1" customHeight="1" x14ac:dyDescent="0.25">
      <c r="B28" s="561">
        <v>21</v>
      </c>
      <c r="C28" s="556" t="s">
        <v>111</v>
      </c>
      <c r="D28" s="544">
        <f t="shared" si="0"/>
        <v>2</v>
      </c>
      <c r="E28" s="544">
        <v>2</v>
      </c>
      <c r="F28" s="544">
        <f t="shared" si="1"/>
        <v>4</v>
      </c>
      <c r="G28" s="545" t="s">
        <v>556</v>
      </c>
      <c r="H28" s="546">
        <v>0</v>
      </c>
      <c r="I28" s="545" t="s">
        <v>554</v>
      </c>
      <c r="J28" s="547">
        <v>0</v>
      </c>
      <c r="K28" s="548" t="s">
        <v>554</v>
      </c>
      <c r="L28" s="549">
        <v>0</v>
      </c>
      <c r="M28" s="550" t="s">
        <v>565</v>
      </c>
      <c r="N28" s="557">
        <v>0</v>
      </c>
      <c r="O28" s="558"/>
      <c r="P28" s="559">
        <v>0</v>
      </c>
      <c r="Q28" s="558"/>
      <c r="R28" s="559">
        <v>0</v>
      </c>
      <c r="S28" s="558"/>
      <c r="T28" s="559">
        <v>0</v>
      </c>
      <c r="U28" s="558" t="s">
        <v>562</v>
      </c>
      <c r="V28" s="559">
        <v>0</v>
      </c>
      <c r="W28" s="558" t="s">
        <v>553</v>
      </c>
      <c r="X28" s="559">
        <v>2</v>
      </c>
      <c r="Y28" s="558" t="s">
        <v>563</v>
      </c>
      <c r="Z28" s="559">
        <v>0</v>
      </c>
      <c r="AA28" s="558" t="s">
        <v>554</v>
      </c>
      <c r="AB28" s="559">
        <v>0</v>
      </c>
      <c r="AC28" s="558" t="s">
        <v>555</v>
      </c>
      <c r="AD28" s="559">
        <v>0</v>
      </c>
      <c r="AE28" s="558" t="s">
        <v>557</v>
      </c>
      <c r="AF28" s="559">
        <v>0</v>
      </c>
      <c r="AG28" s="558" t="s">
        <v>554</v>
      </c>
      <c r="AH28" s="559">
        <v>0</v>
      </c>
    </row>
    <row r="29" spans="1:34" ht="29.1" customHeight="1" x14ac:dyDescent="0.25">
      <c r="B29" s="561">
        <v>22</v>
      </c>
      <c r="C29" s="556" t="s">
        <v>213</v>
      </c>
      <c r="D29" s="544">
        <f t="shared" si="0"/>
        <v>3</v>
      </c>
      <c r="E29" s="544">
        <v>0</v>
      </c>
      <c r="F29" s="544">
        <f t="shared" si="1"/>
        <v>3</v>
      </c>
      <c r="G29" s="545">
        <v>0</v>
      </c>
      <c r="H29" s="546">
        <v>0</v>
      </c>
      <c r="I29" s="545" t="s">
        <v>559</v>
      </c>
      <c r="J29" s="547">
        <v>0</v>
      </c>
      <c r="K29" s="548" t="s">
        <v>555</v>
      </c>
      <c r="L29" s="549">
        <v>0</v>
      </c>
      <c r="M29" s="550" t="s">
        <v>559</v>
      </c>
      <c r="N29" s="557">
        <v>0</v>
      </c>
      <c r="O29" s="558" t="s">
        <v>559</v>
      </c>
      <c r="P29" s="559">
        <v>0</v>
      </c>
      <c r="Q29" s="558" t="s">
        <v>556</v>
      </c>
      <c r="R29" s="559">
        <v>0</v>
      </c>
      <c r="S29" s="558" t="s">
        <v>559</v>
      </c>
      <c r="T29" s="559">
        <v>3</v>
      </c>
      <c r="U29" s="558" t="s">
        <v>555</v>
      </c>
      <c r="V29" s="559">
        <v>0</v>
      </c>
      <c r="W29" s="558" t="s">
        <v>559</v>
      </c>
      <c r="X29" s="559">
        <v>0</v>
      </c>
      <c r="Y29" s="558" t="s">
        <v>559</v>
      </c>
      <c r="Z29" s="559">
        <v>0</v>
      </c>
      <c r="AA29" s="558" t="s">
        <v>559</v>
      </c>
      <c r="AB29" s="559">
        <v>0</v>
      </c>
      <c r="AC29" s="558" t="s">
        <v>559</v>
      </c>
      <c r="AD29" s="559">
        <v>0</v>
      </c>
      <c r="AE29" s="558" t="s">
        <v>564</v>
      </c>
      <c r="AF29" s="559">
        <v>0</v>
      </c>
      <c r="AG29" s="558" t="s">
        <v>556</v>
      </c>
      <c r="AH29" s="559">
        <v>0</v>
      </c>
    </row>
    <row r="30" spans="1:34" ht="29.1" customHeight="1" x14ac:dyDescent="0.25">
      <c r="B30" s="561">
        <v>22</v>
      </c>
      <c r="C30" s="556" t="s">
        <v>77</v>
      </c>
      <c r="D30" s="544">
        <f t="shared" si="0"/>
        <v>3</v>
      </c>
      <c r="E30" s="544">
        <v>0</v>
      </c>
      <c r="F30" s="544">
        <f t="shared" si="1"/>
        <v>3</v>
      </c>
      <c r="G30" s="545" t="s">
        <v>563</v>
      </c>
      <c r="H30" s="546">
        <v>0</v>
      </c>
      <c r="I30" s="545" t="s">
        <v>554</v>
      </c>
      <c r="J30" s="547">
        <v>0</v>
      </c>
      <c r="K30" s="548" t="s">
        <v>554</v>
      </c>
      <c r="L30" s="549">
        <v>0</v>
      </c>
      <c r="M30" s="550" t="s">
        <v>558</v>
      </c>
      <c r="N30" s="557">
        <v>0</v>
      </c>
      <c r="O30" s="558" t="s">
        <v>554</v>
      </c>
      <c r="P30" s="559">
        <v>0</v>
      </c>
      <c r="Q30" s="558" t="s">
        <v>557</v>
      </c>
      <c r="R30" s="559">
        <v>0</v>
      </c>
      <c r="S30" s="558" t="s">
        <v>556</v>
      </c>
      <c r="T30" s="559">
        <v>0</v>
      </c>
      <c r="U30" s="558" t="s">
        <v>556</v>
      </c>
      <c r="V30" s="559">
        <v>3</v>
      </c>
      <c r="W30" s="558" t="s">
        <v>558</v>
      </c>
      <c r="X30" s="559">
        <v>0</v>
      </c>
      <c r="Y30" s="558" t="s">
        <v>554</v>
      </c>
      <c r="Z30" s="559">
        <v>0</v>
      </c>
      <c r="AA30" s="558" t="s">
        <v>559</v>
      </c>
      <c r="AB30" s="559">
        <v>0</v>
      </c>
      <c r="AC30" s="558" t="s">
        <v>557</v>
      </c>
      <c r="AD30" s="559">
        <v>0</v>
      </c>
      <c r="AE30" s="558" t="s">
        <v>555</v>
      </c>
      <c r="AF30" s="559">
        <v>0</v>
      </c>
      <c r="AG30" s="558" t="s">
        <v>557</v>
      </c>
      <c r="AH30" s="559">
        <v>0</v>
      </c>
    </row>
    <row r="31" spans="1:34" ht="24.95" customHeight="1" x14ac:dyDescent="0.25">
      <c r="D31" s="563">
        <f>SUM(D8:D30)</f>
        <v>208</v>
      </c>
      <c r="E31" s="563">
        <f>SUM(E8:E30)</f>
        <v>14</v>
      </c>
      <c r="F31" s="563">
        <f>SUM(F8:F30)</f>
        <v>222</v>
      </c>
      <c r="H31" s="563">
        <f>SUM(H8:H30)</f>
        <v>35</v>
      </c>
      <c r="J31" s="563">
        <f>SUM(J8:J30)</f>
        <v>26</v>
      </c>
      <c r="L31" s="563">
        <f>SUM(L8:L30)</f>
        <v>12</v>
      </c>
      <c r="N31" s="563">
        <f>SUM(N8:N30)</f>
        <v>0</v>
      </c>
    </row>
    <row r="33" spans="3:3" ht="22.5" customHeight="1" x14ac:dyDescent="0.25">
      <c r="C33" s="566" t="s">
        <v>222</v>
      </c>
    </row>
  </sheetData>
  <mergeCells count="21">
    <mergeCell ref="AG5:AH5"/>
    <mergeCell ref="B2:AH4"/>
    <mergeCell ref="B5:F5"/>
    <mergeCell ref="G5:H5"/>
    <mergeCell ref="I5:J5"/>
    <mergeCell ref="K5:L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7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567" customWidth="1"/>
    <col min="2" max="2" width="5.85546875" style="567" customWidth="1"/>
    <col min="3" max="3" width="53.7109375" style="567" customWidth="1"/>
    <col min="4" max="4" width="5.7109375" style="567" customWidth="1"/>
    <col min="5" max="5" width="30.7109375" style="567" customWidth="1"/>
    <col min="6" max="6" width="8.7109375" style="567" customWidth="1"/>
    <col min="7" max="7" width="5.7109375" style="567" customWidth="1"/>
    <col min="8" max="8" width="30.7109375" style="567" customWidth="1"/>
    <col min="9" max="9" width="8.7109375" style="567" customWidth="1"/>
    <col min="10" max="10" width="5.7109375" style="567" customWidth="1"/>
    <col min="11" max="11" width="30.7109375" style="567" customWidth="1"/>
    <col min="12" max="12" width="8.7109375" style="567" customWidth="1"/>
    <col min="13" max="13" width="5.7109375" style="567" customWidth="1"/>
    <col min="14" max="14" width="9.140625" style="567"/>
    <col min="15" max="15" width="35.7109375" style="567" customWidth="1"/>
    <col min="16" max="16" width="8.7109375" style="567" customWidth="1"/>
    <col min="17" max="17" width="35.7109375" style="567" customWidth="1"/>
    <col min="18" max="18" width="8.7109375" style="567" customWidth="1"/>
    <col min="19" max="19" width="35.7109375" style="567" customWidth="1"/>
    <col min="20" max="20" width="8.7109375" style="567" customWidth="1"/>
    <col min="21" max="21" width="35.7109375" style="567" customWidth="1"/>
    <col min="22" max="22" width="8.7109375" style="567" customWidth="1"/>
    <col min="23" max="23" width="35.7109375" style="567" customWidth="1"/>
    <col min="24" max="24" width="8.7109375" style="567" customWidth="1"/>
    <col min="25" max="25" width="35.7109375" style="567" customWidth="1"/>
    <col min="26" max="26" width="8.7109375" style="567" customWidth="1"/>
    <col min="27" max="27" width="35.7109375" style="567" customWidth="1"/>
    <col min="28" max="28" width="8.7109375" style="567" customWidth="1"/>
    <col min="29" max="29" width="35.7109375" style="567" customWidth="1"/>
    <col min="30" max="30" width="8.7109375" style="567" customWidth="1"/>
    <col min="31" max="31" width="35.7109375" style="567" customWidth="1"/>
    <col min="32" max="32" width="8.7109375" style="567" customWidth="1"/>
    <col min="33" max="33" width="35.7109375" style="567" customWidth="1"/>
    <col min="34" max="34" width="8.7109375" style="567" customWidth="1"/>
    <col min="35" max="35" width="35.7109375" style="567" customWidth="1"/>
    <col min="36" max="16384" width="9.140625" style="567"/>
  </cols>
  <sheetData>
    <row r="1" spans="1:38" ht="5.25" customHeight="1" x14ac:dyDescent="0.25"/>
    <row r="2" spans="1:38" ht="20.100000000000001" customHeight="1" x14ac:dyDescent="0.25">
      <c r="B2" s="868"/>
      <c r="C2" s="869"/>
      <c r="D2" s="869"/>
      <c r="E2" s="869"/>
      <c r="F2" s="869"/>
      <c r="G2" s="869"/>
      <c r="H2" s="869"/>
      <c r="I2" s="869"/>
      <c r="J2" s="869"/>
      <c r="K2" s="869"/>
      <c r="L2" s="869"/>
      <c r="M2" s="870"/>
    </row>
    <row r="3" spans="1:38" ht="20.100000000000001" customHeight="1" x14ac:dyDescent="0.25">
      <c r="B3" s="871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3"/>
    </row>
    <row r="4" spans="1:38" ht="172.5" customHeight="1" x14ac:dyDescent="0.25">
      <c r="B4" s="874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877" t="s">
        <v>600</v>
      </c>
      <c r="C5" s="878"/>
      <c r="D5" s="878"/>
      <c r="E5" s="878"/>
      <c r="F5" s="878"/>
      <c r="G5" s="878"/>
      <c r="H5" s="878"/>
      <c r="I5" s="878"/>
      <c r="J5" s="878"/>
      <c r="K5" s="878"/>
      <c r="L5" s="878"/>
      <c r="M5" s="879"/>
    </row>
    <row r="6" spans="1:38" ht="26.1" customHeight="1" x14ac:dyDescent="0.35">
      <c r="B6" s="568" t="s">
        <v>1</v>
      </c>
      <c r="C6" s="569" t="s">
        <v>2</v>
      </c>
      <c r="D6" s="569" t="s">
        <v>3</v>
      </c>
      <c r="E6" s="880" t="s">
        <v>4</v>
      </c>
      <c r="F6" s="881"/>
      <c r="G6" s="569" t="s">
        <v>3</v>
      </c>
      <c r="H6" s="880" t="s">
        <v>4</v>
      </c>
      <c r="I6" s="881"/>
      <c r="J6" s="569" t="s">
        <v>3</v>
      </c>
      <c r="K6" s="880" t="s">
        <v>4</v>
      </c>
      <c r="L6" s="881"/>
      <c r="M6" s="569" t="s">
        <v>3</v>
      </c>
      <c r="O6" s="867" t="s">
        <v>5</v>
      </c>
      <c r="P6" s="867"/>
      <c r="Q6" s="867" t="s">
        <v>6</v>
      </c>
      <c r="R6" s="867"/>
      <c r="S6" s="867" t="s">
        <v>7</v>
      </c>
      <c r="T6" s="867"/>
      <c r="U6" s="867" t="s">
        <v>8</v>
      </c>
      <c r="V6" s="867"/>
      <c r="W6" s="867" t="s">
        <v>9</v>
      </c>
      <c r="X6" s="867"/>
      <c r="Y6" s="867" t="s">
        <v>10</v>
      </c>
      <c r="Z6" s="867"/>
      <c r="AA6" s="867" t="s">
        <v>11</v>
      </c>
      <c r="AB6" s="867"/>
      <c r="AC6" s="867" t="s">
        <v>12</v>
      </c>
      <c r="AD6" s="867"/>
      <c r="AE6" s="867" t="s">
        <v>13</v>
      </c>
      <c r="AF6" s="867"/>
      <c r="AG6" s="867" t="s">
        <v>14</v>
      </c>
      <c r="AH6" s="867"/>
    </row>
    <row r="7" spans="1:38" ht="39.950000000000003" customHeight="1" x14ac:dyDescent="0.25">
      <c r="A7" s="570"/>
      <c r="B7" s="571">
        <v>1</v>
      </c>
      <c r="C7" s="572" t="s">
        <v>15</v>
      </c>
      <c r="D7" s="573">
        <f t="shared" ref="D7:D32" si="0">SUM(G7,J7,M7)</f>
        <v>0</v>
      </c>
      <c r="E7" s="574" t="s">
        <v>601</v>
      </c>
      <c r="F7" s="575"/>
      <c r="G7" s="576">
        <v>0</v>
      </c>
      <c r="H7" s="574" t="s">
        <v>602</v>
      </c>
      <c r="I7" s="575"/>
      <c r="J7" s="576">
        <v>0</v>
      </c>
      <c r="K7" s="577" t="s">
        <v>409</v>
      </c>
      <c r="L7" s="578"/>
      <c r="M7" s="576">
        <v>0</v>
      </c>
      <c r="O7" s="579" t="s">
        <v>19</v>
      </c>
      <c r="P7" s="580"/>
      <c r="Q7" s="579" t="s">
        <v>20</v>
      </c>
      <c r="R7" s="580"/>
      <c r="S7" s="579" t="s">
        <v>21</v>
      </c>
      <c r="T7" s="580"/>
      <c r="U7" s="579" t="s">
        <v>22</v>
      </c>
      <c r="V7" s="580"/>
      <c r="W7" s="579" t="s">
        <v>23</v>
      </c>
      <c r="X7" s="580"/>
      <c r="Y7" s="579" t="s">
        <v>24</v>
      </c>
      <c r="Z7" s="580"/>
      <c r="AA7" s="579" t="s">
        <v>25</v>
      </c>
      <c r="AB7" s="580"/>
      <c r="AC7" s="579" t="s">
        <v>26</v>
      </c>
      <c r="AD7" s="580"/>
      <c r="AE7" s="579" t="s">
        <v>27</v>
      </c>
      <c r="AF7" s="580"/>
      <c r="AG7" s="579" t="s">
        <v>28</v>
      </c>
      <c r="AH7" s="580"/>
    </row>
    <row r="8" spans="1:38" ht="39.950000000000003" customHeight="1" x14ac:dyDescent="0.25">
      <c r="A8" s="570"/>
      <c r="B8" s="571">
        <v>2</v>
      </c>
      <c r="C8" s="581" t="s">
        <v>29</v>
      </c>
      <c r="D8" s="573">
        <f t="shared" si="0"/>
        <v>0</v>
      </c>
      <c r="E8" s="865" t="s">
        <v>402</v>
      </c>
      <c r="F8" s="866"/>
      <c r="G8" s="582">
        <v>0</v>
      </c>
      <c r="H8" s="865" t="s">
        <v>402</v>
      </c>
      <c r="I8" s="866"/>
      <c r="J8" s="583">
        <v>0</v>
      </c>
      <c r="K8" s="865" t="s">
        <v>402</v>
      </c>
      <c r="L8" s="866"/>
      <c r="M8" s="576">
        <v>0</v>
      </c>
      <c r="O8" s="579" t="s">
        <v>32</v>
      </c>
      <c r="P8" s="580"/>
      <c r="Q8" s="579" t="s">
        <v>33</v>
      </c>
      <c r="R8" s="580"/>
      <c r="S8" s="579" t="s">
        <v>34</v>
      </c>
      <c r="T8" s="580"/>
      <c r="U8" s="579" t="s">
        <v>35</v>
      </c>
      <c r="V8" s="580"/>
      <c r="W8" s="579" t="s">
        <v>36</v>
      </c>
      <c r="X8" s="580"/>
      <c r="Y8" s="579" t="s">
        <v>37</v>
      </c>
      <c r="Z8" s="580"/>
      <c r="AA8" s="579" t="s">
        <v>38</v>
      </c>
      <c r="AB8" s="580"/>
      <c r="AC8" s="579" t="s">
        <v>39</v>
      </c>
      <c r="AD8" s="580"/>
      <c r="AE8" s="579" t="s">
        <v>40</v>
      </c>
      <c r="AF8" s="580"/>
      <c r="AG8" s="579" t="s">
        <v>41</v>
      </c>
      <c r="AH8" s="580"/>
    </row>
    <row r="9" spans="1:38" ht="39.950000000000003" customHeight="1" x14ac:dyDescent="0.25">
      <c r="A9" s="570"/>
      <c r="B9" s="571">
        <v>3</v>
      </c>
      <c r="C9" s="581" t="s">
        <v>42</v>
      </c>
      <c r="D9" s="573">
        <f t="shared" si="0"/>
        <v>0</v>
      </c>
      <c r="E9" s="574" t="s">
        <v>267</v>
      </c>
      <c r="F9" s="575"/>
      <c r="G9" s="584">
        <v>0</v>
      </c>
      <c r="H9" s="577" t="s">
        <v>227</v>
      </c>
      <c r="I9" s="578"/>
      <c r="J9" s="583">
        <v>0</v>
      </c>
      <c r="K9" s="574" t="s">
        <v>602</v>
      </c>
      <c r="L9" s="575"/>
      <c r="M9" s="576">
        <v>0</v>
      </c>
      <c r="O9" s="579" t="s">
        <v>45</v>
      </c>
      <c r="P9" s="580"/>
      <c r="Q9" s="579" t="s">
        <v>46</v>
      </c>
      <c r="R9" s="580"/>
      <c r="S9" s="579" t="s">
        <v>47</v>
      </c>
      <c r="T9" s="580"/>
      <c r="U9" s="579" t="s">
        <v>48</v>
      </c>
      <c r="V9" s="580"/>
      <c r="W9" s="579" t="s">
        <v>49</v>
      </c>
      <c r="X9" s="580"/>
      <c r="Y9" s="579" t="s">
        <v>50</v>
      </c>
      <c r="Z9" s="580"/>
      <c r="AA9" s="579" t="s">
        <v>51</v>
      </c>
      <c r="AB9" s="580"/>
      <c r="AC9" s="579" t="s">
        <v>52</v>
      </c>
      <c r="AD9" s="580"/>
      <c r="AE9" s="579" t="s">
        <v>53</v>
      </c>
      <c r="AF9" s="580"/>
      <c r="AG9" s="579" t="s">
        <v>54</v>
      </c>
      <c r="AH9" s="580"/>
      <c r="AL9"/>
    </row>
    <row r="10" spans="1:38" ht="39.950000000000003" customHeight="1" x14ac:dyDescent="0.25">
      <c r="A10" s="570"/>
      <c r="B10" s="571">
        <v>4</v>
      </c>
      <c r="C10" s="581" t="s">
        <v>55</v>
      </c>
      <c r="D10" s="573">
        <f t="shared" si="0"/>
        <v>0</v>
      </c>
      <c r="E10" s="865" t="s">
        <v>402</v>
      </c>
      <c r="F10" s="866"/>
      <c r="G10" s="583">
        <v>0</v>
      </c>
      <c r="H10" s="865" t="s">
        <v>402</v>
      </c>
      <c r="I10" s="866"/>
      <c r="J10" s="576">
        <v>0</v>
      </c>
      <c r="K10" s="865" t="s">
        <v>402</v>
      </c>
      <c r="L10" s="866"/>
      <c r="M10" s="576">
        <v>0</v>
      </c>
      <c r="O10" s="579" t="s">
        <v>58</v>
      </c>
      <c r="P10" s="580"/>
      <c r="Q10" s="579" t="s">
        <v>59</v>
      </c>
      <c r="R10" s="580"/>
      <c r="S10" s="579" t="s">
        <v>60</v>
      </c>
      <c r="T10" s="580"/>
      <c r="U10" s="579" t="s">
        <v>61</v>
      </c>
      <c r="V10" s="580"/>
      <c r="W10" s="579" t="s">
        <v>62</v>
      </c>
      <c r="X10" s="580"/>
      <c r="Y10" s="579" t="s">
        <v>63</v>
      </c>
      <c r="Z10" s="580"/>
      <c r="AA10" s="579" t="s">
        <v>64</v>
      </c>
      <c r="AB10" s="580"/>
      <c r="AC10" s="579" t="s">
        <v>65</v>
      </c>
      <c r="AD10" s="580"/>
      <c r="AE10" s="579" t="s">
        <v>66</v>
      </c>
      <c r="AF10" s="580"/>
      <c r="AG10" s="579" t="s">
        <v>67</v>
      </c>
      <c r="AH10" s="580"/>
      <c r="AK10"/>
    </row>
    <row r="11" spans="1:38" ht="39.950000000000003" customHeight="1" x14ac:dyDescent="0.25">
      <c r="A11" s="570"/>
      <c r="B11" s="571">
        <v>5</v>
      </c>
      <c r="C11" s="581" t="s">
        <v>68</v>
      </c>
      <c r="D11" s="573">
        <f t="shared" si="0"/>
        <v>0</v>
      </c>
      <c r="E11" s="585" t="s">
        <v>603</v>
      </c>
      <c r="F11" s="586"/>
      <c r="G11" s="587">
        <v>0</v>
      </c>
      <c r="H11" s="577" t="s">
        <v>604</v>
      </c>
      <c r="I11" s="578"/>
      <c r="J11" s="584">
        <v>0</v>
      </c>
      <c r="K11" s="577" t="s">
        <v>227</v>
      </c>
      <c r="L11" s="578"/>
      <c r="M11" s="576">
        <v>0</v>
      </c>
      <c r="O11" s="579" t="s">
        <v>70</v>
      </c>
      <c r="P11" s="580"/>
      <c r="Q11" s="579" t="s">
        <v>71</v>
      </c>
      <c r="R11" s="580"/>
      <c r="S11" s="579" t="s">
        <v>72</v>
      </c>
      <c r="T11" s="580"/>
      <c r="U11" s="579" t="s">
        <v>73</v>
      </c>
      <c r="V11" s="580"/>
      <c r="W11" s="579" t="s">
        <v>74</v>
      </c>
      <c r="X11" s="580"/>
      <c r="Y11" s="579" t="s">
        <v>75</v>
      </c>
      <c r="Z11" s="580"/>
      <c r="AA11" s="579"/>
      <c r="AB11" s="580"/>
      <c r="AC11" s="579" t="s">
        <v>76</v>
      </c>
      <c r="AD11" s="580"/>
      <c r="AE11" s="580"/>
      <c r="AF11" s="580"/>
      <c r="AG11" s="579"/>
      <c r="AH11" s="580"/>
      <c r="AK11"/>
      <c r="AL11"/>
    </row>
    <row r="12" spans="1:38" ht="39.950000000000003" customHeight="1" x14ac:dyDescent="0.25">
      <c r="A12" s="570"/>
      <c r="B12" s="571">
        <v>6</v>
      </c>
      <c r="C12" s="581" t="s">
        <v>77</v>
      </c>
      <c r="D12" s="573">
        <f t="shared" si="0"/>
        <v>0</v>
      </c>
      <c r="E12" s="574" t="s">
        <v>462</v>
      </c>
      <c r="F12" s="575"/>
      <c r="G12" s="583">
        <v>0</v>
      </c>
      <c r="H12" s="577" t="s">
        <v>411</v>
      </c>
      <c r="I12" s="578"/>
      <c r="J12" s="583">
        <v>0</v>
      </c>
      <c r="K12" s="574" t="s">
        <v>602</v>
      </c>
      <c r="L12" s="575"/>
      <c r="M12" s="576">
        <v>0</v>
      </c>
      <c r="O12" s="579" t="s">
        <v>79</v>
      </c>
      <c r="P12" s="580"/>
      <c r="Q12" s="579" t="s">
        <v>80</v>
      </c>
      <c r="R12" s="580"/>
      <c r="S12" s="579" t="s">
        <v>81</v>
      </c>
      <c r="T12" s="580"/>
      <c r="U12" s="579" t="s">
        <v>82</v>
      </c>
      <c r="V12" s="580"/>
      <c r="W12" s="579" t="s">
        <v>83</v>
      </c>
      <c r="X12" s="580"/>
      <c r="Y12" s="579" t="s">
        <v>84</v>
      </c>
      <c r="Z12" s="580"/>
      <c r="AA12" s="579"/>
      <c r="AB12" s="580"/>
      <c r="AC12" s="579" t="s">
        <v>85</v>
      </c>
      <c r="AD12" s="580"/>
      <c r="AE12" s="867" t="s">
        <v>86</v>
      </c>
      <c r="AF12" s="867"/>
      <c r="AG12" s="867" t="s">
        <v>87</v>
      </c>
      <c r="AH12" s="867"/>
      <c r="AK12"/>
      <c r="AL12"/>
    </row>
    <row r="13" spans="1:38" ht="39.950000000000003" customHeight="1" x14ac:dyDescent="0.25">
      <c r="A13" s="570"/>
      <c r="B13" s="571">
        <v>7</v>
      </c>
      <c r="C13" s="581" t="s">
        <v>88</v>
      </c>
      <c r="D13" s="573">
        <f t="shared" si="0"/>
        <v>0</v>
      </c>
      <c r="E13" s="585" t="s">
        <v>605</v>
      </c>
      <c r="F13" s="586"/>
      <c r="G13" s="587">
        <v>0</v>
      </c>
      <c r="H13" s="574" t="s">
        <v>284</v>
      </c>
      <c r="I13" s="575"/>
      <c r="J13" s="582">
        <v>0</v>
      </c>
      <c r="K13" s="577" t="s">
        <v>606</v>
      </c>
      <c r="L13" s="578"/>
      <c r="M13" s="576">
        <v>0</v>
      </c>
      <c r="O13" s="579" t="s">
        <v>91</v>
      </c>
      <c r="P13" s="580"/>
      <c r="Q13" s="579" t="s">
        <v>92</v>
      </c>
      <c r="R13" s="580"/>
      <c r="S13" s="579" t="s">
        <v>93</v>
      </c>
      <c r="T13" s="580"/>
      <c r="U13" s="579" t="s">
        <v>94</v>
      </c>
      <c r="V13" s="580"/>
      <c r="W13" s="579" t="s">
        <v>95</v>
      </c>
      <c r="X13" s="580"/>
      <c r="Y13" s="579" t="s">
        <v>96</v>
      </c>
      <c r="Z13" s="580"/>
      <c r="AA13" s="579"/>
      <c r="AB13" s="580"/>
      <c r="AC13" s="579" t="s">
        <v>97</v>
      </c>
      <c r="AD13" s="580"/>
      <c r="AE13" s="579" t="s">
        <v>98</v>
      </c>
      <c r="AF13" s="580"/>
      <c r="AG13" s="579" t="s">
        <v>99</v>
      </c>
      <c r="AH13" s="580"/>
      <c r="AI13"/>
      <c r="AK13"/>
    </row>
    <row r="14" spans="1:38" ht="39.950000000000003" customHeight="1" x14ac:dyDescent="0.25">
      <c r="A14" s="570"/>
      <c r="B14" s="571">
        <v>8</v>
      </c>
      <c r="C14" s="581" t="s">
        <v>100</v>
      </c>
      <c r="D14" s="573">
        <f t="shared" si="0"/>
        <v>0</v>
      </c>
      <c r="E14" s="574" t="s">
        <v>400</v>
      </c>
      <c r="F14" s="575"/>
      <c r="G14" s="582">
        <v>0</v>
      </c>
      <c r="H14" s="574" t="s">
        <v>261</v>
      </c>
      <c r="I14" s="575"/>
      <c r="J14" s="583">
        <v>0</v>
      </c>
      <c r="K14" s="577" t="s">
        <v>254</v>
      </c>
      <c r="L14" s="578"/>
      <c r="M14" s="576">
        <v>0</v>
      </c>
      <c r="O14" s="579" t="s">
        <v>103</v>
      </c>
      <c r="P14" s="580"/>
      <c r="Q14" s="579" t="s">
        <v>104</v>
      </c>
      <c r="R14" s="580"/>
      <c r="S14" s="579" t="s">
        <v>105</v>
      </c>
      <c r="T14" s="580"/>
      <c r="U14" s="579" t="s">
        <v>106</v>
      </c>
      <c r="V14" s="580"/>
      <c r="W14" s="579" t="s">
        <v>107</v>
      </c>
      <c r="X14" s="580"/>
      <c r="Y14" s="579" t="s">
        <v>108</v>
      </c>
      <c r="Z14" s="580"/>
      <c r="AA14" s="867" t="s">
        <v>109</v>
      </c>
      <c r="AB14" s="867"/>
      <c r="AC14" s="579"/>
      <c r="AD14" s="580"/>
      <c r="AE14" s="579" t="s">
        <v>110</v>
      </c>
      <c r="AF14" s="580"/>
      <c r="AG14" s="588" t="s">
        <v>266</v>
      </c>
      <c r="AH14" s="589"/>
      <c r="AK14"/>
    </row>
    <row r="15" spans="1:38" ht="39.950000000000003" customHeight="1" x14ac:dyDescent="0.25">
      <c r="A15" s="570"/>
      <c r="B15" s="571">
        <v>9</v>
      </c>
      <c r="C15" s="581" t="s">
        <v>111</v>
      </c>
      <c r="D15" s="573">
        <f t="shared" si="0"/>
        <v>2</v>
      </c>
      <c r="E15" s="574" t="s">
        <v>607</v>
      </c>
      <c r="F15" s="575"/>
      <c r="G15" s="583">
        <v>0</v>
      </c>
      <c r="H15" s="574" t="s">
        <v>608</v>
      </c>
      <c r="I15" s="575"/>
      <c r="J15" s="583">
        <v>2</v>
      </c>
      <c r="K15" s="574" t="s">
        <v>261</v>
      </c>
      <c r="L15" s="575"/>
      <c r="M15" s="576">
        <v>0</v>
      </c>
      <c r="O15" s="579" t="s">
        <v>114</v>
      </c>
      <c r="P15" s="580"/>
      <c r="Q15" s="579" t="s">
        <v>115</v>
      </c>
      <c r="R15" s="580"/>
      <c r="S15" s="579" t="s">
        <v>116</v>
      </c>
      <c r="T15" s="580"/>
      <c r="U15" s="579" t="s">
        <v>117</v>
      </c>
      <c r="V15" s="580"/>
      <c r="W15" s="579" t="s">
        <v>70</v>
      </c>
      <c r="X15" s="580"/>
      <c r="Y15" s="579" t="s">
        <v>118</v>
      </c>
      <c r="Z15" s="579"/>
      <c r="AA15" s="579" t="s">
        <v>119</v>
      </c>
      <c r="AB15" s="580"/>
      <c r="AC15" s="867" t="s">
        <v>120</v>
      </c>
      <c r="AD15" s="867"/>
      <c r="AE15" s="579" t="s">
        <v>121</v>
      </c>
      <c r="AF15" s="580"/>
      <c r="AG15" s="579" t="s">
        <v>421</v>
      </c>
      <c r="AH15" s="580"/>
    </row>
    <row r="16" spans="1:38" ht="39.950000000000003" customHeight="1" x14ac:dyDescent="0.25">
      <c r="A16" s="570"/>
      <c r="B16" s="571">
        <v>10</v>
      </c>
      <c r="C16" s="581" t="s">
        <v>134</v>
      </c>
      <c r="D16" s="573">
        <f t="shared" si="0"/>
        <v>0</v>
      </c>
      <c r="E16" s="574" t="s">
        <v>284</v>
      </c>
      <c r="F16" s="575"/>
      <c r="G16" s="582">
        <v>0</v>
      </c>
      <c r="H16" s="574" t="s">
        <v>456</v>
      </c>
      <c r="I16" s="575"/>
      <c r="J16" s="582">
        <v>0</v>
      </c>
      <c r="K16" s="574" t="s">
        <v>251</v>
      </c>
      <c r="L16" s="575"/>
      <c r="M16" s="576">
        <v>0</v>
      </c>
      <c r="O16" s="579" t="s">
        <v>125</v>
      </c>
      <c r="P16" s="580"/>
      <c r="Q16" s="579" t="s">
        <v>126</v>
      </c>
      <c r="R16" s="580"/>
      <c r="S16" s="579" t="s">
        <v>127</v>
      </c>
      <c r="T16" s="580"/>
      <c r="U16" s="579" t="s">
        <v>128</v>
      </c>
      <c r="V16" s="580"/>
      <c r="W16" s="579" t="s">
        <v>129</v>
      </c>
      <c r="X16" s="580"/>
      <c r="Y16" s="579" t="s">
        <v>130</v>
      </c>
      <c r="Z16" s="580"/>
      <c r="AA16" s="579" t="s">
        <v>131</v>
      </c>
      <c r="AB16" s="580"/>
      <c r="AC16" s="579" t="s">
        <v>132</v>
      </c>
      <c r="AD16" s="580"/>
      <c r="AE16" s="579" t="s">
        <v>133</v>
      </c>
      <c r="AF16" s="580"/>
      <c r="AG16" s="579"/>
      <c r="AH16" s="580"/>
      <c r="AI16"/>
      <c r="AL16"/>
    </row>
    <row r="17" spans="1:35" ht="39.950000000000003" customHeight="1" x14ac:dyDescent="0.25">
      <c r="A17" s="570"/>
      <c r="B17" s="571">
        <v>11</v>
      </c>
      <c r="C17" s="581" t="s">
        <v>145</v>
      </c>
      <c r="D17" s="573">
        <f t="shared" si="0"/>
        <v>0</v>
      </c>
      <c r="E17" s="574" t="s">
        <v>609</v>
      </c>
      <c r="F17" s="578"/>
      <c r="G17" s="582">
        <v>0</v>
      </c>
      <c r="H17" s="574" t="s">
        <v>610</v>
      </c>
      <c r="I17" s="575"/>
      <c r="J17" s="583">
        <v>0</v>
      </c>
      <c r="K17" s="577" t="s">
        <v>347</v>
      </c>
      <c r="L17" s="578"/>
      <c r="M17" s="583">
        <v>0</v>
      </c>
      <c r="O17" s="579" t="s">
        <v>136</v>
      </c>
      <c r="P17" s="580"/>
      <c r="Q17" s="579" t="s">
        <v>137</v>
      </c>
      <c r="R17" s="580"/>
      <c r="S17" s="579" t="s">
        <v>138</v>
      </c>
      <c r="T17" s="580"/>
      <c r="U17" s="579" t="s">
        <v>139</v>
      </c>
      <c r="V17" s="580"/>
      <c r="W17" s="579" t="s">
        <v>140</v>
      </c>
      <c r="X17" s="580"/>
      <c r="Y17" s="579" t="s">
        <v>141</v>
      </c>
      <c r="Z17" s="580"/>
      <c r="AA17" s="579" t="s">
        <v>142</v>
      </c>
      <c r="AB17" s="580"/>
      <c r="AC17" s="579" t="s">
        <v>143</v>
      </c>
      <c r="AD17" s="580"/>
      <c r="AE17" s="579" t="s">
        <v>144</v>
      </c>
      <c r="AF17" s="579"/>
      <c r="AG17" s="579"/>
      <c r="AH17" s="580"/>
      <c r="AI17"/>
    </row>
    <row r="18" spans="1:35" ht="39.950000000000003" customHeight="1" x14ac:dyDescent="0.25">
      <c r="A18" s="570"/>
      <c r="B18" s="571">
        <v>12</v>
      </c>
      <c r="C18" s="581" t="s">
        <v>156</v>
      </c>
      <c r="D18" s="573">
        <f t="shared" si="0"/>
        <v>0</v>
      </c>
      <c r="E18" s="574" t="s">
        <v>307</v>
      </c>
      <c r="F18" s="578"/>
      <c r="G18" s="582">
        <v>0</v>
      </c>
      <c r="H18" s="577" t="s">
        <v>411</v>
      </c>
      <c r="I18" s="578"/>
      <c r="J18" s="582">
        <v>0</v>
      </c>
      <c r="K18" s="577" t="s">
        <v>604</v>
      </c>
      <c r="L18" s="578"/>
      <c r="M18" s="583">
        <v>0</v>
      </c>
      <c r="O18" s="579" t="s">
        <v>148</v>
      </c>
      <c r="P18" s="580"/>
      <c r="Q18" s="579" t="s">
        <v>149</v>
      </c>
      <c r="R18" s="580"/>
      <c r="S18" s="579" t="s">
        <v>150</v>
      </c>
      <c r="T18" s="580"/>
      <c r="U18" s="579" t="s">
        <v>151</v>
      </c>
      <c r="V18" s="580"/>
      <c r="W18" s="579"/>
      <c r="X18" s="580"/>
      <c r="Y18" s="590" t="s">
        <v>152</v>
      </c>
      <c r="Z18" s="580"/>
      <c r="AA18" s="579" t="s">
        <v>153</v>
      </c>
      <c r="AB18" s="580"/>
      <c r="AC18" s="579" t="s">
        <v>154</v>
      </c>
      <c r="AD18" s="580"/>
      <c r="AE18" s="579" t="s">
        <v>155</v>
      </c>
      <c r="AF18" s="580"/>
      <c r="AG18" s="579"/>
      <c r="AH18" s="580"/>
    </row>
    <row r="19" spans="1:35" ht="39.950000000000003" customHeight="1" x14ac:dyDescent="0.25">
      <c r="A19" s="570"/>
      <c r="B19" s="571">
        <v>13</v>
      </c>
      <c r="C19" s="581" t="s">
        <v>165</v>
      </c>
      <c r="D19" s="573">
        <f t="shared" si="0"/>
        <v>0</v>
      </c>
      <c r="E19" s="577" t="s">
        <v>606</v>
      </c>
      <c r="F19" s="578"/>
      <c r="G19" s="583">
        <v>0</v>
      </c>
      <c r="H19" s="577" t="s">
        <v>611</v>
      </c>
      <c r="I19" s="578"/>
      <c r="J19" s="576">
        <v>0</v>
      </c>
      <c r="K19" s="574" t="s">
        <v>405</v>
      </c>
      <c r="L19" s="575"/>
      <c r="M19" s="583">
        <v>0</v>
      </c>
      <c r="O19" s="579" t="s">
        <v>159</v>
      </c>
      <c r="P19" s="580"/>
      <c r="Q19" s="579" t="s">
        <v>160</v>
      </c>
      <c r="R19" s="580"/>
      <c r="S19" s="579" t="s">
        <v>161</v>
      </c>
      <c r="T19" s="580"/>
      <c r="U19" s="579" t="s">
        <v>162</v>
      </c>
      <c r="V19" s="580"/>
      <c r="W19" s="579"/>
      <c r="X19" s="580"/>
      <c r="Y19" s="590" t="s">
        <v>163</v>
      </c>
      <c r="Z19" s="580"/>
      <c r="AA19" s="579" t="s">
        <v>164</v>
      </c>
      <c r="AB19" s="580"/>
      <c r="AC19" s="579"/>
      <c r="AD19" s="580"/>
      <c r="AE19" s="580" t="s">
        <v>434</v>
      </c>
      <c r="AF19" s="580"/>
      <c r="AG19" s="579"/>
      <c r="AH19" s="580"/>
    </row>
    <row r="20" spans="1:35" ht="39.950000000000003" customHeight="1" x14ac:dyDescent="0.25">
      <c r="A20" s="570"/>
      <c r="B20" s="571">
        <v>14</v>
      </c>
      <c r="C20" s="581" t="s">
        <v>176</v>
      </c>
      <c r="D20" s="573">
        <f t="shared" si="0"/>
        <v>0</v>
      </c>
      <c r="E20" s="577" t="s">
        <v>347</v>
      </c>
      <c r="F20" s="578"/>
      <c r="G20" s="582">
        <v>0</v>
      </c>
      <c r="H20" s="577" t="s">
        <v>612</v>
      </c>
      <c r="I20" s="578"/>
      <c r="J20" s="582">
        <v>0</v>
      </c>
      <c r="K20" s="574" t="s">
        <v>505</v>
      </c>
      <c r="L20" s="575"/>
      <c r="M20" s="576">
        <v>0</v>
      </c>
      <c r="O20" s="579" t="s">
        <v>168</v>
      </c>
      <c r="P20" s="580"/>
      <c r="Q20" s="579" t="s">
        <v>169</v>
      </c>
      <c r="R20" s="580"/>
      <c r="S20" s="579" t="s">
        <v>170</v>
      </c>
      <c r="T20" s="580"/>
      <c r="U20" s="579" t="s">
        <v>171</v>
      </c>
      <c r="V20" s="580"/>
      <c r="W20" s="579"/>
      <c r="X20" s="580"/>
      <c r="Y20" s="590" t="s">
        <v>172</v>
      </c>
      <c r="Z20" s="580"/>
      <c r="AA20" s="579" t="s">
        <v>173</v>
      </c>
      <c r="AB20" s="580"/>
      <c r="AC20" s="867" t="s">
        <v>174</v>
      </c>
      <c r="AD20" s="867"/>
      <c r="AE20" s="867" t="s">
        <v>175</v>
      </c>
      <c r="AF20" s="867"/>
      <c r="AG20" s="579"/>
      <c r="AH20" s="580"/>
    </row>
    <row r="21" spans="1:35" ht="39.950000000000003" customHeight="1" x14ac:dyDescent="0.25">
      <c r="A21" s="570"/>
      <c r="B21" s="571">
        <v>15</v>
      </c>
      <c r="C21" s="581" t="s">
        <v>185</v>
      </c>
      <c r="D21" s="573">
        <f t="shared" si="0"/>
        <v>6</v>
      </c>
      <c r="E21" s="585" t="s">
        <v>603</v>
      </c>
      <c r="F21" s="586"/>
      <c r="G21" s="587">
        <v>0</v>
      </c>
      <c r="H21" s="577" t="s">
        <v>606</v>
      </c>
      <c r="I21" s="578"/>
      <c r="J21" s="583">
        <v>0</v>
      </c>
      <c r="K21" s="591" t="s">
        <v>253</v>
      </c>
      <c r="L21" s="592"/>
      <c r="M21" s="593">
        <v>6</v>
      </c>
      <c r="O21" s="579" t="s">
        <v>178</v>
      </c>
      <c r="P21" s="580"/>
      <c r="Q21" s="579" t="s">
        <v>179</v>
      </c>
      <c r="R21" s="580"/>
      <c r="S21" s="579" t="s">
        <v>180</v>
      </c>
      <c r="T21" s="580"/>
      <c r="U21" s="579" t="s">
        <v>181</v>
      </c>
      <c r="V21" s="580"/>
      <c r="W21" s="579"/>
      <c r="X21" s="580"/>
      <c r="Y21" s="580"/>
      <c r="Z21" s="580"/>
      <c r="AA21" s="579" t="s">
        <v>182</v>
      </c>
      <c r="AB21" s="580"/>
      <c r="AC21" s="579" t="s">
        <v>183</v>
      </c>
      <c r="AD21" s="580"/>
      <c r="AE21" s="579" t="s">
        <v>184</v>
      </c>
      <c r="AF21" s="580"/>
      <c r="AG21" s="579"/>
      <c r="AH21" s="580"/>
    </row>
    <row r="22" spans="1:35" ht="39.950000000000003" customHeight="1" x14ac:dyDescent="0.35">
      <c r="A22" s="570"/>
      <c r="B22" s="571">
        <v>16</v>
      </c>
      <c r="C22" s="581" t="s">
        <v>192</v>
      </c>
      <c r="D22" s="573">
        <f t="shared" si="0"/>
        <v>0</v>
      </c>
      <c r="E22" s="574" t="s">
        <v>613</v>
      </c>
      <c r="F22" s="575"/>
      <c r="G22" s="582">
        <v>0</v>
      </c>
      <c r="H22" s="574" t="s">
        <v>614</v>
      </c>
      <c r="I22" s="575"/>
      <c r="J22" s="582">
        <v>0</v>
      </c>
      <c r="K22" s="594" t="s">
        <v>347</v>
      </c>
      <c r="L22" s="595"/>
      <c r="M22" s="596">
        <v>0</v>
      </c>
      <c r="O22" s="579" t="s">
        <v>187</v>
      </c>
      <c r="P22" s="580"/>
      <c r="Q22" s="579" t="s">
        <v>188</v>
      </c>
      <c r="R22" s="580"/>
      <c r="S22" s="579"/>
      <c r="T22" s="580"/>
      <c r="U22" s="579" t="s">
        <v>189</v>
      </c>
      <c r="V22" s="580"/>
      <c r="W22" s="579"/>
      <c r="X22" s="580"/>
      <c r="Y22" s="580"/>
      <c r="Z22" s="580"/>
      <c r="AA22" s="579"/>
      <c r="AB22" s="580"/>
      <c r="AC22" s="579" t="s">
        <v>190</v>
      </c>
      <c r="AD22" s="580"/>
      <c r="AE22" s="579" t="s">
        <v>191</v>
      </c>
      <c r="AF22" s="579"/>
      <c r="AG22" s="579"/>
      <c r="AH22" s="580"/>
    </row>
    <row r="23" spans="1:35" ht="39.950000000000003" customHeight="1" x14ac:dyDescent="0.25">
      <c r="A23" s="570"/>
      <c r="B23" s="571">
        <v>17</v>
      </c>
      <c r="C23" s="581" t="s">
        <v>199</v>
      </c>
      <c r="D23" s="573">
        <f t="shared" si="0"/>
        <v>0</v>
      </c>
      <c r="E23" s="865" t="s">
        <v>402</v>
      </c>
      <c r="F23" s="866"/>
      <c r="G23" s="582">
        <v>0</v>
      </c>
      <c r="H23" s="865" t="s">
        <v>402</v>
      </c>
      <c r="I23" s="866"/>
      <c r="J23" s="582">
        <v>0</v>
      </c>
      <c r="K23" s="865" t="s">
        <v>402</v>
      </c>
      <c r="L23" s="866"/>
      <c r="M23" s="576">
        <v>0</v>
      </c>
      <c r="O23" s="579" t="s">
        <v>196</v>
      </c>
      <c r="P23" s="580"/>
      <c r="Q23" s="579"/>
      <c r="R23" s="580"/>
      <c r="S23" s="579"/>
      <c r="T23" s="580"/>
      <c r="U23" s="579"/>
      <c r="V23" s="580"/>
      <c r="W23" s="579"/>
      <c r="X23" s="580"/>
      <c r="Y23" s="580"/>
      <c r="Z23" s="580"/>
      <c r="AA23" s="579"/>
      <c r="AB23" s="580"/>
      <c r="AC23" s="579" t="s">
        <v>197</v>
      </c>
      <c r="AD23" s="580"/>
      <c r="AE23" s="579" t="s">
        <v>198</v>
      </c>
      <c r="AF23" s="579"/>
      <c r="AG23" s="579"/>
      <c r="AH23" s="580"/>
    </row>
    <row r="24" spans="1:35" ht="39.950000000000003" customHeight="1" x14ac:dyDescent="0.25">
      <c r="A24" s="570"/>
      <c r="B24" s="571">
        <v>18</v>
      </c>
      <c r="C24" s="581" t="s">
        <v>202</v>
      </c>
      <c r="D24" s="573">
        <f t="shared" si="0"/>
        <v>0</v>
      </c>
      <c r="E24" s="577" t="s">
        <v>606</v>
      </c>
      <c r="F24" s="578"/>
      <c r="G24" s="582">
        <v>0</v>
      </c>
      <c r="H24" s="574" t="s">
        <v>602</v>
      </c>
      <c r="I24" s="575"/>
      <c r="J24" s="583">
        <v>0</v>
      </c>
      <c r="K24" s="577" t="s">
        <v>227</v>
      </c>
      <c r="L24" s="578"/>
      <c r="M24" s="583">
        <v>0</v>
      </c>
      <c r="O24" s="579" t="s">
        <v>200</v>
      </c>
      <c r="P24" s="580"/>
      <c r="Q24" s="579"/>
      <c r="R24" s="580"/>
      <c r="S24" s="579"/>
      <c r="T24" s="580"/>
      <c r="U24" s="579"/>
      <c r="V24" s="580"/>
      <c r="W24" s="579"/>
      <c r="X24" s="580"/>
      <c r="Y24" s="580"/>
      <c r="Z24" s="580"/>
      <c r="AA24" s="579"/>
      <c r="AB24" s="580"/>
      <c r="AC24" s="579"/>
      <c r="AD24" s="579"/>
      <c r="AE24" s="579" t="s">
        <v>201</v>
      </c>
      <c r="AF24" s="579"/>
      <c r="AG24" s="579"/>
      <c r="AH24" s="580"/>
      <c r="AI24"/>
    </row>
    <row r="25" spans="1:35" ht="39.950000000000003" customHeight="1" x14ac:dyDescent="0.25">
      <c r="A25" s="570"/>
      <c r="B25" s="571">
        <v>19</v>
      </c>
      <c r="C25" s="581" t="s">
        <v>205</v>
      </c>
      <c r="D25" s="573">
        <f t="shared" si="0"/>
        <v>0</v>
      </c>
      <c r="E25" s="577" t="s">
        <v>254</v>
      </c>
      <c r="F25" s="578"/>
      <c r="G25" s="583">
        <v>0</v>
      </c>
      <c r="H25" s="585" t="s">
        <v>603</v>
      </c>
      <c r="I25" s="586"/>
      <c r="J25" s="587">
        <v>0</v>
      </c>
      <c r="K25" s="577" t="s">
        <v>411</v>
      </c>
      <c r="L25" s="578"/>
      <c r="M25" s="576">
        <v>0</v>
      </c>
      <c r="O25" s="579" t="s">
        <v>204</v>
      </c>
      <c r="P25" s="580"/>
      <c r="Q25" s="579"/>
      <c r="R25" s="580"/>
      <c r="S25" s="579"/>
      <c r="T25" s="580"/>
      <c r="U25" s="579"/>
      <c r="V25" s="580"/>
      <c r="W25" s="579"/>
      <c r="X25" s="580"/>
      <c r="Y25" s="580"/>
      <c r="Z25" s="580"/>
      <c r="AA25" s="579"/>
      <c r="AB25" s="580"/>
      <c r="AC25" s="579"/>
      <c r="AD25" s="579"/>
      <c r="AE25" s="579"/>
      <c r="AF25" s="579"/>
      <c r="AG25" s="579"/>
      <c r="AH25" s="580"/>
      <c r="AI25"/>
    </row>
    <row r="26" spans="1:35" ht="39.950000000000003" customHeight="1" x14ac:dyDescent="0.25">
      <c r="A26" s="570"/>
      <c r="B26" s="571">
        <v>20</v>
      </c>
      <c r="C26" s="581" t="s">
        <v>209</v>
      </c>
      <c r="D26" s="573">
        <f t="shared" si="0"/>
        <v>2</v>
      </c>
      <c r="E26" s="574" t="s">
        <v>467</v>
      </c>
      <c r="F26" s="575"/>
      <c r="G26" s="582">
        <v>0</v>
      </c>
      <c r="H26" s="574" t="s">
        <v>608</v>
      </c>
      <c r="I26" s="575"/>
      <c r="J26" s="582">
        <v>2</v>
      </c>
      <c r="K26" s="574" t="s">
        <v>267</v>
      </c>
      <c r="L26" s="575"/>
      <c r="M26" s="576">
        <v>0</v>
      </c>
      <c r="O26" s="579" t="s">
        <v>208</v>
      </c>
      <c r="P26" s="580"/>
      <c r="Q26" s="579"/>
      <c r="R26" s="580"/>
      <c r="S26" s="579"/>
      <c r="T26" s="580"/>
      <c r="U26" s="579"/>
      <c r="V26" s="580"/>
      <c r="W26" s="579"/>
      <c r="X26" s="580"/>
      <c r="Y26" s="580"/>
      <c r="Z26" s="580"/>
      <c r="AA26" s="579"/>
      <c r="AB26" s="580"/>
      <c r="AC26" s="579"/>
      <c r="AD26" s="579"/>
      <c r="AE26" s="579"/>
      <c r="AF26" s="579"/>
      <c r="AG26" s="579"/>
      <c r="AH26" s="580"/>
    </row>
    <row r="27" spans="1:35" ht="39.950000000000003" customHeight="1" x14ac:dyDescent="0.25">
      <c r="A27" s="570"/>
      <c r="B27" s="571">
        <v>21</v>
      </c>
      <c r="C27" s="581" t="s">
        <v>211</v>
      </c>
      <c r="D27" s="573">
        <f t="shared" si="0"/>
        <v>0</v>
      </c>
      <c r="E27" s="577" t="s">
        <v>411</v>
      </c>
      <c r="F27" s="578"/>
      <c r="G27" s="582">
        <v>0</v>
      </c>
      <c r="H27" s="574" t="s">
        <v>405</v>
      </c>
      <c r="I27" s="575"/>
      <c r="J27" s="583">
        <v>0</v>
      </c>
      <c r="K27" s="574" t="s">
        <v>284</v>
      </c>
      <c r="L27" s="575"/>
      <c r="M27" s="583">
        <v>0</v>
      </c>
      <c r="O27" s="579"/>
      <c r="P27" s="580"/>
      <c r="Q27" s="579"/>
      <c r="R27" s="580"/>
      <c r="S27" s="579"/>
      <c r="T27" s="580"/>
      <c r="U27" s="579"/>
      <c r="V27" s="580"/>
      <c r="W27" s="579"/>
      <c r="X27" s="580"/>
      <c r="Y27" s="580"/>
      <c r="Z27" s="580"/>
      <c r="AA27" s="579"/>
      <c r="AB27" s="580"/>
      <c r="AC27" s="579"/>
      <c r="AD27" s="579"/>
      <c r="AE27" s="579"/>
      <c r="AF27" s="579"/>
      <c r="AG27" s="579"/>
      <c r="AH27" s="580"/>
    </row>
    <row r="28" spans="1:35" ht="39.950000000000003" customHeight="1" x14ac:dyDescent="0.25">
      <c r="A28" s="570"/>
      <c r="B28" s="571">
        <v>22</v>
      </c>
      <c r="C28" s="581" t="s">
        <v>212</v>
      </c>
      <c r="D28" s="573">
        <f t="shared" si="0"/>
        <v>0</v>
      </c>
      <c r="E28" s="577" t="s">
        <v>227</v>
      </c>
      <c r="F28" s="578"/>
      <c r="G28" s="583">
        <v>0</v>
      </c>
      <c r="H28" s="577" t="s">
        <v>604</v>
      </c>
      <c r="I28" s="578"/>
      <c r="J28" s="576">
        <v>0</v>
      </c>
      <c r="K28" s="865" t="s">
        <v>402</v>
      </c>
      <c r="L28" s="866"/>
      <c r="M28" s="583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570"/>
      <c r="B29" s="571">
        <v>23</v>
      </c>
      <c r="C29" s="581" t="s">
        <v>213</v>
      </c>
      <c r="D29" s="573">
        <f t="shared" si="0"/>
        <v>0</v>
      </c>
      <c r="E29" s="574" t="s">
        <v>615</v>
      </c>
      <c r="F29" s="575"/>
      <c r="G29" s="583">
        <v>0</v>
      </c>
      <c r="H29" s="577" t="s">
        <v>227</v>
      </c>
      <c r="I29" s="578"/>
      <c r="J29" s="576">
        <v>0</v>
      </c>
      <c r="K29" s="577" t="s">
        <v>616</v>
      </c>
      <c r="L29" s="578"/>
      <c r="M29" s="583">
        <v>0</v>
      </c>
      <c r="AC29"/>
      <c r="AG29"/>
    </row>
    <row r="30" spans="1:35" ht="39.950000000000003" customHeight="1" x14ac:dyDescent="0.25">
      <c r="A30" s="570"/>
      <c r="B30" s="571">
        <v>24</v>
      </c>
      <c r="C30" s="581" t="s">
        <v>215</v>
      </c>
      <c r="D30" s="573">
        <f t="shared" si="0"/>
        <v>0</v>
      </c>
      <c r="E30" s="577" t="s">
        <v>471</v>
      </c>
      <c r="F30" s="578"/>
      <c r="G30" s="584">
        <v>0</v>
      </c>
      <c r="H30" s="574" t="s">
        <v>610</v>
      </c>
      <c r="I30" s="575"/>
      <c r="J30" s="583">
        <v>0</v>
      </c>
      <c r="K30" s="865" t="s">
        <v>402</v>
      </c>
      <c r="L30" s="866"/>
      <c r="M30" s="576">
        <v>0</v>
      </c>
      <c r="AC30"/>
    </row>
    <row r="31" spans="1:35" ht="39.950000000000003" customHeight="1" x14ac:dyDescent="0.25">
      <c r="A31" s="570"/>
      <c r="B31" s="571">
        <v>25</v>
      </c>
      <c r="C31" s="581" t="s">
        <v>217</v>
      </c>
      <c r="D31" s="573">
        <f t="shared" si="0"/>
        <v>0</v>
      </c>
      <c r="E31" s="574" t="s">
        <v>261</v>
      </c>
      <c r="F31" s="575"/>
      <c r="G31" s="584">
        <v>0</v>
      </c>
      <c r="H31" s="574" t="s">
        <v>601</v>
      </c>
      <c r="I31" s="575"/>
      <c r="J31" s="576">
        <v>0</v>
      </c>
      <c r="K31" s="574" t="s">
        <v>307</v>
      </c>
      <c r="L31" s="578"/>
      <c r="M31" s="576">
        <v>0</v>
      </c>
      <c r="AC31"/>
    </row>
    <row r="32" spans="1:35" ht="39.950000000000003" customHeight="1" x14ac:dyDescent="0.35">
      <c r="A32" s="570"/>
      <c r="B32" s="571">
        <v>26</v>
      </c>
      <c r="C32" s="581" t="s">
        <v>218</v>
      </c>
      <c r="D32" s="573">
        <f t="shared" si="0"/>
        <v>4</v>
      </c>
      <c r="E32" s="594" t="s">
        <v>289</v>
      </c>
      <c r="F32" s="595"/>
      <c r="G32" s="596">
        <v>0</v>
      </c>
      <c r="H32" s="591" t="s">
        <v>617</v>
      </c>
      <c r="I32" s="597"/>
      <c r="J32" s="598">
        <v>4</v>
      </c>
      <c r="K32" s="574" t="s">
        <v>602</v>
      </c>
      <c r="L32" s="575"/>
      <c r="M32" s="576">
        <v>0</v>
      </c>
      <c r="AC32"/>
    </row>
    <row r="33" spans="3:13" ht="24.95" customHeight="1" x14ac:dyDescent="0.35">
      <c r="D33" s="599">
        <f>SUM(D7:D32)</f>
        <v>14</v>
      </c>
      <c r="E33" s="600"/>
      <c r="F33" s="600"/>
      <c r="G33" s="600"/>
      <c r="H33" s="600"/>
      <c r="I33" s="600"/>
      <c r="J33" s="600"/>
      <c r="K33" s="600"/>
      <c r="L33" s="600"/>
      <c r="M33" s="600"/>
    </row>
    <row r="35" spans="3:13" ht="32.25" customHeight="1" x14ac:dyDescent="0.35">
      <c r="C35" s="594" t="s">
        <v>220</v>
      </c>
      <c r="D35" s="595"/>
      <c r="E35" s="596"/>
    </row>
    <row r="36" spans="3:13" ht="29.25" x14ac:dyDescent="0.25">
      <c r="C36" s="585" t="s">
        <v>221</v>
      </c>
      <c r="D36" s="601"/>
      <c r="E36" s="587"/>
    </row>
    <row r="37" spans="3:13" ht="29.25" x14ac:dyDescent="0.25">
      <c r="C37" s="591" t="s">
        <v>222</v>
      </c>
      <c r="D37" s="597"/>
      <c r="E37" s="598"/>
    </row>
  </sheetData>
  <mergeCells count="32"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  <mergeCell ref="E8:F8"/>
    <mergeCell ref="H8:I8"/>
    <mergeCell ref="K8:L8"/>
    <mergeCell ref="Q6:R6"/>
    <mergeCell ref="S6:T6"/>
    <mergeCell ref="AE12:AF12"/>
    <mergeCell ref="AG12:AH12"/>
    <mergeCell ref="AA14:AB14"/>
    <mergeCell ref="AC6:AD6"/>
    <mergeCell ref="AE6:AF6"/>
    <mergeCell ref="AG6:AH6"/>
    <mergeCell ref="E23:F23"/>
    <mergeCell ref="H23:I23"/>
    <mergeCell ref="K23:L23"/>
    <mergeCell ref="E10:F10"/>
    <mergeCell ref="H10:I10"/>
    <mergeCell ref="K10:L10"/>
    <mergeCell ref="K28:L28"/>
    <mergeCell ref="K30:L30"/>
    <mergeCell ref="AC15:AD15"/>
    <mergeCell ref="AC20:AD20"/>
    <mergeCell ref="AE20:AF20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abSelected="1"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882" customWidth="1"/>
    <col min="2" max="2" width="5.85546875" style="882" customWidth="1"/>
    <col min="3" max="3" width="53.7109375" style="882" customWidth="1"/>
    <col min="4" max="4" width="5.7109375" style="882" customWidth="1"/>
    <col min="5" max="5" width="30.7109375" style="882" customWidth="1"/>
    <col min="6" max="6" width="8.7109375" style="882" customWidth="1"/>
    <col min="7" max="7" width="5.7109375" style="882" customWidth="1"/>
    <col min="8" max="8" width="30.7109375" style="882" customWidth="1"/>
    <col min="9" max="9" width="8.7109375" style="882" customWidth="1"/>
    <col min="10" max="10" width="5.7109375" style="882" customWidth="1"/>
    <col min="11" max="11" width="30.7109375" style="882" customWidth="1"/>
    <col min="12" max="12" width="8.7109375" style="882" customWidth="1"/>
    <col min="13" max="13" width="5.7109375" style="882" customWidth="1"/>
    <col min="14" max="14" width="9.140625" style="882"/>
    <col min="15" max="15" width="35.7109375" style="882" customWidth="1"/>
    <col min="16" max="16" width="8.7109375" style="882" customWidth="1"/>
    <col min="17" max="17" width="35.7109375" style="882" customWidth="1"/>
    <col min="18" max="18" width="8.7109375" style="882" customWidth="1"/>
    <col min="19" max="19" width="35.7109375" style="882" customWidth="1"/>
    <col min="20" max="20" width="8.7109375" style="882" customWidth="1"/>
    <col min="21" max="21" width="35.7109375" style="882" customWidth="1"/>
    <col min="22" max="22" width="8.7109375" style="882" customWidth="1"/>
    <col min="23" max="23" width="35.7109375" style="882" customWidth="1"/>
    <col min="24" max="24" width="8.7109375" style="882" customWidth="1"/>
    <col min="25" max="25" width="35.7109375" style="882" customWidth="1"/>
    <col min="26" max="26" width="8.7109375" style="882" customWidth="1"/>
    <col min="27" max="27" width="35.7109375" style="882" customWidth="1"/>
    <col min="28" max="28" width="8.7109375" style="882" customWidth="1"/>
    <col min="29" max="29" width="35.7109375" style="882" customWidth="1"/>
    <col min="30" max="30" width="8.7109375" style="882" customWidth="1"/>
    <col min="31" max="31" width="35.7109375" style="882" customWidth="1"/>
    <col min="32" max="32" width="8.7109375" style="882" customWidth="1"/>
    <col min="33" max="33" width="35.7109375" style="882" customWidth="1"/>
    <col min="34" max="34" width="8.7109375" style="882" customWidth="1"/>
    <col min="35" max="35" width="35.7109375" style="882" customWidth="1"/>
    <col min="36" max="16384" width="9.140625" style="882"/>
  </cols>
  <sheetData>
    <row r="1" spans="1:38" ht="5.25" customHeight="1" x14ac:dyDescent="0.25"/>
    <row r="2" spans="1:38" ht="20.100000000000001" customHeight="1" x14ac:dyDescent="0.25">
      <c r="B2" s="883"/>
      <c r="C2" s="884"/>
      <c r="D2" s="884"/>
      <c r="E2" s="884"/>
      <c r="F2" s="884"/>
      <c r="G2" s="884"/>
      <c r="H2" s="884"/>
      <c r="I2" s="884"/>
      <c r="J2" s="884"/>
      <c r="K2" s="884"/>
      <c r="L2" s="884"/>
      <c r="M2" s="885"/>
    </row>
    <row r="3" spans="1:38" ht="20.100000000000001" customHeight="1" x14ac:dyDescent="0.25">
      <c r="B3" s="886"/>
      <c r="C3" s="887"/>
      <c r="D3" s="887"/>
      <c r="E3" s="887"/>
      <c r="F3" s="887"/>
      <c r="G3" s="887"/>
      <c r="H3" s="887"/>
      <c r="I3" s="887"/>
      <c r="J3" s="887"/>
      <c r="K3" s="887"/>
      <c r="L3" s="887"/>
      <c r="M3" s="888"/>
    </row>
    <row r="4" spans="1:38" ht="172.5" customHeight="1" x14ac:dyDescent="0.25">
      <c r="B4" s="889"/>
      <c r="C4" s="890"/>
      <c r="D4" s="890"/>
      <c r="E4" s="890"/>
      <c r="F4" s="890"/>
      <c r="G4" s="890"/>
      <c r="H4" s="890"/>
      <c r="I4" s="890"/>
      <c r="J4" s="890"/>
      <c r="K4" s="890"/>
      <c r="L4" s="890"/>
      <c r="M4" s="89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892" t="s">
        <v>618</v>
      </c>
      <c r="C5" s="893"/>
      <c r="D5" s="893"/>
      <c r="E5" s="893"/>
      <c r="F5" s="893"/>
      <c r="G5" s="893"/>
      <c r="H5" s="893"/>
      <c r="I5" s="893"/>
      <c r="J5" s="893"/>
      <c r="K5" s="893"/>
      <c r="L5" s="893"/>
      <c r="M5" s="894"/>
    </row>
    <row r="6" spans="1:38" ht="26.1" customHeight="1" x14ac:dyDescent="0.35">
      <c r="B6" s="895" t="s">
        <v>1</v>
      </c>
      <c r="C6" s="896" t="s">
        <v>2</v>
      </c>
      <c r="D6" s="896" t="s">
        <v>3</v>
      </c>
      <c r="E6" s="897" t="s">
        <v>4</v>
      </c>
      <c r="F6" s="898"/>
      <c r="G6" s="896" t="s">
        <v>3</v>
      </c>
      <c r="H6" s="897" t="s">
        <v>4</v>
      </c>
      <c r="I6" s="898"/>
      <c r="J6" s="896" t="s">
        <v>3</v>
      </c>
      <c r="K6" s="897" t="s">
        <v>4</v>
      </c>
      <c r="L6" s="898"/>
      <c r="M6" s="896" t="s">
        <v>3</v>
      </c>
      <c r="O6" s="899" t="s">
        <v>5</v>
      </c>
      <c r="P6" s="899"/>
      <c r="Q6" s="899" t="s">
        <v>6</v>
      </c>
      <c r="R6" s="899"/>
      <c r="S6" s="899" t="s">
        <v>7</v>
      </c>
      <c r="T6" s="899"/>
      <c r="U6" s="899" t="s">
        <v>8</v>
      </c>
      <c r="V6" s="899"/>
      <c r="W6" s="899" t="s">
        <v>9</v>
      </c>
      <c r="X6" s="899"/>
      <c r="Y6" s="899" t="s">
        <v>10</v>
      </c>
      <c r="Z6" s="899"/>
      <c r="AA6" s="899" t="s">
        <v>11</v>
      </c>
      <c r="AB6" s="899"/>
      <c r="AC6" s="899" t="s">
        <v>12</v>
      </c>
      <c r="AD6" s="899"/>
      <c r="AE6" s="899" t="s">
        <v>13</v>
      </c>
      <c r="AF6" s="899"/>
      <c r="AG6" s="899" t="s">
        <v>14</v>
      </c>
      <c r="AH6" s="899"/>
    </row>
    <row r="7" spans="1:38" ht="39.950000000000003" customHeight="1" x14ac:dyDescent="0.25">
      <c r="A7" s="900"/>
      <c r="B7" s="901">
        <v>1</v>
      </c>
      <c r="C7" s="902" t="s">
        <v>15</v>
      </c>
      <c r="D7" s="903">
        <f t="shared" ref="D7:D32" si="0">SUM(G7,J7,M7)</f>
        <v>4</v>
      </c>
      <c r="E7" s="904" t="s">
        <v>269</v>
      </c>
      <c r="F7" s="905"/>
      <c r="G7" s="906">
        <v>4</v>
      </c>
      <c r="H7" s="904" t="s">
        <v>319</v>
      </c>
      <c r="I7" s="905"/>
      <c r="J7" s="906">
        <v>0</v>
      </c>
      <c r="K7" s="907" t="s">
        <v>258</v>
      </c>
      <c r="L7" s="908"/>
      <c r="M7" s="906">
        <v>0</v>
      </c>
      <c r="O7" s="909" t="s">
        <v>19</v>
      </c>
      <c r="P7" s="910"/>
      <c r="Q7" s="909" t="s">
        <v>20</v>
      </c>
      <c r="R7" s="910"/>
      <c r="S7" s="909" t="s">
        <v>21</v>
      </c>
      <c r="T7" s="910"/>
      <c r="U7" s="909" t="s">
        <v>22</v>
      </c>
      <c r="V7" s="910"/>
      <c r="W7" s="909" t="s">
        <v>23</v>
      </c>
      <c r="X7" s="910"/>
      <c r="Y7" s="909" t="s">
        <v>24</v>
      </c>
      <c r="Z7" s="910"/>
      <c r="AA7" s="909" t="s">
        <v>25</v>
      </c>
      <c r="AB7" s="910"/>
      <c r="AC7" s="909" t="s">
        <v>26</v>
      </c>
      <c r="AD7" s="910"/>
      <c r="AE7" s="909" t="s">
        <v>27</v>
      </c>
      <c r="AF7" s="910"/>
      <c r="AG7" s="909" t="s">
        <v>28</v>
      </c>
      <c r="AH7" s="910"/>
    </row>
    <row r="8" spans="1:38" ht="39.950000000000003" customHeight="1" x14ac:dyDescent="0.25">
      <c r="A8" s="900"/>
      <c r="B8" s="901">
        <v>2</v>
      </c>
      <c r="C8" s="911" t="s">
        <v>29</v>
      </c>
      <c r="D8" s="903">
        <f t="shared" si="0"/>
        <v>4</v>
      </c>
      <c r="E8" s="904" t="s">
        <v>619</v>
      </c>
      <c r="F8" s="905"/>
      <c r="G8" s="906">
        <v>0</v>
      </c>
      <c r="H8" s="912" t="s">
        <v>620</v>
      </c>
      <c r="I8" s="913"/>
      <c r="J8" s="914">
        <v>4</v>
      </c>
      <c r="K8" s="907" t="s">
        <v>621</v>
      </c>
      <c r="L8" s="908"/>
      <c r="M8" s="906">
        <v>0</v>
      </c>
      <c r="O8" s="909" t="s">
        <v>32</v>
      </c>
      <c r="P8" s="910"/>
      <c r="Q8" s="909" t="s">
        <v>33</v>
      </c>
      <c r="R8" s="910"/>
      <c r="S8" s="909" t="s">
        <v>34</v>
      </c>
      <c r="T8" s="910"/>
      <c r="U8" s="909" t="s">
        <v>35</v>
      </c>
      <c r="V8" s="910"/>
      <c r="W8" s="909" t="s">
        <v>36</v>
      </c>
      <c r="X8" s="910"/>
      <c r="Y8" s="909" t="s">
        <v>37</v>
      </c>
      <c r="Z8" s="910"/>
      <c r="AA8" s="909" t="s">
        <v>38</v>
      </c>
      <c r="AB8" s="910"/>
      <c r="AC8" s="909" t="s">
        <v>39</v>
      </c>
      <c r="AD8" s="910"/>
      <c r="AE8" s="909" t="s">
        <v>40</v>
      </c>
      <c r="AF8" s="910"/>
      <c r="AG8" s="909" t="s">
        <v>41</v>
      </c>
      <c r="AH8" s="910"/>
    </row>
    <row r="9" spans="1:38" ht="39.950000000000003" customHeight="1" x14ac:dyDescent="0.25">
      <c r="A9" s="900"/>
      <c r="B9" s="901">
        <v>3</v>
      </c>
      <c r="C9" s="911" t="s">
        <v>42</v>
      </c>
      <c r="D9" s="903">
        <f t="shared" si="0"/>
        <v>0</v>
      </c>
      <c r="E9" s="904" t="s">
        <v>325</v>
      </c>
      <c r="F9" s="905"/>
      <c r="G9" s="915">
        <v>0</v>
      </c>
      <c r="H9" s="904" t="s">
        <v>622</v>
      </c>
      <c r="I9" s="905"/>
      <c r="J9" s="916">
        <v>0</v>
      </c>
      <c r="K9" s="904" t="s">
        <v>623</v>
      </c>
      <c r="L9" s="905"/>
      <c r="M9" s="906">
        <v>0</v>
      </c>
      <c r="O9" s="909" t="s">
        <v>45</v>
      </c>
      <c r="P9" s="910"/>
      <c r="Q9" s="909" t="s">
        <v>46</v>
      </c>
      <c r="R9" s="910"/>
      <c r="S9" s="909" t="s">
        <v>47</v>
      </c>
      <c r="T9" s="910"/>
      <c r="U9" s="909" t="s">
        <v>48</v>
      </c>
      <c r="V9" s="910"/>
      <c r="W9" s="909" t="s">
        <v>49</v>
      </c>
      <c r="X9" s="910"/>
      <c r="Y9" s="909" t="s">
        <v>50</v>
      </c>
      <c r="Z9" s="910"/>
      <c r="AA9" s="909" t="s">
        <v>51</v>
      </c>
      <c r="AB9" s="910"/>
      <c r="AC9" s="909" t="s">
        <v>52</v>
      </c>
      <c r="AD9" s="910"/>
      <c r="AE9" s="909" t="s">
        <v>53</v>
      </c>
      <c r="AF9" s="910"/>
      <c r="AG9" s="909" t="s">
        <v>54</v>
      </c>
      <c r="AH9" s="910"/>
      <c r="AL9"/>
    </row>
    <row r="10" spans="1:38" ht="39.950000000000003" customHeight="1" x14ac:dyDescent="0.25">
      <c r="A10" s="900"/>
      <c r="B10" s="901">
        <v>4</v>
      </c>
      <c r="C10" s="911" t="s">
        <v>55</v>
      </c>
      <c r="D10" s="903">
        <f t="shared" si="0"/>
        <v>0</v>
      </c>
      <c r="E10" s="917" t="s">
        <v>402</v>
      </c>
      <c r="F10" s="918"/>
      <c r="G10" s="916">
        <v>0</v>
      </c>
      <c r="H10" s="917" t="s">
        <v>402</v>
      </c>
      <c r="I10" s="918"/>
      <c r="J10" s="906">
        <v>0</v>
      </c>
      <c r="K10" s="917" t="s">
        <v>402</v>
      </c>
      <c r="L10" s="918"/>
      <c r="M10" s="906">
        <v>0</v>
      </c>
      <c r="O10" s="909" t="s">
        <v>58</v>
      </c>
      <c r="P10" s="910"/>
      <c r="Q10" s="909" t="s">
        <v>59</v>
      </c>
      <c r="R10" s="910"/>
      <c r="S10" s="909" t="s">
        <v>60</v>
      </c>
      <c r="T10" s="910"/>
      <c r="U10" s="909" t="s">
        <v>61</v>
      </c>
      <c r="V10" s="910"/>
      <c r="W10" s="909" t="s">
        <v>62</v>
      </c>
      <c r="X10" s="910"/>
      <c r="Y10" s="909" t="s">
        <v>63</v>
      </c>
      <c r="Z10" s="910"/>
      <c r="AA10" s="909" t="s">
        <v>64</v>
      </c>
      <c r="AB10" s="910"/>
      <c r="AC10" s="909" t="s">
        <v>65</v>
      </c>
      <c r="AD10" s="910"/>
      <c r="AE10" s="909" t="s">
        <v>66</v>
      </c>
      <c r="AF10" s="910"/>
      <c r="AG10" s="909" t="s">
        <v>67</v>
      </c>
      <c r="AH10" s="910"/>
      <c r="AK10"/>
    </row>
    <row r="11" spans="1:38" ht="39.950000000000003" customHeight="1" x14ac:dyDescent="0.25">
      <c r="A11" s="900"/>
      <c r="B11" s="901">
        <v>5</v>
      </c>
      <c r="C11" s="911" t="s">
        <v>68</v>
      </c>
      <c r="D11" s="903">
        <f t="shared" si="0"/>
        <v>0</v>
      </c>
      <c r="E11" s="904" t="s">
        <v>275</v>
      </c>
      <c r="F11" s="908"/>
      <c r="G11" s="906">
        <v>0</v>
      </c>
      <c r="H11" s="904" t="s">
        <v>338</v>
      </c>
      <c r="I11" s="905"/>
      <c r="J11" s="915">
        <v>0</v>
      </c>
      <c r="K11" s="917" t="s">
        <v>402</v>
      </c>
      <c r="L11" s="918"/>
      <c r="M11" s="906">
        <v>0</v>
      </c>
      <c r="O11" s="909" t="s">
        <v>70</v>
      </c>
      <c r="P11" s="910"/>
      <c r="Q11" s="909" t="s">
        <v>71</v>
      </c>
      <c r="R11" s="910"/>
      <c r="S11" s="909" t="s">
        <v>72</v>
      </c>
      <c r="T11" s="910"/>
      <c r="U11" s="909" t="s">
        <v>73</v>
      </c>
      <c r="V11" s="910"/>
      <c r="W11" s="909" t="s">
        <v>74</v>
      </c>
      <c r="X11" s="910"/>
      <c r="Y11" s="909" t="s">
        <v>75</v>
      </c>
      <c r="Z11" s="910"/>
      <c r="AA11" s="909"/>
      <c r="AB11" s="910"/>
      <c r="AC11" s="909" t="s">
        <v>76</v>
      </c>
      <c r="AD11" s="910"/>
      <c r="AE11" s="910"/>
      <c r="AF11" s="910"/>
      <c r="AG11" s="909"/>
      <c r="AH11" s="910"/>
      <c r="AK11"/>
      <c r="AL11"/>
    </row>
    <row r="12" spans="1:38" ht="39.950000000000003" customHeight="1" x14ac:dyDescent="0.25">
      <c r="A12" s="900"/>
      <c r="B12" s="901">
        <v>6</v>
      </c>
      <c r="C12" s="911" t="s">
        <v>77</v>
      </c>
      <c r="D12" s="903">
        <f t="shared" si="0"/>
        <v>2</v>
      </c>
      <c r="E12" s="904" t="s">
        <v>16</v>
      </c>
      <c r="F12" s="905"/>
      <c r="G12" s="916">
        <v>2</v>
      </c>
      <c r="H12" s="904" t="s">
        <v>465</v>
      </c>
      <c r="I12" s="905"/>
      <c r="J12" s="916">
        <v>0</v>
      </c>
      <c r="K12" s="904" t="s">
        <v>319</v>
      </c>
      <c r="L12" s="905"/>
      <c r="M12" s="906">
        <v>0</v>
      </c>
      <c r="O12" s="909" t="s">
        <v>79</v>
      </c>
      <c r="P12" s="910"/>
      <c r="Q12" s="909" t="s">
        <v>80</v>
      </c>
      <c r="R12" s="910"/>
      <c r="S12" s="909" t="s">
        <v>81</v>
      </c>
      <c r="T12" s="910"/>
      <c r="U12" s="909" t="s">
        <v>82</v>
      </c>
      <c r="V12" s="910"/>
      <c r="W12" s="909" t="s">
        <v>83</v>
      </c>
      <c r="X12" s="910"/>
      <c r="Y12" s="909" t="s">
        <v>84</v>
      </c>
      <c r="Z12" s="910"/>
      <c r="AA12" s="909"/>
      <c r="AB12" s="910"/>
      <c r="AC12" s="909" t="s">
        <v>85</v>
      </c>
      <c r="AD12" s="910"/>
      <c r="AE12" s="899" t="s">
        <v>86</v>
      </c>
      <c r="AF12" s="899"/>
      <c r="AG12" s="899" t="s">
        <v>87</v>
      </c>
      <c r="AH12" s="899"/>
      <c r="AK12"/>
      <c r="AL12"/>
    </row>
    <row r="13" spans="1:38" ht="39.950000000000003" customHeight="1" x14ac:dyDescent="0.25">
      <c r="A13" s="900"/>
      <c r="B13" s="901">
        <v>7</v>
      </c>
      <c r="C13" s="911" t="s">
        <v>88</v>
      </c>
      <c r="D13" s="903">
        <f t="shared" si="0"/>
        <v>2</v>
      </c>
      <c r="E13" s="904" t="s">
        <v>16</v>
      </c>
      <c r="F13" s="905"/>
      <c r="G13" s="906">
        <v>2</v>
      </c>
      <c r="H13" s="904" t="s">
        <v>624</v>
      </c>
      <c r="I13" s="905"/>
      <c r="J13" s="919">
        <v>0</v>
      </c>
      <c r="K13" s="904" t="s">
        <v>357</v>
      </c>
      <c r="L13" s="920"/>
      <c r="M13" s="906">
        <v>0</v>
      </c>
      <c r="O13" s="909" t="s">
        <v>91</v>
      </c>
      <c r="P13" s="910"/>
      <c r="Q13" s="909" t="s">
        <v>92</v>
      </c>
      <c r="R13" s="910"/>
      <c r="S13" s="909" t="s">
        <v>93</v>
      </c>
      <c r="T13" s="910"/>
      <c r="U13" s="909" t="s">
        <v>94</v>
      </c>
      <c r="V13" s="910"/>
      <c r="W13" s="909" t="s">
        <v>95</v>
      </c>
      <c r="X13" s="910"/>
      <c r="Y13" s="909" t="s">
        <v>96</v>
      </c>
      <c r="Z13" s="910"/>
      <c r="AA13" s="909"/>
      <c r="AB13" s="910"/>
      <c r="AC13" s="909" t="s">
        <v>97</v>
      </c>
      <c r="AD13" s="910"/>
      <c r="AE13" s="909" t="s">
        <v>98</v>
      </c>
      <c r="AF13" s="910"/>
      <c r="AG13" s="909" t="s">
        <v>99</v>
      </c>
      <c r="AH13" s="910"/>
      <c r="AI13"/>
      <c r="AK13"/>
    </row>
    <row r="14" spans="1:38" ht="39.950000000000003" customHeight="1" x14ac:dyDescent="0.25">
      <c r="A14" s="900"/>
      <c r="B14" s="901">
        <v>8</v>
      </c>
      <c r="C14" s="911" t="s">
        <v>100</v>
      </c>
      <c r="D14" s="903">
        <f t="shared" si="0"/>
        <v>6</v>
      </c>
      <c r="E14" s="904" t="s">
        <v>506</v>
      </c>
      <c r="F14" s="905"/>
      <c r="G14" s="906">
        <v>0</v>
      </c>
      <c r="H14" s="912" t="s">
        <v>78</v>
      </c>
      <c r="I14" s="913"/>
      <c r="J14" s="914">
        <v>6</v>
      </c>
      <c r="K14" s="904" t="s">
        <v>159</v>
      </c>
      <c r="L14" s="905"/>
      <c r="M14" s="906">
        <v>0</v>
      </c>
      <c r="O14" s="909" t="s">
        <v>103</v>
      </c>
      <c r="P14" s="910"/>
      <c r="Q14" s="909" t="s">
        <v>104</v>
      </c>
      <c r="R14" s="910"/>
      <c r="S14" s="909" t="s">
        <v>105</v>
      </c>
      <c r="T14" s="910"/>
      <c r="U14" s="909" t="s">
        <v>106</v>
      </c>
      <c r="V14" s="910"/>
      <c r="W14" s="909" t="s">
        <v>107</v>
      </c>
      <c r="X14" s="910"/>
      <c r="Y14" s="909" t="s">
        <v>108</v>
      </c>
      <c r="Z14" s="910"/>
      <c r="AA14" s="899" t="s">
        <v>109</v>
      </c>
      <c r="AB14" s="899"/>
      <c r="AC14" s="909"/>
      <c r="AD14" s="910"/>
      <c r="AE14" s="909" t="s">
        <v>110</v>
      </c>
      <c r="AF14" s="910"/>
      <c r="AG14" s="921" t="s">
        <v>266</v>
      </c>
      <c r="AH14" s="922"/>
      <c r="AK14"/>
    </row>
    <row r="15" spans="1:38" ht="39.950000000000003" customHeight="1" x14ac:dyDescent="0.25">
      <c r="A15" s="900"/>
      <c r="B15" s="901">
        <v>9</v>
      </c>
      <c r="C15" s="911" t="s">
        <v>111</v>
      </c>
      <c r="D15" s="903">
        <f t="shared" si="0"/>
        <v>4</v>
      </c>
      <c r="E15" s="912" t="s">
        <v>307</v>
      </c>
      <c r="F15" s="913"/>
      <c r="G15" s="914">
        <v>4</v>
      </c>
      <c r="H15" s="904" t="s">
        <v>319</v>
      </c>
      <c r="I15" s="905"/>
      <c r="J15" s="916">
        <v>0</v>
      </c>
      <c r="K15" s="917" t="s">
        <v>402</v>
      </c>
      <c r="L15" s="918"/>
      <c r="M15" s="906">
        <v>0</v>
      </c>
      <c r="O15" s="909" t="s">
        <v>114</v>
      </c>
      <c r="P15" s="910"/>
      <c r="Q15" s="909" t="s">
        <v>115</v>
      </c>
      <c r="R15" s="910"/>
      <c r="S15" s="909" t="s">
        <v>116</v>
      </c>
      <c r="T15" s="910"/>
      <c r="U15" s="909" t="s">
        <v>117</v>
      </c>
      <c r="V15" s="910"/>
      <c r="W15" s="909" t="s">
        <v>70</v>
      </c>
      <c r="X15" s="910"/>
      <c r="Y15" s="909" t="s">
        <v>118</v>
      </c>
      <c r="Z15" s="909"/>
      <c r="AA15" s="909" t="s">
        <v>119</v>
      </c>
      <c r="AB15" s="910"/>
      <c r="AC15" s="899" t="s">
        <v>120</v>
      </c>
      <c r="AD15" s="899"/>
      <c r="AE15" s="909" t="s">
        <v>121</v>
      </c>
      <c r="AF15" s="910"/>
      <c r="AG15" s="909" t="s">
        <v>421</v>
      </c>
      <c r="AH15" s="910"/>
    </row>
    <row r="16" spans="1:38" ht="39.950000000000003" customHeight="1" x14ac:dyDescent="0.25">
      <c r="A16" s="900"/>
      <c r="B16" s="901">
        <v>10</v>
      </c>
      <c r="C16" s="911" t="s">
        <v>134</v>
      </c>
      <c r="D16" s="903">
        <f t="shared" si="0"/>
        <v>0</v>
      </c>
      <c r="E16" s="904" t="s">
        <v>625</v>
      </c>
      <c r="F16" s="908"/>
      <c r="G16" s="906">
        <v>0</v>
      </c>
      <c r="H16" s="904" t="s">
        <v>626</v>
      </c>
      <c r="I16" s="905"/>
      <c r="J16" s="919">
        <v>0</v>
      </c>
      <c r="K16" s="904" t="s">
        <v>325</v>
      </c>
      <c r="L16" s="905"/>
      <c r="M16" s="906">
        <v>0</v>
      </c>
      <c r="O16" s="909" t="s">
        <v>125</v>
      </c>
      <c r="P16" s="910"/>
      <c r="Q16" s="909" t="s">
        <v>126</v>
      </c>
      <c r="R16" s="910"/>
      <c r="S16" s="909" t="s">
        <v>127</v>
      </c>
      <c r="T16" s="910"/>
      <c r="U16" s="909" t="s">
        <v>128</v>
      </c>
      <c r="V16" s="910"/>
      <c r="W16" s="909" t="s">
        <v>129</v>
      </c>
      <c r="X16" s="910"/>
      <c r="Y16" s="909" t="s">
        <v>130</v>
      </c>
      <c r="Z16" s="910"/>
      <c r="AA16" s="909" t="s">
        <v>131</v>
      </c>
      <c r="AB16" s="910"/>
      <c r="AC16" s="909" t="s">
        <v>132</v>
      </c>
      <c r="AD16" s="910"/>
      <c r="AE16" s="909" t="s">
        <v>133</v>
      </c>
      <c r="AF16" s="910"/>
      <c r="AG16" s="909"/>
      <c r="AH16" s="910"/>
      <c r="AI16"/>
      <c r="AL16"/>
    </row>
    <row r="17" spans="1:35" ht="39.950000000000003" customHeight="1" x14ac:dyDescent="0.25">
      <c r="A17" s="900"/>
      <c r="B17" s="901">
        <v>11</v>
      </c>
      <c r="C17" s="911" t="s">
        <v>145</v>
      </c>
      <c r="D17" s="903">
        <f t="shared" si="0"/>
        <v>6</v>
      </c>
      <c r="E17" s="904" t="s">
        <v>16</v>
      </c>
      <c r="F17" s="905"/>
      <c r="G17" s="906">
        <v>2</v>
      </c>
      <c r="H17" s="904" t="s">
        <v>357</v>
      </c>
      <c r="I17" s="920"/>
      <c r="J17" s="916">
        <v>0</v>
      </c>
      <c r="K17" s="912" t="s">
        <v>356</v>
      </c>
      <c r="L17" s="913"/>
      <c r="M17" s="914">
        <v>4</v>
      </c>
      <c r="O17" s="909" t="s">
        <v>136</v>
      </c>
      <c r="P17" s="910"/>
      <c r="Q17" s="909" t="s">
        <v>137</v>
      </c>
      <c r="R17" s="910"/>
      <c r="S17" s="909" t="s">
        <v>138</v>
      </c>
      <c r="T17" s="910"/>
      <c r="U17" s="909" t="s">
        <v>139</v>
      </c>
      <c r="V17" s="910"/>
      <c r="W17" s="909" t="s">
        <v>140</v>
      </c>
      <c r="X17" s="910"/>
      <c r="Y17" s="909" t="s">
        <v>141</v>
      </c>
      <c r="Z17" s="910"/>
      <c r="AA17" s="909" t="s">
        <v>142</v>
      </c>
      <c r="AB17" s="910"/>
      <c r="AC17" s="909" t="s">
        <v>143</v>
      </c>
      <c r="AD17" s="910"/>
      <c r="AE17" s="909" t="s">
        <v>144</v>
      </c>
      <c r="AF17" s="909"/>
      <c r="AG17" s="909"/>
      <c r="AH17" s="910"/>
      <c r="AI17"/>
    </row>
    <row r="18" spans="1:35" ht="39.950000000000003" customHeight="1" x14ac:dyDescent="0.25">
      <c r="A18" s="900"/>
      <c r="B18" s="901">
        <v>12</v>
      </c>
      <c r="C18" s="911" t="s">
        <v>156</v>
      </c>
      <c r="D18" s="903">
        <f t="shared" si="0"/>
        <v>8</v>
      </c>
      <c r="E18" s="904" t="s">
        <v>627</v>
      </c>
      <c r="F18" s="905"/>
      <c r="G18" s="906">
        <v>0</v>
      </c>
      <c r="H18" s="904" t="s">
        <v>269</v>
      </c>
      <c r="I18" s="905"/>
      <c r="J18" s="919">
        <v>4</v>
      </c>
      <c r="K18" s="904" t="s">
        <v>493</v>
      </c>
      <c r="L18" s="905"/>
      <c r="M18" s="916">
        <v>4</v>
      </c>
      <c r="O18" s="909" t="s">
        <v>148</v>
      </c>
      <c r="P18" s="910"/>
      <c r="Q18" s="909" t="s">
        <v>149</v>
      </c>
      <c r="R18" s="910"/>
      <c r="S18" s="909" t="s">
        <v>150</v>
      </c>
      <c r="T18" s="910"/>
      <c r="U18" s="909" t="s">
        <v>151</v>
      </c>
      <c r="V18" s="910"/>
      <c r="W18" s="909"/>
      <c r="X18" s="910"/>
      <c r="Y18" s="923" t="s">
        <v>152</v>
      </c>
      <c r="Z18" s="910"/>
      <c r="AA18" s="909" t="s">
        <v>153</v>
      </c>
      <c r="AB18" s="910"/>
      <c r="AC18" s="909" t="s">
        <v>154</v>
      </c>
      <c r="AD18" s="910"/>
      <c r="AE18" s="909" t="s">
        <v>155</v>
      </c>
      <c r="AF18" s="910"/>
      <c r="AG18" s="909"/>
      <c r="AH18" s="910"/>
    </row>
    <row r="19" spans="1:35" ht="39.950000000000003" customHeight="1" x14ac:dyDescent="0.25">
      <c r="A19" s="900"/>
      <c r="B19" s="901">
        <v>13</v>
      </c>
      <c r="C19" s="911" t="s">
        <v>165</v>
      </c>
      <c r="D19" s="903">
        <f t="shared" si="0"/>
        <v>0</v>
      </c>
      <c r="E19" s="904" t="s">
        <v>411</v>
      </c>
      <c r="F19" s="908"/>
      <c r="G19" s="916">
        <v>0</v>
      </c>
      <c r="H19" s="904" t="s">
        <v>338</v>
      </c>
      <c r="I19" s="905"/>
      <c r="J19" s="906">
        <v>0</v>
      </c>
      <c r="K19" s="904" t="s">
        <v>275</v>
      </c>
      <c r="L19" s="905"/>
      <c r="M19" s="916">
        <v>0</v>
      </c>
      <c r="O19" s="909" t="s">
        <v>159</v>
      </c>
      <c r="P19" s="910"/>
      <c r="Q19" s="909" t="s">
        <v>160</v>
      </c>
      <c r="R19" s="910"/>
      <c r="S19" s="909" t="s">
        <v>161</v>
      </c>
      <c r="T19" s="910"/>
      <c r="U19" s="909" t="s">
        <v>162</v>
      </c>
      <c r="V19" s="910"/>
      <c r="W19" s="909"/>
      <c r="X19" s="910"/>
      <c r="Y19" s="923" t="s">
        <v>163</v>
      </c>
      <c r="Z19" s="910"/>
      <c r="AA19" s="909" t="s">
        <v>164</v>
      </c>
      <c r="AB19" s="910"/>
      <c r="AC19" s="909"/>
      <c r="AD19" s="910"/>
      <c r="AE19" s="910" t="s">
        <v>434</v>
      </c>
      <c r="AF19" s="910"/>
      <c r="AG19" s="909"/>
      <c r="AH19" s="910"/>
    </row>
    <row r="20" spans="1:35" ht="39.950000000000003" customHeight="1" x14ac:dyDescent="0.35">
      <c r="A20" s="900"/>
      <c r="B20" s="901">
        <v>14</v>
      </c>
      <c r="C20" s="911" t="s">
        <v>176</v>
      </c>
      <c r="D20" s="903">
        <f t="shared" si="0"/>
        <v>2</v>
      </c>
      <c r="E20" s="904" t="s">
        <v>16</v>
      </c>
      <c r="F20" s="905"/>
      <c r="G20" s="906">
        <v>2</v>
      </c>
      <c r="H20" s="924" t="s">
        <v>287</v>
      </c>
      <c r="I20" s="925"/>
      <c r="J20" s="926">
        <v>0</v>
      </c>
      <c r="K20" s="904" t="s">
        <v>224</v>
      </c>
      <c r="L20" s="905"/>
      <c r="M20" s="906">
        <v>0</v>
      </c>
      <c r="O20" s="909" t="s">
        <v>168</v>
      </c>
      <c r="P20" s="910"/>
      <c r="Q20" s="909" t="s">
        <v>169</v>
      </c>
      <c r="R20" s="910"/>
      <c r="S20" s="909" t="s">
        <v>170</v>
      </c>
      <c r="T20" s="910"/>
      <c r="U20" s="909" t="s">
        <v>171</v>
      </c>
      <c r="V20" s="910"/>
      <c r="W20" s="909"/>
      <c r="X20" s="910"/>
      <c r="Y20" s="923" t="s">
        <v>172</v>
      </c>
      <c r="Z20" s="910"/>
      <c r="AA20" s="909" t="s">
        <v>173</v>
      </c>
      <c r="AB20" s="910"/>
      <c r="AC20" s="899" t="s">
        <v>174</v>
      </c>
      <c r="AD20" s="899"/>
      <c r="AE20" s="899" t="s">
        <v>175</v>
      </c>
      <c r="AF20" s="899"/>
      <c r="AG20" s="909"/>
      <c r="AH20" s="910"/>
    </row>
    <row r="21" spans="1:35" ht="39.950000000000003" customHeight="1" x14ac:dyDescent="0.25">
      <c r="A21" s="900"/>
      <c r="B21" s="901">
        <v>15</v>
      </c>
      <c r="C21" s="911" t="s">
        <v>185</v>
      </c>
      <c r="D21" s="903">
        <f t="shared" si="0"/>
        <v>0</v>
      </c>
      <c r="E21" s="904" t="s">
        <v>506</v>
      </c>
      <c r="F21" s="905"/>
      <c r="G21" s="906">
        <v>0</v>
      </c>
      <c r="H21" s="904" t="s">
        <v>319</v>
      </c>
      <c r="I21" s="905"/>
      <c r="J21" s="916">
        <v>0</v>
      </c>
      <c r="K21" s="907" t="s">
        <v>258</v>
      </c>
      <c r="L21" s="908"/>
      <c r="M21" s="906">
        <v>0</v>
      </c>
      <c r="O21" s="909" t="s">
        <v>178</v>
      </c>
      <c r="P21" s="910"/>
      <c r="Q21" s="909" t="s">
        <v>179</v>
      </c>
      <c r="R21" s="910"/>
      <c r="S21" s="909" t="s">
        <v>180</v>
      </c>
      <c r="T21" s="910"/>
      <c r="U21" s="909" t="s">
        <v>181</v>
      </c>
      <c r="V21" s="910"/>
      <c r="W21" s="909"/>
      <c r="X21" s="910"/>
      <c r="Y21" s="910"/>
      <c r="Z21" s="910"/>
      <c r="AA21" s="909" t="s">
        <v>182</v>
      </c>
      <c r="AB21" s="910"/>
      <c r="AC21" s="909" t="s">
        <v>183</v>
      </c>
      <c r="AD21" s="910"/>
      <c r="AE21" s="909" t="s">
        <v>184</v>
      </c>
      <c r="AF21" s="910"/>
      <c r="AG21" s="909"/>
      <c r="AH21" s="910"/>
    </row>
    <row r="22" spans="1:35" ht="39.950000000000003" customHeight="1" x14ac:dyDescent="0.35">
      <c r="A22" s="900"/>
      <c r="B22" s="901">
        <v>16</v>
      </c>
      <c r="C22" s="911" t="s">
        <v>192</v>
      </c>
      <c r="D22" s="903">
        <f t="shared" si="0"/>
        <v>0</v>
      </c>
      <c r="E22" s="924" t="s">
        <v>277</v>
      </c>
      <c r="F22" s="925"/>
      <c r="G22" s="926">
        <v>0</v>
      </c>
      <c r="H22" s="904" t="s">
        <v>628</v>
      </c>
      <c r="I22" s="908"/>
      <c r="J22" s="919">
        <v>0</v>
      </c>
      <c r="K22" s="907" t="s">
        <v>276</v>
      </c>
      <c r="L22" s="908"/>
      <c r="M22" s="906">
        <v>0</v>
      </c>
      <c r="O22" s="909" t="s">
        <v>187</v>
      </c>
      <c r="P22" s="910"/>
      <c r="Q22" s="909" t="s">
        <v>188</v>
      </c>
      <c r="R22" s="910"/>
      <c r="S22" s="909"/>
      <c r="T22" s="910"/>
      <c r="U22" s="909" t="s">
        <v>189</v>
      </c>
      <c r="V22" s="910"/>
      <c r="W22" s="909"/>
      <c r="X22" s="910"/>
      <c r="Y22" s="910"/>
      <c r="Z22" s="910"/>
      <c r="AA22" s="909"/>
      <c r="AB22" s="910"/>
      <c r="AC22" s="909" t="s">
        <v>190</v>
      </c>
      <c r="AD22" s="910"/>
      <c r="AE22" s="909" t="s">
        <v>191</v>
      </c>
      <c r="AF22" s="909"/>
      <c r="AG22" s="909"/>
      <c r="AH22" s="910"/>
    </row>
    <row r="23" spans="1:35" ht="39.950000000000003" customHeight="1" x14ac:dyDescent="0.25">
      <c r="A23" s="900"/>
      <c r="B23" s="901">
        <v>17</v>
      </c>
      <c r="C23" s="911" t="s">
        <v>199</v>
      </c>
      <c r="D23" s="903">
        <f t="shared" si="0"/>
        <v>0</v>
      </c>
      <c r="E23" s="917" t="s">
        <v>402</v>
      </c>
      <c r="F23" s="918"/>
      <c r="G23" s="906">
        <v>0</v>
      </c>
      <c r="H23" s="917" t="s">
        <v>402</v>
      </c>
      <c r="I23" s="918"/>
      <c r="J23" s="919">
        <v>0</v>
      </c>
      <c r="K23" s="917" t="s">
        <v>402</v>
      </c>
      <c r="L23" s="918"/>
      <c r="M23" s="906">
        <v>0</v>
      </c>
      <c r="O23" s="909" t="s">
        <v>196</v>
      </c>
      <c r="P23" s="910"/>
      <c r="Q23" s="909"/>
      <c r="R23" s="910"/>
      <c r="S23" s="909"/>
      <c r="T23" s="910"/>
      <c r="U23" s="909"/>
      <c r="V23" s="910"/>
      <c r="W23" s="909"/>
      <c r="X23" s="910"/>
      <c r="Y23" s="910"/>
      <c r="Z23" s="910"/>
      <c r="AA23" s="909"/>
      <c r="AB23" s="910"/>
      <c r="AC23" s="909" t="s">
        <v>197</v>
      </c>
      <c r="AD23" s="910"/>
      <c r="AE23" s="909" t="s">
        <v>198</v>
      </c>
      <c r="AF23" s="909"/>
      <c r="AG23" s="909"/>
      <c r="AH23" s="910"/>
    </row>
    <row r="24" spans="1:35" ht="39.950000000000003" customHeight="1" x14ac:dyDescent="0.25">
      <c r="A24" s="900"/>
      <c r="B24" s="901">
        <v>18</v>
      </c>
      <c r="C24" s="911" t="s">
        <v>202</v>
      </c>
      <c r="D24" s="903">
        <f t="shared" si="0"/>
        <v>0</v>
      </c>
      <c r="E24" s="904" t="s">
        <v>506</v>
      </c>
      <c r="F24" s="905"/>
      <c r="G24" s="906">
        <v>0</v>
      </c>
      <c r="H24" s="904" t="s">
        <v>357</v>
      </c>
      <c r="I24" s="920"/>
      <c r="J24" s="916">
        <v>0</v>
      </c>
      <c r="K24" s="917" t="s">
        <v>402</v>
      </c>
      <c r="L24" s="918"/>
      <c r="M24" s="916">
        <v>0</v>
      </c>
      <c r="O24" s="909" t="s">
        <v>200</v>
      </c>
      <c r="P24" s="910"/>
      <c r="Q24" s="909"/>
      <c r="R24" s="910"/>
      <c r="S24" s="909"/>
      <c r="T24" s="910"/>
      <c r="U24" s="909"/>
      <c r="V24" s="910"/>
      <c r="W24" s="909"/>
      <c r="X24" s="910"/>
      <c r="Y24" s="910"/>
      <c r="Z24" s="910"/>
      <c r="AA24" s="909"/>
      <c r="AB24" s="910"/>
      <c r="AC24" s="909"/>
      <c r="AD24" s="909"/>
      <c r="AE24" s="909" t="s">
        <v>201</v>
      </c>
      <c r="AF24" s="909"/>
      <c r="AG24" s="909"/>
      <c r="AH24" s="910"/>
      <c r="AI24"/>
    </row>
    <row r="25" spans="1:35" ht="39.950000000000003" customHeight="1" x14ac:dyDescent="0.25">
      <c r="A25" s="900"/>
      <c r="B25" s="901">
        <v>19</v>
      </c>
      <c r="C25" s="911" t="s">
        <v>205</v>
      </c>
      <c r="D25" s="903">
        <f t="shared" si="0"/>
        <v>0</v>
      </c>
      <c r="E25" s="904" t="s">
        <v>319</v>
      </c>
      <c r="F25" s="905"/>
      <c r="G25" s="916">
        <v>0</v>
      </c>
      <c r="H25" s="904" t="s">
        <v>629</v>
      </c>
      <c r="I25" s="905"/>
      <c r="J25" s="919">
        <v>0</v>
      </c>
      <c r="K25" s="907" t="s">
        <v>258</v>
      </c>
      <c r="L25" s="908"/>
      <c r="M25" s="906">
        <v>0</v>
      </c>
      <c r="O25" s="909" t="s">
        <v>204</v>
      </c>
      <c r="P25" s="910"/>
      <c r="Q25" s="909"/>
      <c r="R25" s="910"/>
      <c r="S25" s="909"/>
      <c r="T25" s="910"/>
      <c r="U25" s="909"/>
      <c r="V25" s="910"/>
      <c r="W25" s="909"/>
      <c r="X25" s="910"/>
      <c r="Y25" s="910"/>
      <c r="Z25" s="910"/>
      <c r="AA25" s="909"/>
      <c r="AB25" s="910"/>
      <c r="AC25" s="909"/>
      <c r="AD25" s="909"/>
      <c r="AE25" s="909"/>
      <c r="AF25" s="909"/>
      <c r="AG25" s="909"/>
      <c r="AH25" s="910"/>
      <c r="AI25"/>
    </row>
    <row r="26" spans="1:35" ht="39.950000000000003" customHeight="1" x14ac:dyDescent="0.25">
      <c r="A26" s="900"/>
      <c r="B26" s="901">
        <v>20</v>
      </c>
      <c r="C26" s="911" t="s">
        <v>209</v>
      </c>
      <c r="D26" s="903">
        <f t="shared" si="0"/>
        <v>0</v>
      </c>
      <c r="E26" s="904" t="s">
        <v>465</v>
      </c>
      <c r="F26" s="905"/>
      <c r="G26" s="906">
        <v>0</v>
      </c>
      <c r="H26" s="904" t="s">
        <v>411</v>
      </c>
      <c r="I26" s="908"/>
      <c r="J26" s="919">
        <v>0</v>
      </c>
      <c r="K26" s="904" t="s">
        <v>319</v>
      </c>
      <c r="L26" s="905"/>
      <c r="M26" s="906">
        <v>0</v>
      </c>
      <c r="O26" s="909" t="s">
        <v>208</v>
      </c>
      <c r="P26" s="910"/>
      <c r="Q26" s="909"/>
      <c r="R26" s="910"/>
      <c r="S26" s="909"/>
      <c r="T26" s="910"/>
      <c r="U26" s="909"/>
      <c r="V26" s="910"/>
      <c r="W26" s="909"/>
      <c r="X26" s="910"/>
      <c r="Y26" s="910"/>
      <c r="Z26" s="910"/>
      <c r="AA26" s="909"/>
      <c r="AB26" s="910"/>
      <c r="AC26" s="909"/>
      <c r="AD26" s="909"/>
      <c r="AE26" s="909"/>
      <c r="AF26" s="909"/>
      <c r="AG26" s="909"/>
      <c r="AH26" s="910"/>
    </row>
    <row r="27" spans="1:35" ht="39.950000000000003" customHeight="1" x14ac:dyDescent="0.25">
      <c r="A27" s="900"/>
      <c r="B27" s="901">
        <v>21</v>
      </c>
      <c r="C27" s="911" t="s">
        <v>211</v>
      </c>
      <c r="D27" s="903">
        <f t="shared" si="0"/>
        <v>0</v>
      </c>
      <c r="E27" s="904" t="s">
        <v>624</v>
      </c>
      <c r="F27" s="905"/>
      <c r="G27" s="906">
        <v>0</v>
      </c>
      <c r="H27" s="904" t="s">
        <v>338</v>
      </c>
      <c r="I27" s="905"/>
      <c r="J27" s="916">
        <v>0</v>
      </c>
      <c r="K27" s="904" t="s">
        <v>340</v>
      </c>
      <c r="L27" s="905"/>
      <c r="M27" s="916">
        <v>0</v>
      </c>
      <c r="O27" s="909"/>
      <c r="P27" s="910"/>
      <c r="Q27" s="909"/>
      <c r="R27" s="910"/>
      <c r="S27" s="909"/>
      <c r="T27" s="910"/>
      <c r="U27" s="909"/>
      <c r="V27" s="910"/>
      <c r="W27" s="909"/>
      <c r="X27" s="910"/>
      <c r="Y27" s="910"/>
      <c r="Z27" s="910"/>
      <c r="AA27" s="909"/>
      <c r="AB27" s="910"/>
      <c r="AC27" s="909"/>
      <c r="AD27" s="909"/>
      <c r="AE27" s="909"/>
      <c r="AF27" s="909"/>
      <c r="AG27" s="909"/>
      <c r="AH27" s="910"/>
    </row>
    <row r="28" spans="1:35" ht="39.950000000000003" customHeight="1" x14ac:dyDescent="0.25">
      <c r="A28" s="900"/>
      <c r="B28" s="901">
        <v>22</v>
      </c>
      <c r="C28" s="911" t="s">
        <v>212</v>
      </c>
      <c r="D28" s="903">
        <f t="shared" si="0"/>
        <v>4</v>
      </c>
      <c r="E28" s="904" t="s">
        <v>269</v>
      </c>
      <c r="F28" s="905"/>
      <c r="G28" s="916">
        <v>4</v>
      </c>
      <c r="H28" s="904" t="s">
        <v>224</v>
      </c>
      <c r="I28" s="905"/>
      <c r="J28" s="906">
        <v>0</v>
      </c>
      <c r="K28" s="904" t="s">
        <v>319</v>
      </c>
      <c r="L28" s="905"/>
      <c r="M28" s="916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900"/>
      <c r="B29" s="901">
        <v>23</v>
      </c>
      <c r="C29" s="911" t="s">
        <v>213</v>
      </c>
      <c r="D29" s="903">
        <f t="shared" si="0"/>
        <v>6</v>
      </c>
      <c r="E29" s="904" t="s">
        <v>16</v>
      </c>
      <c r="F29" s="905"/>
      <c r="G29" s="916">
        <v>2</v>
      </c>
      <c r="H29" s="904" t="s">
        <v>493</v>
      </c>
      <c r="I29" s="905"/>
      <c r="J29" s="906">
        <v>4</v>
      </c>
      <c r="K29" s="904" t="s">
        <v>319</v>
      </c>
      <c r="L29" s="905"/>
      <c r="M29" s="916">
        <v>0</v>
      </c>
      <c r="AC29"/>
      <c r="AG29"/>
    </row>
    <row r="30" spans="1:35" ht="39.950000000000003" customHeight="1" x14ac:dyDescent="0.25">
      <c r="A30" s="900"/>
      <c r="B30" s="901">
        <v>24</v>
      </c>
      <c r="C30" s="911" t="s">
        <v>215</v>
      </c>
      <c r="D30" s="903">
        <f t="shared" si="0"/>
        <v>4</v>
      </c>
      <c r="E30" s="912" t="s">
        <v>227</v>
      </c>
      <c r="F30" s="913"/>
      <c r="G30" s="914">
        <v>4</v>
      </c>
      <c r="H30" s="904" t="s">
        <v>224</v>
      </c>
      <c r="I30" s="905"/>
      <c r="J30" s="916">
        <v>0</v>
      </c>
      <c r="K30" s="917" t="s">
        <v>402</v>
      </c>
      <c r="L30" s="918"/>
      <c r="M30" s="906">
        <v>0</v>
      </c>
      <c r="AC30"/>
    </row>
    <row r="31" spans="1:35" ht="39.950000000000003" customHeight="1" x14ac:dyDescent="0.25">
      <c r="A31" s="900"/>
      <c r="B31" s="901">
        <v>25</v>
      </c>
      <c r="C31" s="911" t="s">
        <v>217</v>
      </c>
      <c r="D31" s="903">
        <f t="shared" si="0"/>
        <v>4</v>
      </c>
      <c r="E31" s="904" t="s">
        <v>325</v>
      </c>
      <c r="F31" s="905"/>
      <c r="G31" s="915">
        <v>0</v>
      </c>
      <c r="H31" s="912" t="s">
        <v>452</v>
      </c>
      <c r="I31" s="913"/>
      <c r="J31" s="914">
        <v>4</v>
      </c>
      <c r="K31" s="904" t="s">
        <v>441</v>
      </c>
      <c r="L31" s="905"/>
      <c r="M31" s="906">
        <v>0</v>
      </c>
      <c r="AC31"/>
    </row>
    <row r="32" spans="1:35" ht="39.950000000000003" customHeight="1" x14ac:dyDescent="0.25">
      <c r="A32" s="900"/>
      <c r="B32" s="901">
        <v>26</v>
      </c>
      <c r="C32" s="911" t="s">
        <v>218</v>
      </c>
      <c r="D32" s="903">
        <f t="shared" si="0"/>
        <v>0</v>
      </c>
      <c r="E32" s="904" t="s">
        <v>624</v>
      </c>
      <c r="F32" s="905"/>
      <c r="G32" s="915">
        <v>0</v>
      </c>
      <c r="H32" s="904" t="s">
        <v>357</v>
      </c>
      <c r="I32" s="920"/>
      <c r="J32" s="906">
        <v>0</v>
      </c>
      <c r="K32" s="904" t="s">
        <v>253</v>
      </c>
      <c r="L32" s="920"/>
      <c r="M32" s="906">
        <v>0</v>
      </c>
      <c r="AC32"/>
    </row>
    <row r="33" spans="3:13" ht="24.95" customHeight="1" x14ac:dyDescent="0.35">
      <c r="D33" s="927">
        <f>SUM(D7:D32)</f>
        <v>56</v>
      </c>
      <c r="E33" s="928"/>
      <c r="F33" s="928"/>
      <c r="G33" s="928"/>
      <c r="H33" s="928"/>
      <c r="I33" s="928"/>
      <c r="J33" s="928"/>
      <c r="K33" s="928"/>
      <c r="L33" s="928"/>
      <c r="M33" s="928"/>
    </row>
    <row r="35" spans="3:13" ht="32.25" customHeight="1" x14ac:dyDescent="0.35">
      <c r="C35" s="924" t="s">
        <v>220</v>
      </c>
      <c r="D35" s="925"/>
      <c r="E35" s="926"/>
    </row>
    <row r="36" spans="3:13" ht="29.25" x14ac:dyDescent="0.25">
      <c r="C36" s="929" t="s">
        <v>221</v>
      </c>
      <c r="D36" s="930"/>
      <c r="E36" s="931"/>
    </row>
    <row r="37" spans="3:13" ht="29.25" x14ac:dyDescent="0.25">
      <c r="C37" s="912" t="s">
        <v>222</v>
      </c>
      <c r="D37" s="913"/>
      <c r="E37" s="914"/>
    </row>
  </sheetData>
  <mergeCells count="31">
    <mergeCell ref="K30:L30"/>
    <mergeCell ref="AC20:AD20"/>
    <mergeCell ref="AE20:AF20"/>
    <mergeCell ref="E23:F23"/>
    <mergeCell ref="H23:I23"/>
    <mergeCell ref="K23:L23"/>
    <mergeCell ref="K24:L24"/>
    <mergeCell ref="K11:L11"/>
    <mergeCell ref="AE12:AF12"/>
    <mergeCell ref="AG12:AH12"/>
    <mergeCell ref="AA14:AB14"/>
    <mergeCell ref="K15:L15"/>
    <mergeCell ref="AC15:AD15"/>
    <mergeCell ref="AC6:AD6"/>
    <mergeCell ref="AE6:AF6"/>
    <mergeCell ref="AG6:AH6"/>
    <mergeCell ref="E10:F10"/>
    <mergeCell ref="H10:I10"/>
    <mergeCell ref="K10:L10"/>
    <mergeCell ref="Q6:R6"/>
    <mergeCell ref="S6:T6"/>
    <mergeCell ref="U6:V6"/>
    <mergeCell ref="W6:X6"/>
    <mergeCell ref="Y6:Z6"/>
    <mergeCell ref="AA6:AB6"/>
    <mergeCell ref="B2:M4"/>
    <mergeCell ref="B5:M5"/>
    <mergeCell ref="E6:F6"/>
    <mergeCell ref="H6:I6"/>
    <mergeCell ref="K6:L6"/>
    <mergeCell ref="O6:P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4" zoomScale="80" zoomScaleNormal="80" workbookViewId="0">
      <selection activeCell="C9" sqref="C9"/>
    </sheetView>
  </sheetViews>
  <sheetFormatPr defaultColWidth="9.140625" defaultRowHeight="15" x14ac:dyDescent="0.25"/>
  <cols>
    <col min="1" max="1" width="2.7109375" style="63" customWidth="1"/>
    <col min="2" max="2" width="5.85546875" style="63" customWidth="1"/>
    <col min="3" max="3" width="53.7109375" style="63" customWidth="1"/>
    <col min="4" max="4" width="5.7109375" style="63" customWidth="1"/>
    <col min="5" max="5" width="30.7109375" style="63" customWidth="1"/>
    <col min="6" max="6" width="8.7109375" style="63" customWidth="1"/>
    <col min="7" max="7" width="5.7109375" style="63" customWidth="1"/>
    <col min="8" max="8" width="30.7109375" style="63" customWidth="1"/>
    <col min="9" max="9" width="8.7109375" style="63" customWidth="1"/>
    <col min="10" max="10" width="5.7109375" style="63" customWidth="1"/>
    <col min="11" max="11" width="30.7109375" style="63" customWidth="1"/>
    <col min="12" max="12" width="8.7109375" style="63" customWidth="1"/>
    <col min="13" max="13" width="5.7109375" style="63" customWidth="1"/>
    <col min="14" max="14" width="9.140625" style="63"/>
    <col min="15" max="15" width="35.7109375" style="63" customWidth="1"/>
    <col min="16" max="16" width="8.7109375" style="63" customWidth="1"/>
    <col min="17" max="17" width="35.7109375" style="63" customWidth="1"/>
    <col min="18" max="18" width="8.7109375" style="63" customWidth="1"/>
    <col min="19" max="19" width="35.7109375" style="63" customWidth="1"/>
    <col min="20" max="20" width="8.7109375" style="63" customWidth="1"/>
    <col min="21" max="21" width="35.7109375" style="63" customWidth="1"/>
    <col min="22" max="22" width="8.7109375" style="63" customWidth="1"/>
    <col min="23" max="23" width="35.7109375" style="63" customWidth="1"/>
    <col min="24" max="24" width="8.7109375" style="63" customWidth="1"/>
    <col min="25" max="25" width="35.7109375" style="63" customWidth="1"/>
    <col min="26" max="26" width="8.7109375" style="63" customWidth="1"/>
    <col min="27" max="27" width="35.7109375" style="63" customWidth="1"/>
    <col min="28" max="28" width="8.7109375" style="63" customWidth="1"/>
    <col min="29" max="29" width="35.7109375" style="63" customWidth="1"/>
    <col min="30" max="30" width="8.7109375" style="63" customWidth="1"/>
    <col min="31" max="31" width="35.7109375" style="63" customWidth="1"/>
    <col min="32" max="32" width="8.7109375" style="63" customWidth="1"/>
    <col min="33" max="33" width="35.7109375" style="63" customWidth="1"/>
    <col min="34" max="34" width="8.7109375" style="63" customWidth="1"/>
    <col min="35" max="35" width="35.7109375" style="63" customWidth="1"/>
    <col min="36" max="16384" width="9.140625" style="63"/>
  </cols>
  <sheetData>
    <row r="1" spans="1:38" ht="5.25" customHeight="1" x14ac:dyDescent="0.25"/>
    <row r="2" spans="1:38" ht="20.100000000000001" customHeight="1" x14ac:dyDescent="0.25">
      <c r="B2" s="633"/>
      <c r="C2" s="634"/>
      <c r="D2" s="634"/>
      <c r="E2" s="634"/>
      <c r="F2" s="634"/>
      <c r="G2" s="634"/>
      <c r="H2" s="634"/>
      <c r="I2" s="634"/>
      <c r="J2" s="634"/>
      <c r="K2" s="634"/>
      <c r="L2" s="634"/>
      <c r="M2" s="635"/>
    </row>
    <row r="3" spans="1:38" ht="20.100000000000001" customHeight="1" x14ac:dyDescent="0.25">
      <c r="B3" s="636"/>
      <c r="C3" s="637"/>
      <c r="D3" s="637"/>
      <c r="E3" s="637"/>
      <c r="F3" s="637"/>
      <c r="G3" s="637"/>
      <c r="H3" s="637"/>
      <c r="I3" s="637"/>
      <c r="J3" s="637"/>
      <c r="K3" s="637"/>
      <c r="L3" s="637"/>
      <c r="M3" s="638"/>
    </row>
    <row r="4" spans="1:38" ht="172.5" customHeight="1" x14ac:dyDescent="0.25">
      <c r="B4" s="639"/>
      <c r="C4" s="640"/>
      <c r="D4" s="640"/>
      <c r="E4" s="640"/>
      <c r="F4" s="640"/>
      <c r="G4" s="640"/>
      <c r="H4" s="640"/>
      <c r="I4" s="640"/>
      <c r="J4" s="640"/>
      <c r="K4" s="640"/>
      <c r="L4" s="640"/>
      <c r="M4" s="64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642" t="s">
        <v>250</v>
      </c>
      <c r="C5" s="643"/>
      <c r="D5" s="643"/>
      <c r="E5" s="643"/>
      <c r="F5" s="643"/>
      <c r="G5" s="643"/>
      <c r="H5" s="643"/>
      <c r="I5" s="643"/>
      <c r="J5" s="643"/>
      <c r="K5" s="643"/>
      <c r="L5" s="643"/>
      <c r="M5" s="644"/>
    </row>
    <row r="6" spans="1:38" ht="26.1" customHeight="1" x14ac:dyDescent="0.35">
      <c r="B6" s="64" t="s">
        <v>1</v>
      </c>
      <c r="C6" s="65" t="s">
        <v>2</v>
      </c>
      <c r="D6" s="65" t="s">
        <v>3</v>
      </c>
      <c r="E6" s="645" t="s">
        <v>4</v>
      </c>
      <c r="F6" s="646"/>
      <c r="G6" s="65" t="s">
        <v>3</v>
      </c>
      <c r="H6" s="645" t="s">
        <v>4</v>
      </c>
      <c r="I6" s="646"/>
      <c r="J6" s="65" t="s">
        <v>3</v>
      </c>
      <c r="K6" s="645" t="s">
        <v>4</v>
      </c>
      <c r="L6" s="646"/>
      <c r="M6" s="65" t="s">
        <v>3</v>
      </c>
      <c r="O6" s="632" t="s">
        <v>5</v>
      </c>
      <c r="P6" s="632"/>
      <c r="Q6" s="632" t="s">
        <v>6</v>
      </c>
      <c r="R6" s="632"/>
      <c r="S6" s="632" t="s">
        <v>7</v>
      </c>
      <c r="T6" s="632"/>
      <c r="U6" s="632" t="s">
        <v>8</v>
      </c>
      <c r="V6" s="632"/>
      <c r="W6" s="632" t="s">
        <v>9</v>
      </c>
      <c r="X6" s="632"/>
      <c r="Y6" s="632" t="s">
        <v>10</v>
      </c>
      <c r="Z6" s="632"/>
      <c r="AA6" s="632" t="s">
        <v>11</v>
      </c>
      <c r="AB6" s="632"/>
      <c r="AC6" s="632" t="s">
        <v>12</v>
      </c>
      <c r="AD6" s="632"/>
      <c r="AE6" s="632" t="s">
        <v>13</v>
      </c>
      <c r="AF6" s="632"/>
      <c r="AG6" s="632" t="s">
        <v>14</v>
      </c>
      <c r="AH6" s="632"/>
    </row>
    <row r="7" spans="1:38" ht="39.950000000000003" customHeight="1" x14ac:dyDescent="0.25">
      <c r="A7" s="66"/>
      <c r="B7" s="67">
        <v>1</v>
      </c>
      <c r="C7" s="68" t="s">
        <v>15</v>
      </c>
      <c r="D7" s="69">
        <f t="shared" ref="D7:D33" si="0">SUM(G7,J7,M7)</f>
        <v>6</v>
      </c>
      <c r="E7" s="70" t="s">
        <v>251</v>
      </c>
      <c r="F7" s="71"/>
      <c r="G7" s="72">
        <v>2</v>
      </c>
      <c r="H7" s="70" t="s">
        <v>252</v>
      </c>
      <c r="I7" s="71"/>
      <c r="J7" s="72">
        <v>4</v>
      </c>
      <c r="K7" s="73" t="s">
        <v>227</v>
      </c>
      <c r="L7" s="74"/>
      <c r="M7" s="72">
        <v>0</v>
      </c>
      <c r="O7" s="75" t="s">
        <v>19</v>
      </c>
      <c r="P7" s="76"/>
      <c r="Q7" s="75" t="s">
        <v>20</v>
      </c>
      <c r="R7" s="76"/>
      <c r="S7" s="75" t="s">
        <v>21</v>
      </c>
      <c r="T7" s="76"/>
      <c r="U7" s="75" t="s">
        <v>22</v>
      </c>
      <c r="V7" s="76"/>
      <c r="W7" s="75" t="s">
        <v>23</v>
      </c>
      <c r="X7" s="76"/>
      <c r="Y7" s="75" t="s">
        <v>24</v>
      </c>
      <c r="Z7" s="76"/>
      <c r="AA7" s="75" t="s">
        <v>25</v>
      </c>
      <c r="AB7" s="76"/>
      <c r="AC7" s="75" t="s">
        <v>26</v>
      </c>
      <c r="AD7" s="76"/>
      <c r="AE7" s="75" t="s">
        <v>27</v>
      </c>
      <c r="AF7" s="76"/>
      <c r="AG7" s="75" t="s">
        <v>28</v>
      </c>
      <c r="AH7" s="76"/>
    </row>
    <row r="8" spans="1:38" ht="39.950000000000003" customHeight="1" x14ac:dyDescent="0.25">
      <c r="A8" s="66"/>
      <c r="B8" s="67">
        <v>2</v>
      </c>
      <c r="C8" s="77" t="s">
        <v>29</v>
      </c>
      <c r="D8" s="69">
        <f t="shared" si="0"/>
        <v>0</v>
      </c>
      <c r="E8" s="78" t="s">
        <v>253</v>
      </c>
      <c r="F8" s="79"/>
      <c r="G8" s="80">
        <v>0</v>
      </c>
      <c r="H8" s="73" t="s">
        <v>254</v>
      </c>
      <c r="I8" s="71"/>
      <c r="J8" s="81">
        <v>0</v>
      </c>
      <c r="K8" s="73" t="s">
        <v>255</v>
      </c>
      <c r="L8" s="74"/>
      <c r="M8" s="72">
        <v>0</v>
      </c>
      <c r="O8" s="75" t="s">
        <v>32</v>
      </c>
      <c r="P8" s="76"/>
      <c r="Q8" s="75" t="s">
        <v>33</v>
      </c>
      <c r="R8" s="76"/>
      <c r="S8" s="75" t="s">
        <v>34</v>
      </c>
      <c r="T8" s="76"/>
      <c r="U8" s="75" t="s">
        <v>35</v>
      </c>
      <c r="V8" s="76"/>
      <c r="W8" s="75" t="s">
        <v>36</v>
      </c>
      <c r="X8" s="76"/>
      <c r="Y8" s="75" t="s">
        <v>37</v>
      </c>
      <c r="Z8" s="76"/>
      <c r="AA8" s="75" t="s">
        <v>38</v>
      </c>
      <c r="AB8" s="76"/>
      <c r="AC8" s="75" t="s">
        <v>39</v>
      </c>
      <c r="AD8" s="76"/>
      <c r="AE8" s="75" t="s">
        <v>40</v>
      </c>
      <c r="AF8" s="76"/>
      <c r="AG8" s="75" t="s">
        <v>41</v>
      </c>
      <c r="AH8" s="76"/>
    </row>
    <row r="9" spans="1:38" ht="39.950000000000003" customHeight="1" x14ac:dyDescent="0.25">
      <c r="A9" s="66"/>
      <c r="B9" s="67">
        <v>3</v>
      </c>
      <c r="C9" s="77" t="s">
        <v>42</v>
      </c>
      <c r="D9" s="69">
        <f t="shared" si="0"/>
        <v>0</v>
      </c>
      <c r="E9" s="73" t="s">
        <v>256</v>
      </c>
      <c r="F9" s="74"/>
      <c r="G9" s="82">
        <v>0</v>
      </c>
      <c r="H9" s="73" t="s">
        <v>257</v>
      </c>
      <c r="I9" s="74"/>
      <c r="J9" s="81">
        <v>0</v>
      </c>
      <c r="K9" s="70" t="s">
        <v>90</v>
      </c>
      <c r="L9" s="71"/>
      <c r="M9" s="72">
        <v>0</v>
      </c>
      <c r="O9" s="75" t="s">
        <v>45</v>
      </c>
      <c r="P9" s="76"/>
      <c r="Q9" s="75" t="s">
        <v>46</v>
      </c>
      <c r="R9" s="76"/>
      <c r="S9" s="75" t="s">
        <v>47</v>
      </c>
      <c r="T9" s="76"/>
      <c r="U9" s="75" t="s">
        <v>48</v>
      </c>
      <c r="V9" s="76"/>
      <c r="W9" s="75" t="s">
        <v>49</v>
      </c>
      <c r="X9" s="76"/>
      <c r="Y9" s="75" t="s">
        <v>50</v>
      </c>
      <c r="Z9" s="76"/>
      <c r="AA9" s="75" t="s">
        <v>51</v>
      </c>
      <c r="AB9" s="76"/>
      <c r="AC9" s="75" t="s">
        <v>52</v>
      </c>
      <c r="AD9" s="76"/>
      <c r="AE9" s="75" t="s">
        <v>53</v>
      </c>
      <c r="AF9" s="76"/>
      <c r="AG9" s="75" t="s">
        <v>54</v>
      </c>
      <c r="AH9" s="76"/>
      <c r="AL9"/>
    </row>
    <row r="10" spans="1:38" ht="39.950000000000003" customHeight="1" x14ac:dyDescent="0.25">
      <c r="A10" s="66"/>
      <c r="B10" s="67">
        <v>4</v>
      </c>
      <c r="C10" s="77" t="s">
        <v>55</v>
      </c>
      <c r="D10" s="69">
        <f t="shared" si="0"/>
        <v>0</v>
      </c>
      <c r="E10" s="70" t="s">
        <v>258</v>
      </c>
      <c r="F10" s="71"/>
      <c r="G10" s="81">
        <v>0</v>
      </c>
      <c r="H10" s="73" t="s">
        <v>254</v>
      </c>
      <c r="I10" s="71"/>
      <c r="J10" s="72">
        <v>0</v>
      </c>
      <c r="K10" s="78" t="s">
        <v>253</v>
      </c>
      <c r="L10" s="79"/>
      <c r="M10" s="80">
        <v>0</v>
      </c>
      <c r="O10" s="75" t="s">
        <v>58</v>
      </c>
      <c r="P10" s="76"/>
      <c r="Q10" s="75" t="s">
        <v>59</v>
      </c>
      <c r="R10" s="76"/>
      <c r="S10" s="75" t="s">
        <v>60</v>
      </c>
      <c r="T10" s="76"/>
      <c r="U10" s="75" t="s">
        <v>61</v>
      </c>
      <c r="V10" s="76"/>
      <c r="W10" s="75" t="s">
        <v>62</v>
      </c>
      <c r="X10" s="76"/>
      <c r="Y10" s="75" t="s">
        <v>63</v>
      </c>
      <c r="Z10" s="76"/>
      <c r="AA10" s="75" t="s">
        <v>64</v>
      </c>
      <c r="AB10" s="76"/>
      <c r="AC10" s="75" t="s">
        <v>65</v>
      </c>
      <c r="AD10" s="76"/>
      <c r="AE10" s="75" t="s">
        <v>66</v>
      </c>
      <c r="AF10" s="76"/>
      <c r="AG10" s="75" t="s">
        <v>67</v>
      </c>
      <c r="AH10" s="76"/>
      <c r="AK10"/>
    </row>
    <row r="11" spans="1:38" ht="39.950000000000003" customHeight="1" x14ac:dyDescent="0.25">
      <c r="A11" s="66"/>
      <c r="B11" s="67">
        <v>5</v>
      </c>
      <c r="C11" s="77" t="s">
        <v>68</v>
      </c>
      <c r="D11" s="69">
        <f t="shared" si="0"/>
        <v>6</v>
      </c>
      <c r="E11" s="70" t="s">
        <v>259</v>
      </c>
      <c r="F11" s="71"/>
      <c r="G11" s="83">
        <v>0</v>
      </c>
      <c r="H11" s="84" t="s">
        <v>260</v>
      </c>
      <c r="I11" s="85"/>
      <c r="J11" s="86">
        <v>4</v>
      </c>
      <c r="K11" s="70" t="s">
        <v>251</v>
      </c>
      <c r="L11" s="71"/>
      <c r="M11" s="72">
        <v>2</v>
      </c>
      <c r="O11" s="75" t="s">
        <v>70</v>
      </c>
      <c r="P11" s="76"/>
      <c r="Q11" s="75" t="s">
        <v>71</v>
      </c>
      <c r="R11" s="76"/>
      <c r="S11" s="75" t="s">
        <v>72</v>
      </c>
      <c r="T11" s="76"/>
      <c r="U11" s="75" t="s">
        <v>73</v>
      </c>
      <c r="V11" s="76"/>
      <c r="W11" s="75" t="s">
        <v>74</v>
      </c>
      <c r="X11" s="76"/>
      <c r="Y11" s="75" t="s">
        <v>75</v>
      </c>
      <c r="Z11" s="76"/>
      <c r="AA11" s="75"/>
      <c r="AB11" s="76"/>
      <c r="AC11" s="75" t="s">
        <v>76</v>
      </c>
      <c r="AD11" s="76"/>
      <c r="AE11" s="76"/>
      <c r="AF11" s="76"/>
      <c r="AG11" s="75"/>
      <c r="AH11" s="76"/>
      <c r="AK11"/>
      <c r="AL11"/>
    </row>
    <row r="12" spans="1:38" ht="39.950000000000003" customHeight="1" x14ac:dyDescent="0.25">
      <c r="A12" s="66"/>
      <c r="B12" s="67">
        <v>6</v>
      </c>
      <c r="C12" s="77" t="s">
        <v>77</v>
      </c>
      <c r="D12" s="69">
        <f t="shared" si="0"/>
        <v>6</v>
      </c>
      <c r="E12" s="73" t="s">
        <v>112</v>
      </c>
      <c r="F12" s="74"/>
      <c r="G12" s="81">
        <v>2</v>
      </c>
      <c r="H12" s="70" t="s">
        <v>261</v>
      </c>
      <c r="I12" s="71"/>
      <c r="J12" s="81">
        <v>4</v>
      </c>
      <c r="K12" s="73" t="s">
        <v>227</v>
      </c>
      <c r="L12" s="74"/>
      <c r="M12" s="72">
        <v>0</v>
      </c>
      <c r="O12" s="75" t="s">
        <v>79</v>
      </c>
      <c r="P12" s="76"/>
      <c r="Q12" s="75" t="s">
        <v>80</v>
      </c>
      <c r="R12" s="76"/>
      <c r="S12" s="75" t="s">
        <v>81</v>
      </c>
      <c r="T12" s="76"/>
      <c r="U12" s="75" t="s">
        <v>82</v>
      </c>
      <c r="V12" s="76"/>
      <c r="W12" s="75" t="s">
        <v>83</v>
      </c>
      <c r="X12" s="76"/>
      <c r="Y12" s="75" t="s">
        <v>84</v>
      </c>
      <c r="Z12" s="76"/>
      <c r="AA12" s="75"/>
      <c r="AB12" s="76"/>
      <c r="AC12" s="75" t="s">
        <v>85</v>
      </c>
      <c r="AD12" s="76"/>
      <c r="AE12" s="632" t="s">
        <v>86</v>
      </c>
      <c r="AF12" s="632"/>
      <c r="AG12" s="632" t="s">
        <v>87</v>
      </c>
      <c r="AH12" s="632"/>
      <c r="AK12"/>
      <c r="AL12"/>
    </row>
    <row r="13" spans="1:38" ht="39.950000000000003" customHeight="1" x14ac:dyDescent="0.25">
      <c r="A13" s="66"/>
      <c r="B13" s="67">
        <v>7</v>
      </c>
      <c r="C13" s="77" t="s">
        <v>88</v>
      </c>
      <c r="D13" s="69">
        <f t="shared" si="0"/>
        <v>8</v>
      </c>
      <c r="E13" s="73" t="s">
        <v>262</v>
      </c>
      <c r="F13" s="74"/>
      <c r="G13" s="83">
        <v>0</v>
      </c>
      <c r="H13" s="70" t="s">
        <v>252</v>
      </c>
      <c r="I13" s="71"/>
      <c r="J13" s="72">
        <v>4</v>
      </c>
      <c r="K13" s="70" t="s">
        <v>261</v>
      </c>
      <c r="L13" s="71"/>
      <c r="M13" s="72">
        <v>4</v>
      </c>
      <c r="O13" s="75" t="s">
        <v>91</v>
      </c>
      <c r="P13" s="76"/>
      <c r="Q13" s="75" t="s">
        <v>92</v>
      </c>
      <c r="R13" s="76"/>
      <c r="S13" s="75" t="s">
        <v>93</v>
      </c>
      <c r="T13" s="76"/>
      <c r="U13" s="75" t="s">
        <v>94</v>
      </c>
      <c r="V13" s="76"/>
      <c r="W13" s="75" t="s">
        <v>95</v>
      </c>
      <c r="X13" s="76"/>
      <c r="Y13" s="75" t="s">
        <v>96</v>
      </c>
      <c r="Z13" s="76"/>
      <c r="AA13" s="75"/>
      <c r="AB13" s="76"/>
      <c r="AC13" s="75" t="s">
        <v>97</v>
      </c>
      <c r="AD13" s="76"/>
      <c r="AE13" s="75" t="s">
        <v>98</v>
      </c>
      <c r="AF13" s="76"/>
      <c r="AG13" s="75" t="s">
        <v>99</v>
      </c>
      <c r="AH13" s="76"/>
      <c r="AI13"/>
      <c r="AK13"/>
    </row>
    <row r="14" spans="1:38" ht="39.950000000000003" customHeight="1" x14ac:dyDescent="0.25">
      <c r="A14" s="66"/>
      <c r="B14" s="67">
        <v>8</v>
      </c>
      <c r="C14" s="77" t="s">
        <v>100</v>
      </c>
      <c r="D14" s="69">
        <f t="shared" si="0"/>
        <v>0</v>
      </c>
      <c r="E14" s="70" t="s">
        <v>263</v>
      </c>
      <c r="F14" s="71"/>
      <c r="G14" s="83">
        <v>0</v>
      </c>
      <c r="H14" s="70" t="s">
        <v>264</v>
      </c>
      <c r="I14" s="71"/>
      <c r="J14" s="81">
        <v>0</v>
      </c>
      <c r="K14" s="78" t="s">
        <v>265</v>
      </c>
      <c r="L14" s="79"/>
      <c r="M14" s="80">
        <v>0</v>
      </c>
      <c r="O14" s="75" t="s">
        <v>103</v>
      </c>
      <c r="P14" s="76"/>
      <c r="Q14" s="75" t="s">
        <v>104</v>
      </c>
      <c r="R14" s="76"/>
      <c r="S14" s="75" t="s">
        <v>105</v>
      </c>
      <c r="T14" s="76"/>
      <c r="U14" s="75" t="s">
        <v>106</v>
      </c>
      <c r="V14" s="76"/>
      <c r="W14" s="75" t="s">
        <v>107</v>
      </c>
      <c r="X14" s="76"/>
      <c r="Y14" s="75" t="s">
        <v>108</v>
      </c>
      <c r="Z14" s="76"/>
      <c r="AA14" s="632" t="s">
        <v>109</v>
      </c>
      <c r="AB14" s="632"/>
      <c r="AC14" s="75"/>
      <c r="AD14" s="76"/>
      <c r="AE14" s="75" t="s">
        <v>110</v>
      </c>
      <c r="AF14" s="76"/>
      <c r="AG14" s="75" t="s">
        <v>266</v>
      </c>
      <c r="AH14" s="76"/>
      <c r="AK14"/>
    </row>
    <row r="15" spans="1:38" ht="39.950000000000003" customHeight="1" x14ac:dyDescent="0.25">
      <c r="A15" s="66"/>
      <c r="B15" s="67">
        <v>9</v>
      </c>
      <c r="C15" s="77" t="s">
        <v>111</v>
      </c>
      <c r="D15" s="69">
        <f t="shared" si="0"/>
        <v>4</v>
      </c>
      <c r="E15" s="70" t="s">
        <v>251</v>
      </c>
      <c r="F15" s="71"/>
      <c r="G15" s="81">
        <v>2</v>
      </c>
      <c r="H15" s="78" t="s">
        <v>267</v>
      </c>
      <c r="I15" s="79"/>
      <c r="J15" s="80">
        <v>0</v>
      </c>
      <c r="K15" s="73" t="s">
        <v>112</v>
      </c>
      <c r="L15" s="74"/>
      <c r="M15" s="72">
        <v>2</v>
      </c>
      <c r="O15" s="75" t="s">
        <v>114</v>
      </c>
      <c r="P15" s="76"/>
      <c r="Q15" s="75" t="s">
        <v>115</v>
      </c>
      <c r="R15" s="76"/>
      <c r="S15" s="75" t="s">
        <v>116</v>
      </c>
      <c r="T15" s="76"/>
      <c r="U15" s="75" t="s">
        <v>117</v>
      </c>
      <c r="V15" s="76"/>
      <c r="W15" s="75" t="s">
        <v>70</v>
      </c>
      <c r="X15" s="76"/>
      <c r="Y15" s="75" t="s">
        <v>118</v>
      </c>
      <c r="Z15" s="75"/>
      <c r="AA15" s="75" t="s">
        <v>119</v>
      </c>
      <c r="AB15" s="76"/>
      <c r="AC15" s="632" t="s">
        <v>120</v>
      </c>
      <c r="AD15" s="632"/>
      <c r="AE15" s="75" t="s">
        <v>121</v>
      </c>
      <c r="AF15" s="76"/>
      <c r="AG15" s="75"/>
      <c r="AH15" s="76"/>
    </row>
    <row r="16" spans="1:38" ht="39.950000000000003" customHeight="1" x14ac:dyDescent="0.25">
      <c r="A16" s="66"/>
      <c r="B16" s="67">
        <v>10</v>
      </c>
      <c r="C16" s="77" t="s">
        <v>122</v>
      </c>
      <c r="D16" s="69">
        <f t="shared" si="0"/>
        <v>8</v>
      </c>
      <c r="E16" s="70" t="s">
        <v>251</v>
      </c>
      <c r="F16" s="71"/>
      <c r="G16" s="83">
        <v>2</v>
      </c>
      <c r="H16" s="70" t="s">
        <v>261</v>
      </c>
      <c r="I16" s="71"/>
      <c r="J16" s="72">
        <v>4</v>
      </c>
      <c r="K16" s="73" t="s">
        <v>268</v>
      </c>
      <c r="L16" s="71"/>
      <c r="M16" s="72">
        <v>2</v>
      </c>
      <c r="O16" s="75" t="s">
        <v>125</v>
      </c>
      <c r="P16" s="76"/>
      <c r="Q16" s="75" t="s">
        <v>126</v>
      </c>
      <c r="R16" s="76"/>
      <c r="S16" s="75" t="s">
        <v>127</v>
      </c>
      <c r="T16" s="76"/>
      <c r="U16" s="75" t="s">
        <v>128</v>
      </c>
      <c r="V16" s="76"/>
      <c r="W16" s="75" t="s">
        <v>129</v>
      </c>
      <c r="X16" s="76"/>
      <c r="Y16" s="75" t="s">
        <v>130</v>
      </c>
      <c r="Z16" s="76"/>
      <c r="AA16" s="75" t="s">
        <v>131</v>
      </c>
      <c r="AB16" s="76"/>
      <c r="AC16" s="75" t="s">
        <v>132</v>
      </c>
      <c r="AD16" s="76"/>
      <c r="AE16" s="75" t="s">
        <v>133</v>
      </c>
      <c r="AF16" s="76"/>
      <c r="AG16" s="75"/>
      <c r="AH16" s="76"/>
      <c r="AI16"/>
      <c r="AL16"/>
    </row>
    <row r="17" spans="1:35" ht="39.950000000000003" customHeight="1" x14ac:dyDescent="0.25">
      <c r="A17" s="66"/>
      <c r="B17" s="67">
        <v>11</v>
      </c>
      <c r="C17" s="77" t="s">
        <v>134</v>
      </c>
      <c r="D17" s="69">
        <f t="shared" si="0"/>
        <v>0</v>
      </c>
      <c r="E17" s="73" t="s">
        <v>269</v>
      </c>
      <c r="F17" s="74"/>
      <c r="G17" s="83">
        <v>0</v>
      </c>
      <c r="H17" s="73" t="s">
        <v>270</v>
      </c>
      <c r="I17" s="74"/>
      <c r="J17" s="72">
        <v>0</v>
      </c>
      <c r="K17" s="73"/>
      <c r="L17" s="71"/>
      <c r="M17" s="72">
        <v>0</v>
      </c>
      <c r="O17" s="75" t="s">
        <v>136</v>
      </c>
      <c r="P17" s="76"/>
      <c r="Q17" s="75" t="s">
        <v>137</v>
      </c>
      <c r="R17" s="76"/>
      <c r="S17" s="75" t="s">
        <v>138</v>
      </c>
      <c r="T17" s="76"/>
      <c r="U17" s="75" t="s">
        <v>139</v>
      </c>
      <c r="V17" s="76"/>
      <c r="W17" s="75" t="s">
        <v>140</v>
      </c>
      <c r="X17" s="76"/>
      <c r="Y17" s="75" t="s">
        <v>141</v>
      </c>
      <c r="Z17" s="76"/>
      <c r="AA17" s="75" t="s">
        <v>142</v>
      </c>
      <c r="AB17" s="76"/>
      <c r="AC17" s="75" t="s">
        <v>143</v>
      </c>
      <c r="AD17" s="76"/>
      <c r="AE17" s="75" t="s">
        <v>144</v>
      </c>
      <c r="AF17" s="75"/>
      <c r="AG17" s="75"/>
      <c r="AH17" s="76"/>
      <c r="AI17"/>
    </row>
    <row r="18" spans="1:35" ht="39.950000000000003" customHeight="1" x14ac:dyDescent="0.25">
      <c r="A18" s="66"/>
      <c r="B18" s="67">
        <v>12</v>
      </c>
      <c r="C18" s="77" t="s">
        <v>145</v>
      </c>
      <c r="D18" s="69">
        <f t="shared" si="0"/>
        <v>4</v>
      </c>
      <c r="E18" s="70" t="s">
        <v>251</v>
      </c>
      <c r="F18" s="71"/>
      <c r="G18" s="83">
        <v>2</v>
      </c>
      <c r="H18" s="73" t="s">
        <v>16</v>
      </c>
      <c r="I18" s="74"/>
      <c r="J18" s="81">
        <v>2</v>
      </c>
      <c r="K18" s="70" t="s">
        <v>258</v>
      </c>
      <c r="L18" s="71"/>
      <c r="M18" s="81">
        <v>0</v>
      </c>
      <c r="O18" s="75" t="s">
        <v>148</v>
      </c>
      <c r="P18" s="76"/>
      <c r="Q18" s="75" t="s">
        <v>149</v>
      </c>
      <c r="R18" s="76"/>
      <c r="S18" s="75" t="s">
        <v>150</v>
      </c>
      <c r="T18" s="76"/>
      <c r="U18" s="75" t="s">
        <v>151</v>
      </c>
      <c r="V18" s="76"/>
      <c r="W18" s="75"/>
      <c r="X18" s="76"/>
      <c r="Y18" s="87" t="s">
        <v>152</v>
      </c>
      <c r="Z18" s="76"/>
      <c r="AA18" s="75" t="s">
        <v>153</v>
      </c>
      <c r="AB18" s="76"/>
      <c r="AC18" s="75" t="s">
        <v>154</v>
      </c>
      <c r="AD18" s="76"/>
      <c r="AE18" s="75" t="s">
        <v>155</v>
      </c>
      <c r="AF18" s="76"/>
      <c r="AG18" s="75"/>
      <c r="AH18" s="76"/>
    </row>
    <row r="19" spans="1:35" ht="39.950000000000003" customHeight="1" x14ac:dyDescent="0.25">
      <c r="A19" s="66"/>
      <c r="B19" s="67">
        <v>13</v>
      </c>
      <c r="C19" s="77" t="s">
        <v>156</v>
      </c>
      <c r="D19" s="69">
        <f t="shared" si="0"/>
        <v>0</v>
      </c>
      <c r="E19" s="70" t="s">
        <v>258</v>
      </c>
      <c r="F19" s="71"/>
      <c r="G19" s="83">
        <v>0</v>
      </c>
      <c r="H19" s="73" t="s">
        <v>257</v>
      </c>
      <c r="I19" s="74"/>
      <c r="J19" s="72">
        <v>0</v>
      </c>
      <c r="K19" s="70" t="s">
        <v>271</v>
      </c>
      <c r="L19" s="71"/>
      <c r="M19" s="72">
        <v>0</v>
      </c>
      <c r="O19" s="75" t="s">
        <v>159</v>
      </c>
      <c r="P19" s="76"/>
      <c r="Q19" s="75" t="s">
        <v>160</v>
      </c>
      <c r="R19" s="76"/>
      <c r="S19" s="75" t="s">
        <v>161</v>
      </c>
      <c r="T19" s="76"/>
      <c r="U19" s="75" t="s">
        <v>162</v>
      </c>
      <c r="V19" s="76"/>
      <c r="W19" s="75"/>
      <c r="X19" s="76"/>
      <c r="Y19" s="87" t="s">
        <v>163</v>
      </c>
      <c r="Z19" s="76"/>
      <c r="AA19" s="75" t="s">
        <v>164</v>
      </c>
      <c r="AB19" s="76"/>
      <c r="AC19" s="75"/>
      <c r="AD19" s="76"/>
      <c r="AE19" s="76"/>
      <c r="AF19" s="76"/>
      <c r="AG19" s="75"/>
      <c r="AH19" s="76"/>
    </row>
    <row r="20" spans="1:35" ht="39.950000000000003" customHeight="1" x14ac:dyDescent="0.25">
      <c r="A20" s="66"/>
      <c r="B20" s="67">
        <v>14</v>
      </c>
      <c r="C20" s="77" t="s">
        <v>165</v>
      </c>
      <c r="D20" s="69">
        <f t="shared" si="0"/>
        <v>8</v>
      </c>
      <c r="E20" s="84" t="s">
        <v>272</v>
      </c>
      <c r="F20" s="85"/>
      <c r="G20" s="86">
        <v>8</v>
      </c>
      <c r="H20" s="73" t="s">
        <v>273</v>
      </c>
      <c r="I20" s="74"/>
      <c r="J20" s="72">
        <v>0</v>
      </c>
      <c r="K20" s="70" t="s">
        <v>274</v>
      </c>
      <c r="L20" s="71"/>
      <c r="M20" s="72">
        <v>0</v>
      </c>
      <c r="O20" s="75" t="s">
        <v>168</v>
      </c>
      <c r="P20" s="76"/>
      <c r="Q20" s="75" t="s">
        <v>169</v>
      </c>
      <c r="R20" s="76"/>
      <c r="S20" s="75" t="s">
        <v>170</v>
      </c>
      <c r="T20" s="76"/>
      <c r="U20" s="75" t="s">
        <v>171</v>
      </c>
      <c r="V20" s="76"/>
      <c r="W20" s="75"/>
      <c r="X20" s="76"/>
      <c r="Y20" s="87" t="s">
        <v>172</v>
      </c>
      <c r="Z20" s="76"/>
      <c r="AA20" s="75" t="s">
        <v>173</v>
      </c>
      <c r="AB20" s="76"/>
      <c r="AC20" s="632" t="s">
        <v>174</v>
      </c>
      <c r="AD20" s="632"/>
      <c r="AE20" s="632" t="s">
        <v>175</v>
      </c>
      <c r="AF20" s="632"/>
      <c r="AG20" s="75"/>
      <c r="AH20" s="76"/>
    </row>
    <row r="21" spans="1:35" ht="39.950000000000003" customHeight="1" x14ac:dyDescent="0.25">
      <c r="A21" s="66"/>
      <c r="B21" s="67">
        <v>15</v>
      </c>
      <c r="C21" s="77" t="s">
        <v>176</v>
      </c>
      <c r="D21" s="69">
        <f t="shared" si="0"/>
        <v>8</v>
      </c>
      <c r="E21" s="73" t="s">
        <v>268</v>
      </c>
      <c r="F21" s="71"/>
      <c r="G21" s="83">
        <v>2</v>
      </c>
      <c r="H21" s="70" t="s">
        <v>251</v>
      </c>
      <c r="I21" s="71"/>
      <c r="J21" s="72">
        <v>2</v>
      </c>
      <c r="K21" s="84" t="s">
        <v>275</v>
      </c>
      <c r="L21" s="85"/>
      <c r="M21" s="86">
        <v>4</v>
      </c>
      <c r="O21" s="75" t="s">
        <v>178</v>
      </c>
      <c r="P21" s="76"/>
      <c r="Q21" s="75" t="s">
        <v>179</v>
      </c>
      <c r="R21" s="76"/>
      <c r="S21" s="75" t="s">
        <v>180</v>
      </c>
      <c r="T21" s="76"/>
      <c r="U21" s="75" t="s">
        <v>181</v>
      </c>
      <c r="V21" s="76"/>
      <c r="W21" s="75"/>
      <c r="X21" s="76"/>
      <c r="Y21" s="76"/>
      <c r="Z21" s="76"/>
      <c r="AA21" s="75" t="s">
        <v>182</v>
      </c>
      <c r="AB21" s="76"/>
      <c r="AC21" s="75" t="s">
        <v>183</v>
      </c>
      <c r="AD21" s="76"/>
      <c r="AE21" s="75" t="s">
        <v>184</v>
      </c>
      <c r="AF21" s="76"/>
      <c r="AG21" s="75"/>
      <c r="AH21" s="76"/>
    </row>
    <row r="22" spans="1:35" ht="39.950000000000003" customHeight="1" x14ac:dyDescent="0.25">
      <c r="A22" s="66"/>
      <c r="B22" s="67">
        <v>16</v>
      </c>
      <c r="C22" s="77" t="s">
        <v>185</v>
      </c>
      <c r="D22" s="69">
        <f t="shared" si="0"/>
        <v>4</v>
      </c>
      <c r="E22" s="73" t="s">
        <v>256</v>
      </c>
      <c r="F22" s="74"/>
      <c r="G22" s="83">
        <v>0</v>
      </c>
      <c r="H22" s="73" t="s">
        <v>227</v>
      </c>
      <c r="I22" s="74"/>
      <c r="J22" s="81">
        <v>0</v>
      </c>
      <c r="K22" s="70" t="s">
        <v>261</v>
      </c>
      <c r="L22" s="71"/>
      <c r="M22" s="72">
        <v>4</v>
      </c>
      <c r="O22" s="75" t="s">
        <v>187</v>
      </c>
      <c r="P22" s="76"/>
      <c r="Q22" s="75" t="s">
        <v>188</v>
      </c>
      <c r="R22" s="76"/>
      <c r="S22" s="75"/>
      <c r="T22" s="76"/>
      <c r="U22" s="75" t="s">
        <v>189</v>
      </c>
      <c r="V22" s="76"/>
      <c r="W22" s="75"/>
      <c r="X22" s="76"/>
      <c r="Y22" s="76"/>
      <c r="Z22" s="76"/>
      <c r="AA22" s="75"/>
      <c r="AB22" s="76"/>
      <c r="AC22" s="75" t="s">
        <v>190</v>
      </c>
      <c r="AD22" s="76"/>
      <c r="AE22" s="75" t="s">
        <v>191</v>
      </c>
      <c r="AF22" s="75"/>
      <c r="AG22" s="75"/>
      <c r="AH22" s="76"/>
    </row>
    <row r="23" spans="1:35" ht="39.950000000000003" customHeight="1" x14ac:dyDescent="0.25">
      <c r="A23" s="66"/>
      <c r="B23" s="67">
        <v>17</v>
      </c>
      <c r="C23" s="77" t="s">
        <v>192</v>
      </c>
      <c r="D23" s="69">
        <f t="shared" si="0"/>
        <v>0</v>
      </c>
      <c r="E23" s="70" t="s">
        <v>276</v>
      </c>
      <c r="F23" s="71"/>
      <c r="G23" s="83">
        <v>0</v>
      </c>
      <c r="H23" s="73" t="s">
        <v>277</v>
      </c>
      <c r="I23" s="74"/>
      <c r="J23" s="81">
        <v>0</v>
      </c>
      <c r="K23" s="73" t="s">
        <v>278</v>
      </c>
      <c r="L23" s="74"/>
      <c r="M23" s="72">
        <v>0</v>
      </c>
      <c r="O23" s="75" t="s">
        <v>196</v>
      </c>
      <c r="P23" s="76"/>
      <c r="Q23" s="75"/>
      <c r="R23" s="76"/>
      <c r="S23" s="75"/>
      <c r="T23" s="76"/>
      <c r="U23" s="75"/>
      <c r="V23" s="76"/>
      <c r="W23" s="75"/>
      <c r="X23" s="76"/>
      <c r="Y23" s="76"/>
      <c r="Z23" s="76"/>
      <c r="AA23" s="75"/>
      <c r="AB23" s="76"/>
      <c r="AC23" s="75" t="s">
        <v>197</v>
      </c>
      <c r="AD23" s="76"/>
      <c r="AE23" s="75" t="s">
        <v>198</v>
      </c>
      <c r="AF23" s="75"/>
      <c r="AG23" s="75"/>
      <c r="AH23" s="76"/>
    </row>
    <row r="24" spans="1:35" ht="39.950000000000003" customHeight="1" x14ac:dyDescent="0.25">
      <c r="A24" s="66"/>
      <c r="B24" s="67">
        <v>18</v>
      </c>
      <c r="C24" s="77" t="s">
        <v>199</v>
      </c>
      <c r="D24" s="69">
        <f t="shared" si="0"/>
        <v>4</v>
      </c>
      <c r="E24" s="70" t="s">
        <v>261</v>
      </c>
      <c r="F24" s="71"/>
      <c r="G24" s="83">
        <v>4</v>
      </c>
      <c r="H24" s="73" t="s">
        <v>227</v>
      </c>
      <c r="I24" s="74"/>
      <c r="J24" s="81">
        <v>0</v>
      </c>
      <c r="K24" s="78" t="s">
        <v>265</v>
      </c>
      <c r="L24" s="79"/>
      <c r="M24" s="80">
        <v>0</v>
      </c>
      <c r="O24" s="75" t="s">
        <v>200</v>
      </c>
      <c r="P24" s="76"/>
      <c r="Q24" s="75"/>
      <c r="R24" s="76"/>
      <c r="S24" s="75"/>
      <c r="T24" s="76"/>
      <c r="U24" s="75"/>
      <c r="V24" s="76"/>
      <c r="W24" s="75"/>
      <c r="X24" s="76"/>
      <c r="Y24" s="76"/>
      <c r="Z24" s="76"/>
      <c r="AA24" s="75"/>
      <c r="AB24" s="76"/>
      <c r="AC24" s="75"/>
      <c r="AD24" s="75"/>
      <c r="AE24" s="75" t="s">
        <v>201</v>
      </c>
      <c r="AF24" s="75"/>
      <c r="AG24" s="75"/>
      <c r="AH24" s="76"/>
      <c r="AI24"/>
    </row>
    <row r="25" spans="1:35" ht="39.950000000000003" customHeight="1" x14ac:dyDescent="0.25">
      <c r="A25" s="66"/>
      <c r="B25" s="67">
        <v>19</v>
      </c>
      <c r="C25" s="77" t="s">
        <v>202</v>
      </c>
      <c r="D25" s="69">
        <f t="shared" si="0"/>
        <v>0</v>
      </c>
      <c r="E25" s="73" t="s">
        <v>273</v>
      </c>
      <c r="F25" s="74"/>
      <c r="G25" s="83">
        <v>0</v>
      </c>
      <c r="H25" s="70" t="s">
        <v>258</v>
      </c>
      <c r="I25" s="71"/>
      <c r="J25" s="81">
        <v>0</v>
      </c>
      <c r="K25" s="78" t="s">
        <v>279</v>
      </c>
      <c r="L25" s="79"/>
      <c r="M25" s="80">
        <v>0</v>
      </c>
      <c r="O25" s="75" t="s">
        <v>204</v>
      </c>
      <c r="P25" s="76"/>
      <c r="Q25" s="75"/>
      <c r="R25" s="76"/>
      <c r="S25" s="75"/>
      <c r="T25" s="76"/>
      <c r="U25" s="75"/>
      <c r="V25" s="76"/>
      <c r="W25" s="75"/>
      <c r="X25" s="76"/>
      <c r="Y25" s="76"/>
      <c r="Z25" s="76"/>
      <c r="AA25" s="75"/>
      <c r="AB25" s="76"/>
      <c r="AC25" s="75"/>
      <c r="AD25" s="75"/>
      <c r="AE25" s="75"/>
      <c r="AF25" s="75"/>
      <c r="AG25" s="75"/>
      <c r="AH25" s="76"/>
      <c r="AI25"/>
    </row>
    <row r="26" spans="1:35" ht="39.950000000000003" customHeight="1" x14ac:dyDescent="0.25">
      <c r="A26" s="66"/>
      <c r="B26" s="67">
        <v>20</v>
      </c>
      <c r="C26" s="77" t="s">
        <v>205</v>
      </c>
      <c r="D26" s="69">
        <f t="shared" si="0"/>
        <v>8</v>
      </c>
      <c r="E26" s="70" t="s">
        <v>251</v>
      </c>
      <c r="F26" s="71"/>
      <c r="G26" s="81">
        <v>2</v>
      </c>
      <c r="H26" s="73" t="s">
        <v>16</v>
      </c>
      <c r="I26" s="74"/>
      <c r="J26" s="81">
        <v>2</v>
      </c>
      <c r="K26" s="70" t="s">
        <v>252</v>
      </c>
      <c r="L26" s="71"/>
      <c r="M26" s="72">
        <v>4</v>
      </c>
      <c r="O26" s="75" t="s">
        <v>208</v>
      </c>
      <c r="P26" s="76"/>
      <c r="Q26" s="75"/>
      <c r="R26" s="76"/>
      <c r="S26" s="75"/>
      <c r="T26" s="76"/>
      <c r="U26" s="75"/>
      <c r="V26" s="76"/>
      <c r="W26" s="75"/>
      <c r="X26" s="76"/>
      <c r="Y26" s="76"/>
      <c r="Z26" s="76"/>
      <c r="AA26" s="75"/>
      <c r="AB26" s="76"/>
      <c r="AC26" s="75"/>
      <c r="AD26" s="75"/>
      <c r="AE26" s="75"/>
      <c r="AF26" s="75"/>
      <c r="AG26" s="75"/>
      <c r="AH26" s="76"/>
    </row>
    <row r="27" spans="1:35" ht="39.950000000000003" customHeight="1" x14ac:dyDescent="0.25">
      <c r="A27" s="66"/>
      <c r="B27" s="67">
        <v>21</v>
      </c>
      <c r="C27" s="77" t="s">
        <v>209</v>
      </c>
      <c r="D27" s="69">
        <f t="shared" si="0"/>
        <v>4</v>
      </c>
      <c r="E27" s="70" t="s">
        <v>261</v>
      </c>
      <c r="F27" s="71"/>
      <c r="G27" s="83">
        <v>4</v>
      </c>
      <c r="H27" s="73" t="s">
        <v>227</v>
      </c>
      <c r="I27" s="74"/>
      <c r="J27" s="81">
        <v>0</v>
      </c>
      <c r="K27" s="73" t="s">
        <v>254</v>
      </c>
      <c r="L27" s="71"/>
      <c r="M27" s="72">
        <v>0</v>
      </c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6"/>
      <c r="Z27" s="76"/>
      <c r="AA27" s="75"/>
      <c r="AB27" s="76"/>
      <c r="AC27" s="75"/>
      <c r="AD27" s="75"/>
      <c r="AE27" s="75"/>
      <c r="AF27" s="75"/>
      <c r="AG27" s="75"/>
      <c r="AH27" s="76"/>
    </row>
    <row r="28" spans="1:35" ht="39.950000000000003" customHeight="1" x14ac:dyDescent="0.25">
      <c r="A28" s="66"/>
      <c r="B28" s="67">
        <v>22</v>
      </c>
      <c r="C28" s="77" t="s">
        <v>211</v>
      </c>
      <c r="D28" s="69">
        <f t="shared" si="0"/>
        <v>2</v>
      </c>
      <c r="E28" s="73" t="s">
        <v>227</v>
      </c>
      <c r="F28" s="74"/>
      <c r="G28" s="83">
        <v>0</v>
      </c>
      <c r="H28" s="70" t="s">
        <v>251</v>
      </c>
      <c r="I28" s="71"/>
      <c r="J28" s="81">
        <v>2</v>
      </c>
      <c r="K28" s="73" t="s">
        <v>254</v>
      </c>
      <c r="L28" s="71"/>
      <c r="M28" s="81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66"/>
      <c r="B29" s="67">
        <v>23</v>
      </c>
      <c r="C29" s="77" t="s">
        <v>212</v>
      </c>
      <c r="D29" s="69">
        <f t="shared" si="0"/>
        <v>6</v>
      </c>
      <c r="E29" s="70" t="s">
        <v>251</v>
      </c>
      <c r="F29" s="71"/>
      <c r="G29" s="81">
        <v>2</v>
      </c>
      <c r="H29" s="70" t="s">
        <v>258</v>
      </c>
      <c r="I29" s="71"/>
      <c r="J29" s="72">
        <v>0</v>
      </c>
      <c r="K29" s="84" t="s">
        <v>280</v>
      </c>
      <c r="L29" s="85"/>
      <c r="M29" s="86">
        <v>4</v>
      </c>
      <c r="AC29"/>
      <c r="AG29"/>
    </row>
    <row r="30" spans="1:35" ht="39.950000000000003" customHeight="1" x14ac:dyDescent="0.25">
      <c r="A30" s="66"/>
      <c r="B30" s="67">
        <v>24</v>
      </c>
      <c r="C30" s="77" t="s">
        <v>213</v>
      </c>
      <c r="D30" s="69">
        <f t="shared" si="0"/>
        <v>6</v>
      </c>
      <c r="E30" s="70" t="s">
        <v>261</v>
      </c>
      <c r="F30" s="71"/>
      <c r="G30" s="81">
        <v>4</v>
      </c>
      <c r="H30" s="73" t="s">
        <v>281</v>
      </c>
      <c r="I30" s="74"/>
      <c r="J30" s="72">
        <v>0</v>
      </c>
      <c r="K30" s="70" t="s">
        <v>251</v>
      </c>
      <c r="L30" s="71"/>
      <c r="M30" s="81">
        <v>2</v>
      </c>
      <c r="AC30"/>
    </row>
    <row r="31" spans="1:35" ht="39.950000000000003" customHeight="1" x14ac:dyDescent="0.25">
      <c r="A31" s="66"/>
      <c r="B31" s="67">
        <v>25</v>
      </c>
      <c r="C31" s="77" t="s">
        <v>215</v>
      </c>
      <c r="D31" s="69">
        <f t="shared" si="0"/>
        <v>0</v>
      </c>
      <c r="E31" s="73" t="s">
        <v>257</v>
      </c>
      <c r="F31" s="74"/>
      <c r="G31" s="82">
        <v>0</v>
      </c>
      <c r="H31" s="70" t="s">
        <v>271</v>
      </c>
      <c r="I31" s="71"/>
      <c r="J31" s="81">
        <v>0</v>
      </c>
      <c r="K31" s="70" t="s">
        <v>282</v>
      </c>
      <c r="L31" s="71"/>
      <c r="M31" s="72">
        <v>0</v>
      </c>
      <c r="AC31"/>
    </row>
    <row r="32" spans="1:35" ht="39.950000000000003" customHeight="1" x14ac:dyDescent="0.25">
      <c r="A32" s="66"/>
      <c r="B32" s="67">
        <v>26</v>
      </c>
      <c r="C32" s="77" t="s">
        <v>217</v>
      </c>
      <c r="D32" s="69">
        <f t="shared" si="0"/>
        <v>4</v>
      </c>
      <c r="E32" s="70" t="s">
        <v>259</v>
      </c>
      <c r="F32" s="71"/>
      <c r="G32" s="82">
        <v>0</v>
      </c>
      <c r="H32" s="84" t="s">
        <v>283</v>
      </c>
      <c r="I32" s="85"/>
      <c r="J32" s="86">
        <v>4</v>
      </c>
      <c r="K32" s="73" t="s">
        <v>277</v>
      </c>
      <c r="L32" s="74"/>
      <c r="M32" s="72">
        <v>0</v>
      </c>
      <c r="AC32"/>
    </row>
    <row r="33" spans="1:29" ht="39.950000000000003" customHeight="1" x14ac:dyDescent="0.25">
      <c r="A33" s="66"/>
      <c r="B33" s="67">
        <v>27</v>
      </c>
      <c r="C33" s="77" t="s">
        <v>218</v>
      </c>
      <c r="D33" s="69">
        <f t="shared" si="0"/>
        <v>4</v>
      </c>
      <c r="E33" s="70" t="s">
        <v>284</v>
      </c>
      <c r="F33" s="71"/>
      <c r="G33" s="82">
        <v>0</v>
      </c>
      <c r="H33" s="70" t="s">
        <v>261</v>
      </c>
      <c r="I33" s="71"/>
      <c r="J33" s="72">
        <v>4</v>
      </c>
      <c r="K33" s="70" t="s">
        <v>271</v>
      </c>
      <c r="L33" s="71"/>
      <c r="M33" s="72">
        <v>0</v>
      </c>
      <c r="AC33"/>
    </row>
    <row r="34" spans="1:29" ht="24.95" customHeight="1" x14ac:dyDescent="0.35">
      <c r="D34" s="88">
        <f>SUM(D7:D33)</f>
        <v>100</v>
      </c>
      <c r="E34" s="89"/>
      <c r="F34" s="89"/>
      <c r="G34" s="89"/>
      <c r="H34" s="89"/>
      <c r="I34" s="89"/>
      <c r="J34" s="89"/>
      <c r="K34" s="89"/>
      <c r="L34" s="89"/>
      <c r="M34" s="89"/>
    </row>
    <row r="36" spans="1:29" ht="32.25" customHeight="1" x14ac:dyDescent="0.35">
      <c r="C36" s="90" t="s">
        <v>220</v>
      </c>
      <c r="D36" s="91"/>
      <c r="E36" s="92"/>
    </row>
    <row r="37" spans="1:29" ht="29.25" x14ac:dyDescent="0.25">
      <c r="C37" s="78" t="s">
        <v>221</v>
      </c>
      <c r="D37" s="79"/>
      <c r="E37" s="80"/>
    </row>
    <row r="38" spans="1:29" ht="29.25" x14ac:dyDescent="0.25">
      <c r="C38" s="84" t="s">
        <v>222</v>
      </c>
      <c r="D38" s="85"/>
      <c r="E38" s="86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8" sqref="H8"/>
    </sheetView>
  </sheetViews>
  <sheetFormatPr defaultColWidth="9.140625" defaultRowHeight="15" x14ac:dyDescent="0.25"/>
  <cols>
    <col min="1" max="1" width="2.7109375" style="93" customWidth="1"/>
    <col min="2" max="2" width="5.85546875" style="93" customWidth="1"/>
    <col min="3" max="3" width="53.7109375" style="93" customWidth="1"/>
    <col min="4" max="4" width="5.7109375" style="93" customWidth="1"/>
    <col min="5" max="5" width="30.7109375" style="93" customWidth="1"/>
    <col min="6" max="6" width="8.7109375" style="93" customWidth="1"/>
    <col min="7" max="7" width="5.7109375" style="93" customWidth="1"/>
    <col min="8" max="8" width="30.7109375" style="93" customWidth="1"/>
    <col min="9" max="9" width="8.7109375" style="93" customWidth="1"/>
    <col min="10" max="10" width="5.7109375" style="93" customWidth="1"/>
    <col min="11" max="11" width="30.7109375" style="93" customWidth="1"/>
    <col min="12" max="12" width="8.7109375" style="93" customWidth="1"/>
    <col min="13" max="13" width="5.7109375" style="93" customWidth="1"/>
    <col min="14" max="14" width="9.140625" style="93"/>
    <col min="15" max="15" width="35.7109375" style="93" customWidth="1"/>
    <col min="16" max="16" width="8.7109375" style="93" customWidth="1"/>
    <col min="17" max="17" width="35.7109375" style="93" customWidth="1"/>
    <col min="18" max="18" width="8.7109375" style="93" customWidth="1"/>
    <col min="19" max="19" width="35.7109375" style="93" customWidth="1"/>
    <col min="20" max="20" width="8.7109375" style="93" customWidth="1"/>
    <col min="21" max="21" width="35.7109375" style="93" customWidth="1"/>
    <col min="22" max="22" width="8.7109375" style="93" customWidth="1"/>
    <col min="23" max="23" width="35.7109375" style="93" customWidth="1"/>
    <col min="24" max="24" width="8.7109375" style="93" customWidth="1"/>
    <col min="25" max="25" width="35.7109375" style="93" customWidth="1"/>
    <col min="26" max="26" width="8.7109375" style="93" customWidth="1"/>
    <col min="27" max="27" width="35.7109375" style="93" customWidth="1"/>
    <col min="28" max="28" width="8.7109375" style="93" customWidth="1"/>
    <col min="29" max="29" width="35.7109375" style="93" customWidth="1"/>
    <col min="30" max="30" width="8.7109375" style="93" customWidth="1"/>
    <col min="31" max="31" width="35.7109375" style="93" customWidth="1"/>
    <col min="32" max="32" width="8.7109375" style="93" customWidth="1"/>
    <col min="33" max="33" width="35.7109375" style="93" customWidth="1"/>
    <col min="34" max="34" width="8.7109375" style="93" customWidth="1"/>
    <col min="35" max="35" width="35.7109375" style="93" customWidth="1"/>
    <col min="36" max="16384" width="9.140625" style="93"/>
  </cols>
  <sheetData>
    <row r="1" spans="1:38" ht="5.25" customHeight="1" x14ac:dyDescent="0.25"/>
    <row r="2" spans="1:38" ht="20.100000000000001" customHeight="1" x14ac:dyDescent="0.25">
      <c r="B2" s="648"/>
      <c r="C2" s="649"/>
      <c r="D2" s="649"/>
      <c r="E2" s="649"/>
      <c r="F2" s="649"/>
      <c r="G2" s="649"/>
      <c r="H2" s="649"/>
      <c r="I2" s="649"/>
      <c r="J2" s="649"/>
      <c r="K2" s="649"/>
      <c r="L2" s="649"/>
      <c r="M2" s="650"/>
    </row>
    <row r="3" spans="1:38" ht="20.100000000000001" customHeight="1" x14ac:dyDescent="0.25">
      <c r="B3" s="651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3"/>
    </row>
    <row r="4" spans="1:38" ht="172.5" customHeight="1" x14ac:dyDescent="0.25">
      <c r="B4" s="654"/>
      <c r="C4" s="655"/>
      <c r="D4" s="655"/>
      <c r="E4" s="655"/>
      <c r="F4" s="655"/>
      <c r="G4" s="655"/>
      <c r="H4" s="655"/>
      <c r="I4" s="655"/>
      <c r="J4" s="655"/>
      <c r="K4" s="655"/>
      <c r="L4" s="655"/>
      <c r="M4" s="65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657" t="s">
        <v>285</v>
      </c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659"/>
    </row>
    <row r="6" spans="1:38" ht="26.1" customHeight="1" x14ac:dyDescent="0.35">
      <c r="B6" s="94" t="s">
        <v>1</v>
      </c>
      <c r="C6" s="95" t="s">
        <v>2</v>
      </c>
      <c r="D6" s="95" t="s">
        <v>3</v>
      </c>
      <c r="E6" s="660" t="s">
        <v>4</v>
      </c>
      <c r="F6" s="661"/>
      <c r="G6" s="95" t="s">
        <v>3</v>
      </c>
      <c r="H6" s="660" t="s">
        <v>4</v>
      </c>
      <c r="I6" s="661"/>
      <c r="J6" s="95" t="s">
        <v>3</v>
      </c>
      <c r="K6" s="660" t="s">
        <v>4</v>
      </c>
      <c r="L6" s="661"/>
      <c r="M6" s="95" t="s">
        <v>3</v>
      </c>
      <c r="O6" s="647" t="s">
        <v>5</v>
      </c>
      <c r="P6" s="647"/>
      <c r="Q6" s="647" t="s">
        <v>6</v>
      </c>
      <c r="R6" s="647"/>
      <c r="S6" s="647" t="s">
        <v>7</v>
      </c>
      <c r="T6" s="647"/>
      <c r="U6" s="647" t="s">
        <v>8</v>
      </c>
      <c r="V6" s="647"/>
      <c r="W6" s="647" t="s">
        <v>9</v>
      </c>
      <c r="X6" s="647"/>
      <c r="Y6" s="647" t="s">
        <v>10</v>
      </c>
      <c r="Z6" s="647"/>
      <c r="AA6" s="647" t="s">
        <v>11</v>
      </c>
      <c r="AB6" s="647"/>
      <c r="AC6" s="647" t="s">
        <v>12</v>
      </c>
      <c r="AD6" s="647"/>
      <c r="AE6" s="647" t="s">
        <v>13</v>
      </c>
      <c r="AF6" s="647"/>
      <c r="AG6" s="647" t="s">
        <v>14</v>
      </c>
      <c r="AH6" s="647"/>
    </row>
    <row r="7" spans="1:38" ht="39.950000000000003" customHeight="1" x14ac:dyDescent="0.25">
      <c r="A7" s="96"/>
      <c r="B7" s="97">
        <v>1</v>
      </c>
      <c r="C7" s="98" t="s">
        <v>15</v>
      </c>
      <c r="D7" s="99">
        <f t="shared" ref="D7:D33" si="0">SUM(G7,J7,M7)</f>
        <v>4</v>
      </c>
      <c r="E7" s="100" t="s">
        <v>286</v>
      </c>
      <c r="F7" s="101"/>
      <c r="G7" s="102">
        <v>0</v>
      </c>
      <c r="H7" s="100" t="s">
        <v>287</v>
      </c>
      <c r="I7" s="101"/>
      <c r="J7" s="102">
        <v>2</v>
      </c>
      <c r="K7" s="103" t="s">
        <v>288</v>
      </c>
      <c r="L7" s="104"/>
      <c r="M7" s="102">
        <v>2</v>
      </c>
      <c r="O7" s="105" t="s">
        <v>19</v>
      </c>
      <c r="P7" s="106"/>
      <c r="Q7" s="105" t="s">
        <v>20</v>
      </c>
      <c r="R7" s="106"/>
      <c r="S7" s="105" t="s">
        <v>21</v>
      </c>
      <c r="T7" s="106"/>
      <c r="U7" s="105" t="s">
        <v>22</v>
      </c>
      <c r="V7" s="106"/>
      <c r="W7" s="105" t="s">
        <v>23</v>
      </c>
      <c r="X7" s="106"/>
      <c r="Y7" s="105" t="s">
        <v>24</v>
      </c>
      <c r="Z7" s="106"/>
      <c r="AA7" s="105" t="s">
        <v>25</v>
      </c>
      <c r="AB7" s="106"/>
      <c r="AC7" s="105" t="s">
        <v>26</v>
      </c>
      <c r="AD7" s="106"/>
      <c r="AE7" s="105" t="s">
        <v>27</v>
      </c>
      <c r="AF7" s="106"/>
      <c r="AG7" s="105" t="s">
        <v>28</v>
      </c>
      <c r="AH7" s="106"/>
    </row>
    <row r="8" spans="1:38" ht="39.950000000000003" customHeight="1" x14ac:dyDescent="0.25">
      <c r="A8" s="96"/>
      <c r="B8" s="97">
        <v>2</v>
      </c>
      <c r="C8" s="107" t="s">
        <v>29</v>
      </c>
      <c r="D8" s="99">
        <f t="shared" si="0"/>
        <v>0</v>
      </c>
      <c r="E8" s="103" t="s">
        <v>289</v>
      </c>
      <c r="F8" s="101"/>
      <c r="G8" s="102">
        <v>0</v>
      </c>
      <c r="H8" s="100" t="s">
        <v>290</v>
      </c>
      <c r="I8" s="101"/>
      <c r="J8" s="108">
        <v>0</v>
      </c>
      <c r="K8" s="103"/>
      <c r="L8" s="104"/>
      <c r="M8" s="102">
        <v>0</v>
      </c>
      <c r="O8" s="105" t="s">
        <v>32</v>
      </c>
      <c r="P8" s="106"/>
      <c r="Q8" s="105" t="s">
        <v>33</v>
      </c>
      <c r="R8" s="106"/>
      <c r="S8" s="105" t="s">
        <v>34</v>
      </c>
      <c r="T8" s="106"/>
      <c r="U8" s="105" t="s">
        <v>35</v>
      </c>
      <c r="V8" s="106"/>
      <c r="W8" s="105" t="s">
        <v>36</v>
      </c>
      <c r="X8" s="106"/>
      <c r="Y8" s="105" t="s">
        <v>37</v>
      </c>
      <c r="Z8" s="106"/>
      <c r="AA8" s="105" t="s">
        <v>38</v>
      </c>
      <c r="AB8" s="106"/>
      <c r="AC8" s="105" t="s">
        <v>39</v>
      </c>
      <c r="AD8" s="106"/>
      <c r="AE8" s="105" t="s">
        <v>40</v>
      </c>
      <c r="AF8" s="106"/>
      <c r="AG8" s="105" t="s">
        <v>41</v>
      </c>
      <c r="AH8" s="106"/>
    </row>
    <row r="9" spans="1:38" ht="39.950000000000003" customHeight="1" x14ac:dyDescent="0.25">
      <c r="A9" s="96"/>
      <c r="B9" s="97">
        <v>3</v>
      </c>
      <c r="C9" s="107" t="s">
        <v>42</v>
      </c>
      <c r="D9" s="99">
        <f t="shared" si="0"/>
        <v>2</v>
      </c>
      <c r="E9" s="100" t="s">
        <v>290</v>
      </c>
      <c r="F9" s="101"/>
      <c r="G9" s="109">
        <v>0</v>
      </c>
      <c r="H9" s="103" t="s">
        <v>186</v>
      </c>
      <c r="I9" s="104"/>
      <c r="J9" s="108">
        <v>2</v>
      </c>
      <c r="K9" s="110" t="s">
        <v>291</v>
      </c>
      <c r="L9" s="111"/>
      <c r="M9" s="112">
        <v>0</v>
      </c>
      <c r="O9" s="105" t="s">
        <v>45</v>
      </c>
      <c r="P9" s="106"/>
      <c r="Q9" s="105" t="s">
        <v>46</v>
      </c>
      <c r="R9" s="106"/>
      <c r="S9" s="105" t="s">
        <v>47</v>
      </c>
      <c r="T9" s="106"/>
      <c r="U9" s="105" t="s">
        <v>48</v>
      </c>
      <c r="V9" s="106"/>
      <c r="W9" s="105" t="s">
        <v>49</v>
      </c>
      <c r="X9" s="106"/>
      <c r="Y9" s="105" t="s">
        <v>50</v>
      </c>
      <c r="Z9" s="106"/>
      <c r="AA9" s="105" t="s">
        <v>51</v>
      </c>
      <c r="AB9" s="106"/>
      <c r="AC9" s="105" t="s">
        <v>52</v>
      </c>
      <c r="AD9" s="106"/>
      <c r="AE9" s="105" t="s">
        <v>53</v>
      </c>
      <c r="AF9" s="106"/>
      <c r="AG9" s="105" t="s">
        <v>54</v>
      </c>
      <c r="AH9" s="106"/>
      <c r="AL9"/>
    </row>
    <row r="10" spans="1:38" ht="39.950000000000003" customHeight="1" x14ac:dyDescent="0.25">
      <c r="A10" s="96"/>
      <c r="B10" s="97">
        <v>4</v>
      </c>
      <c r="C10" s="107" t="s">
        <v>55</v>
      </c>
      <c r="D10" s="99">
        <f t="shared" si="0"/>
        <v>4</v>
      </c>
      <c r="E10" s="103" t="s">
        <v>288</v>
      </c>
      <c r="F10" s="104"/>
      <c r="G10" s="108">
        <v>2</v>
      </c>
      <c r="H10" s="100" t="s">
        <v>287</v>
      </c>
      <c r="I10" s="101"/>
      <c r="J10" s="102">
        <v>2</v>
      </c>
      <c r="K10" s="103" t="s">
        <v>292</v>
      </c>
      <c r="L10" s="104"/>
      <c r="M10" s="102">
        <v>0</v>
      </c>
      <c r="O10" s="105" t="s">
        <v>58</v>
      </c>
      <c r="P10" s="106"/>
      <c r="Q10" s="105" t="s">
        <v>59</v>
      </c>
      <c r="R10" s="106"/>
      <c r="S10" s="105" t="s">
        <v>60</v>
      </c>
      <c r="T10" s="106"/>
      <c r="U10" s="105" t="s">
        <v>61</v>
      </c>
      <c r="V10" s="106"/>
      <c r="W10" s="105" t="s">
        <v>62</v>
      </c>
      <c r="X10" s="106"/>
      <c r="Y10" s="105" t="s">
        <v>63</v>
      </c>
      <c r="Z10" s="106"/>
      <c r="AA10" s="105" t="s">
        <v>64</v>
      </c>
      <c r="AB10" s="106"/>
      <c r="AC10" s="105" t="s">
        <v>65</v>
      </c>
      <c r="AD10" s="106"/>
      <c r="AE10" s="105" t="s">
        <v>66</v>
      </c>
      <c r="AF10" s="106"/>
      <c r="AG10" s="105" t="s">
        <v>67</v>
      </c>
      <c r="AH10" s="106"/>
      <c r="AK10"/>
    </row>
    <row r="11" spans="1:38" ht="39.950000000000003" customHeight="1" x14ac:dyDescent="0.25">
      <c r="A11" s="96"/>
      <c r="B11" s="97">
        <v>5</v>
      </c>
      <c r="C11" s="107" t="s">
        <v>68</v>
      </c>
      <c r="D11" s="99">
        <f t="shared" si="0"/>
        <v>2</v>
      </c>
      <c r="E11" s="103" t="s">
        <v>293</v>
      </c>
      <c r="F11" s="104"/>
      <c r="G11" s="102">
        <v>0</v>
      </c>
      <c r="H11" s="103" t="s">
        <v>294</v>
      </c>
      <c r="I11" s="104"/>
      <c r="J11" s="109">
        <v>2</v>
      </c>
      <c r="K11" s="100" t="s">
        <v>295</v>
      </c>
      <c r="L11" s="101"/>
      <c r="M11" s="113">
        <v>0</v>
      </c>
      <c r="O11" s="105" t="s">
        <v>70</v>
      </c>
      <c r="P11" s="106"/>
      <c r="Q11" s="105" t="s">
        <v>71</v>
      </c>
      <c r="R11" s="106"/>
      <c r="S11" s="105" t="s">
        <v>72</v>
      </c>
      <c r="T11" s="106"/>
      <c r="U11" s="105" t="s">
        <v>73</v>
      </c>
      <c r="V11" s="106"/>
      <c r="W11" s="105" t="s">
        <v>74</v>
      </c>
      <c r="X11" s="106"/>
      <c r="Y11" s="105" t="s">
        <v>75</v>
      </c>
      <c r="Z11" s="106"/>
      <c r="AA11" s="105"/>
      <c r="AB11" s="106"/>
      <c r="AC11" s="105" t="s">
        <v>76</v>
      </c>
      <c r="AD11" s="106"/>
      <c r="AE11" s="106"/>
      <c r="AF11" s="106"/>
      <c r="AG11" s="105"/>
      <c r="AH11" s="106"/>
      <c r="AK11"/>
      <c r="AL11"/>
    </row>
    <row r="12" spans="1:38" ht="39.950000000000003" customHeight="1" x14ac:dyDescent="0.25">
      <c r="A12" s="96"/>
      <c r="B12" s="97">
        <v>6</v>
      </c>
      <c r="C12" s="107" t="s">
        <v>77</v>
      </c>
      <c r="D12" s="99">
        <f t="shared" si="0"/>
        <v>2</v>
      </c>
      <c r="E12" s="103" t="s">
        <v>123</v>
      </c>
      <c r="F12" s="104"/>
      <c r="G12" s="108">
        <v>0</v>
      </c>
      <c r="H12" s="100" t="s">
        <v>287</v>
      </c>
      <c r="I12" s="101"/>
      <c r="J12" s="108">
        <v>2</v>
      </c>
      <c r="K12" s="100" t="s">
        <v>286</v>
      </c>
      <c r="L12" s="101"/>
      <c r="M12" s="113">
        <v>0</v>
      </c>
      <c r="O12" s="105" t="s">
        <v>79</v>
      </c>
      <c r="P12" s="106"/>
      <c r="Q12" s="105" t="s">
        <v>80</v>
      </c>
      <c r="R12" s="106"/>
      <c r="S12" s="105" t="s">
        <v>81</v>
      </c>
      <c r="T12" s="106"/>
      <c r="U12" s="105" t="s">
        <v>82</v>
      </c>
      <c r="V12" s="106"/>
      <c r="W12" s="105" t="s">
        <v>83</v>
      </c>
      <c r="X12" s="106"/>
      <c r="Y12" s="105" t="s">
        <v>84</v>
      </c>
      <c r="Z12" s="106"/>
      <c r="AA12" s="105"/>
      <c r="AB12" s="106"/>
      <c r="AC12" s="105" t="s">
        <v>85</v>
      </c>
      <c r="AD12" s="106"/>
      <c r="AE12" s="647" t="s">
        <v>86</v>
      </c>
      <c r="AF12" s="647"/>
      <c r="AG12" s="647" t="s">
        <v>87</v>
      </c>
      <c r="AH12" s="647"/>
      <c r="AK12"/>
      <c r="AL12"/>
    </row>
    <row r="13" spans="1:38" ht="39.950000000000003" customHeight="1" x14ac:dyDescent="0.25">
      <c r="A13" s="96"/>
      <c r="B13" s="97">
        <v>7</v>
      </c>
      <c r="C13" s="107" t="s">
        <v>88</v>
      </c>
      <c r="D13" s="99">
        <f t="shared" si="0"/>
        <v>0</v>
      </c>
      <c r="E13" s="103" t="s">
        <v>289</v>
      </c>
      <c r="F13" s="101"/>
      <c r="G13" s="102">
        <v>0</v>
      </c>
      <c r="H13" s="103" t="s">
        <v>296</v>
      </c>
      <c r="I13" s="104"/>
      <c r="J13" s="102">
        <v>0</v>
      </c>
      <c r="K13" s="103" t="s">
        <v>135</v>
      </c>
      <c r="L13" s="104"/>
      <c r="M13" s="102">
        <v>0</v>
      </c>
      <c r="O13" s="105" t="s">
        <v>91</v>
      </c>
      <c r="P13" s="106"/>
      <c r="Q13" s="105" t="s">
        <v>92</v>
      </c>
      <c r="R13" s="106"/>
      <c r="S13" s="105" t="s">
        <v>93</v>
      </c>
      <c r="T13" s="106"/>
      <c r="U13" s="105" t="s">
        <v>94</v>
      </c>
      <c r="V13" s="106"/>
      <c r="W13" s="105" t="s">
        <v>95</v>
      </c>
      <c r="X13" s="106"/>
      <c r="Y13" s="105" t="s">
        <v>96</v>
      </c>
      <c r="Z13" s="106"/>
      <c r="AA13" s="105"/>
      <c r="AB13" s="106"/>
      <c r="AC13" s="105" t="s">
        <v>97</v>
      </c>
      <c r="AD13" s="106"/>
      <c r="AE13" s="105" t="s">
        <v>98</v>
      </c>
      <c r="AF13" s="106"/>
      <c r="AG13" s="105" t="s">
        <v>99</v>
      </c>
      <c r="AH13" s="106"/>
      <c r="AI13"/>
      <c r="AK13"/>
    </row>
    <row r="14" spans="1:38" ht="39.950000000000003" customHeight="1" x14ac:dyDescent="0.25">
      <c r="A14" s="96"/>
      <c r="B14" s="97">
        <v>8</v>
      </c>
      <c r="C14" s="107" t="s">
        <v>100</v>
      </c>
      <c r="D14" s="99">
        <f t="shared" si="0"/>
        <v>4</v>
      </c>
      <c r="E14" s="100" t="s">
        <v>297</v>
      </c>
      <c r="F14" s="101"/>
      <c r="G14" s="102">
        <v>0</v>
      </c>
      <c r="H14" s="100" t="s">
        <v>298</v>
      </c>
      <c r="I14" s="101"/>
      <c r="J14" s="108">
        <v>0</v>
      </c>
      <c r="K14" s="114" t="s">
        <v>299</v>
      </c>
      <c r="L14" s="115"/>
      <c r="M14" s="116">
        <v>4</v>
      </c>
      <c r="O14" s="105" t="s">
        <v>103</v>
      </c>
      <c r="P14" s="106"/>
      <c r="Q14" s="105" t="s">
        <v>104</v>
      </c>
      <c r="R14" s="106"/>
      <c r="S14" s="105" t="s">
        <v>105</v>
      </c>
      <c r="T14" s="106"/>
      <c r="U14" s="105" t="s">
        <v>106</v>
      </c>
      <c r="V14" s="106"/>
      <c r="W14" s="105" t="s">
        <v>107</v>
      </c>
      <c r="X14" s="106"/>
      <c r="Y14" s="105" t="s">
        <v>108</v>
      </c>
      <c r="Z14" s="106"/>
      <c r="AA14" s="647" t="s">
        <v>109</v>
      </c>
      <c r="AB14" s="647"/>
      <c r="AC14" s="105"/>
      <c r="AD14" s="106"/>
      <c r="AE14" s="105" t="s">
        <v>110</v>
      </c>
      <c r="AF14" s="106"/>
      <c r="AG14" s="105"/>
      <c r="AH14" s="106"/>
      <c r="AK14"/>
    </row>
    <row r="15" spans="1:38" ht="39.950000000000003" customHeight="1" x14ac:dyDescent="0.25">
      <c r="A15" s="96"/>
      <c r="B15" s="97">
        <v>9</v>
      </c>
      <c r="C15" s="107" t="s">
        <v>111</v>
      </c>
      <c r="D15" s="99">
        <f t="shared" si="0"/>
        <v>0</v>
      </c>
      <c r="E15" s="103" t="s">
        <v>123</v>
      </c>
      <c r="F15" s="104"/>
      <c r="G15" s="108">
        <v>0</v>
      </c>
      <c r="H15" s="103" t="s">
        <v>289</v>
      </c>
      <c r="I15" s="101"/>
      <c r="J15" s="108">
        <v>0</v>
      </c>
      <c r="K15" s="103"/>
      <c r="L15" s="104"/>
      <c r="M15" s="113">
        <v>0</v>
      </c>
      <c r="O15" s="105" t="s">
        <v>114</v>
      </c>
      <c r="P15" s="106"/>
      <c r="Q15" s="105" t="s">
        <v>115</v>
      </c>
      <c r="R15" s="106"/>
      <c r="S15" s="105" t="s">
        <v>116</v>
      </c>
      <c r="T15" s="106"/>
      <c r="U15" s="105" t="s">
        <v>117</v>
      </c>
      <c r="V15" s="106"/>
      <c r="W15" s="105" t="s">
        <v>70</v>
      </c>
      <c r="X15" s="106"/>
      <c r="Y15" s="105" t="s">
        <v>118</v>
      </c>
      <c r="Z15" s="105"/>
      <c r="AA15" s="105" t="s">
        <v>119</v>
      </c>
      <c r="AB15" s="106"/>
      <c r="AC15" s="647" t="s">
        <v>120</v>
      </c>
      <c r="AD15" s="647"/>
      <c r="AE15" s="105" t="s">
        <v>121</v>
      </c>
      <c r="AF15" s="106"/>
      <c r="AG15" s="105"/>
      <c r="AH15" s="106"/>
    </row>
    <row r="16" spans="1:38" ht="39.950000000000003" customHeight="1" x14ac:dyDescent="0.25">
      <c r="A16" s="96"/>
      <c r="B16" s="97">
        <v>10</v>
      </c>
      <c r="C16" s="107" t="s">
        <v>122</v>
      </c>
      <c r="D16" s="99">
        <f t="shared" si="0"/>
        <v>2</v>
      </c>
      <c r="E16" s="103" t="s">
        <v>294</v>
      </c>
      <c r="F16" s="104"/>
      <c r="G16" s="102">
        <v>2</v>
      </c>
      <c r="H16" s="103" t="s">
        <v>300</v>
      </c>
      <c r="I16" s="104"/>
      <c r="J16" s="102">
        <v>0</v>
      </c>
      <c r="K16" s="103" t="s">
        <v>301</v>
      </c>
      <c r="L16" s="101"/>
      <c r="M16" s="102">
        <v>0</v>
      </c>
      <c r="O16" s="105" t="s">
        <v>125</v>
      </c>
      <c r="P16" s="106"/>
      <c r="Q16" s="105" t="s">
        <v>126</v>
      </c>
      <c r="R16" s="106"/>
      <c r="S16" s="105" t="s">
        <v>127</v>
      </c>
      <c r="T16" s="106"/>
      <c r="U16" s="105" t="s">
        <v>128</v>
      </c>
      <c r="V16" s="106"/>
      <c r="W16" s="105" t="s">
        <v>129</v>
      </c>
      <c r="X16" s="106"/>
      <c r="Y16" s="105" t="s">
        <v>130</v>
      </c>
      <c r="Z16" s="106"/>
      <c r="AA16" s="105" t="s">
        <v>131</v>
      </c>
      <c r="AB16" s="106"/>
      <c r="AC16" s="105" t="s">
        <v>132</v>
      </c>
      <c r="AD16" s="106"/>
      <c r="AE16" s="105" t="s">
        <v>133</v>
      </c>
      <c r="AF16" s="106"/>
      <c r="AG16" s="105"/>
      <c r="AH16" s="106"/>
      <c r="AI16"/>
      <c r="AL16"/>
    </row>
    <row r="17" spans="1:35" ht="39.950000000000003" customHeight="1" x14ac:dyDescent="0.25">
      <c r="A17" s="96"/>
      <c r="B17" s="97">
        <v>11</v>
      </c>
      <c r="C17" s="107" t="s">
        <v>134</v>
      </c>
      <c r="D17" s="99">
        <f t="shared" si="0"/>
        <v>0</v>
      </c>
      <c r="E17" s="103" t="s">
        <v>302</v>
      </c>
      <c r="F17" s="104"/>
      <c r="G17" s="102">
        <v>0</v>
      </c>
      <c r="H17" s="100" t="s">
        <v>295</v>
      </c>
      <c r="I17" s="101"/>
      <c r="J17" s="102">
        <v>0</v>
      </c>
      <c r="K17" s="110" t="s">
        <v>291</v>
      </c>
      <c r="L17" s="111"/>
      <c r="M17" s="112">
        <v>0</v>
      </c>
      <c r="O17" s="105" t="s">
        <v>136</v>
      </c>
      <c r="P17" s="106"/>
      <c r="Q17" s="105" t="s">
        <v>137</v>
      </c>
      <c r="R17" s="106"/>
      <c r="S17" s="105" t="s">
        <v>138</v>
      </c>
      <c r="T17" s="106"/>
      <c r="U17" s="105" t="s">
        <v>139</v>
      </c>
      <c r="V17" s="106"/>
      <c r="W17" s="105" t="s">
        <v>140</v>
      </c>
      <c r="X17" s="106"/>
      <c r="Y17" s="105" t="s">
        <v>141</v>
      </c>
      <c r="Z17" s="106"/>
      <c r="AA17" s="105" t="s">
        <v>142</v>
      </c>
      <c r="AB17" s="106"/>
      <c r="AC17" s="105" t="s">
        <v>143</v>
      </c>
      <c r="AD17" s="106"/>
      <c r="AE17" s="105" t="s">
        <v>144</v>
      </c>
      <c r="AF17" s="105"/>
      <c r="AG17" s="105"/>
      <c r="AH17" s="106"/>
      <c r="AI17"/>
    </row>
    <row r="18" spans="1:35" ht="39.950000000000003" customHeight="1" x14ac:dyDescent="0.25">
      <c r="A18" s="96"/>
      <c r="B18" s="97">
        <v>12</v>
      </c>
      <c r="C18" s="107" t="s">
        <v>145</v>
      </c>
      <c r="D18" s="99">
        <f t="shared" si="0"/>
        <v>0</v>
      </c>
      <c r="E18" s="103" t="s">
        <v>289</v>
      </c>
      <c r="F18" s="101"/>
      <c r="G18" s="102">
        <v>0</v>
      </c>
      <c r="H18" s="100" t="s">
        <v>286</v>
      </c>
      <c r="I18" s="101"/>
      <c r="J18" s="108">
        <v>0</v>
      </c>
      <c r="K18" s="110" t="s">
        <v>303</v>
      </c>
      <c r="L18" s="111"/>
      <c r="M18" s="112">
        <v>0</v>
      </c>
      <c r="O18" s="105" t="s">
        <v>148</v>
      </c>
      <c r="P18" s="106"/>
      <c r="Q18" s="105" t="s">
        <v>149</v>
      </c>
      <c r="R18" s="106"/>
      <c r="S18" s="105" t="s">
        <v>150</v>
      </c>
      <c r="T18" s="106"/>
      <c r="U18" s="105" t="s">
        <v>151</v>
      </c>
      <c r="V18" s="106"/>
      <c r="W18" s="105"/>
      <c r="X18" s="106"/>
      <c r="Y18" s="117" t="s">
        <v>152</v>
      </c>
      <c r="Z18" s="106"/>
      <c r="AA18" s="105" t="s">
        <v>153</v>
      </c>
      <c r="AB18" s="106"/>
      <c r="AC18" s="105" t="s">
        <v>154</v>
      </c>
      <c r="AD18" s="106"/>
      <c r="AE18" s="105" t="s">
        <v>155</v>
      </c>
      <c r="AF18" s="106"/>
      <c r="AG18" s="105"/>
      <c r="AH18" s="106"/>
    </row>
    <row r="19" spans="1:35" ht="39.950000000000003" customHeight="1" x14ac:dyDescent="0.25">
      <c r="A19" s="96"/>
      <c r="B19" s="97">
        <v>13</v>
      </c>
      <c r="C19" s="107" t="s">
        <v>156</v>
      </c>
      <c r="D19" s="99">
        <f t="shared" si="0"/>
        <v>4</v>
      </c>
      <c r="E19" s="100" t="s">
        <v>286</v>
      </c>
      <c r="F19" s="101"/>
      <c r="G19" s="102">
        <v>0</v>
      </c>
      <c r="H19" s="103" t="s">
        <v>186</v>
      </c>
      <c r="I19" s="104"/>
      <c r="J19" s="102">
        <v>2</v>
      </c>
      <c r="K19" s="100" t="s">
        <v>287</v>
      </c>
      <c r="L19" s="101"/>
      <c r="M19" s="113">
        <v>2</v>
      </c>
      <c r="O19" s="105" t="s">
        <v>159</v>
      </c>
      <c r="P19" s="106"/>
      <c r="Q19" s="105" t="s">
        <v>160</v>
      </c>
      <c r="R19" s="106"/>
      <c r="S19" s="105" t="s">
        <v>161</v>
      </c>
      <c r="T19" s="106"/>
      <c r="U19" s="105" t="s">
        <v>162</v>
      </c>
      <c r="V19" s="106"/>
      <c r="W19" s="105"/>
      <c r="X19" s="106"/>
      <c r="Y19" s="117" t="s">
        <v>163</v>
      </c>
      <c r="Z19" s="106"/>
      <c r="AA19" s="105" t="s">
        <v>164</v>
      </c>
      <c r="AB19" s="106"/>
      <c r="AC19" s="105"/>
      <c r="AD19" s="106"/>
      <c r="AE19" s="106"/>
      <c r="AF19" s="106"/>
      <c r="AG19" s="105"/>
      <c r="AH19" s="106"/>
    </row>
    <row r="20" spans="1:35" ht="39.950000000000003" customHeight="1" x14ac:dyDescent="0.25">
      <c r="A20" s="96"/>
      <c r="B20" s="97">
        <v>14</v>
      </c>
      <c r="C20" s="107" t="s">
        <v>165</v>
      </c>
      <c r="D20" s="99">
        <f t="shared" si="0"/>
        <v>2</v>
      </c>
      <c r="E20" s="103" t="s">
        <v>123</v>
      </c>
      <c r="F20" s="104"/>
      <c r="G20" s="108">
        <v>0</v>
      </c>
      <c r="H20" s="100" t="s">
        <v>286</v>
      </c>
      <c r="I20" s="101"/>
      <c r="J20" s="102">
        <v>0</v>
      </c>
      <c r="K20" s="100" t="s">
        <v>287</v>
      </c>
      <c r="L20" s="101"/>
      <c r="M20" s="102">
        <v>2</v>
      </c>
      <c r="O20" s="105" t="s">
        <v>168</v>
      </c>
      <c r="P20" s="106"/>
      <c r="Q20" s="105" t="s">
        <v>169</v>
      </c>
      <c r="R20" s="106"/>
      <c r="S20" s="105" t="s">
        <v>170</v>
      </c>
      <c r="T20" s="106"/>
      <c r="U20" s="105" t="s">
        <v>171</v>
      </c>
      <c r="V20" s="106"/>
      <c r="W20" s="105"/>
      <c r="X20" s="106"/>
      <c r="Y20" s="117" t="s">
        <v>172</v>
      </c>
      <c r="Z20" s="106"/>
      <c r="AA20" s="105" t="s">
        <v>173</v>
      </c>
      <c r="AB20" s="106"/>
      <c r="AC20" s="647" t="s">
        <v>174</v>
      </c>
      <c r="AD20" s="647"/>
      <c r="AE20" s="647" t="s">
        <v>175</v>
      </c>
      <c r="AF20" s="647"/>
      <c r="AG20" s="105"/>
      <c r="AH20" s="106"/>
    </row>
    <row r="21" spans="1:35" ht="39.950000000000003" customHeight="1" x14ac:dyDescent="0.25">
      <c r="A21" s="96"/>
      <c r="B21" s="97">
        <v>15</v>
      </c>
      <c r="C21" s="107" t="s">
        <v>176</v>
      </c>
      <c r="D21" s="99">
        <f t="shared" si="0"/>
        <v>4</v>
      </c>
      <c r="E21" s="103" t="s">
        <v>288</v>
      </c>
      <c r="F21" s="104"/>
      <c r="G21" s="102">
        <v>2</v>
      </c>
      <c r="H21" s="100" t="s">
        <v>287</v>
      </c>
      <c r="I21" s="101"/>
      <c r="J21" s="102">
        <v>2</v>
      </c>
      <c r="K21" s="103" t="s">
        <v>135</v>
      </c>
      <c r="L21" s="104"/>
      <c r="M21" s="102">
        <v>0</v>
      </c>
      <c r="O21" s="105" t="s">
        <v>178</v>
      </c>
      <c r="P21" s="106"/>
      <c r="Q21" s="105" t="s">
        <v>179</v>
      </c>
      <c r="R21" s="106"/>
      <c r="S21" s="105" t="s">
        <v>180</v>
      </c>
      <c r="T21" s="106"/>
      <c r="U21" s="105" t="s">
        <v>181</v>
      </c>
      <c r="V21" s="106"/>
      <c r="W21" s="105"/>
      <c r="X21" s="106"/>
      <c r="Y21" s="106"/>
      <c r="Z21" s="106"/>
      <c r="AA21" s="105" t="s">
        <v>182</v>
      </c>
      <c r="AB21" s="106"/>
      <c r="AC21" s="105" t="s">
        <v>183</v>
      </c>
      <c r="AD21" s="106"/>
      <c r="AE21" s="105" t="s">
        <v>184</v>
      </c>
      <c r="AF21" s="106"/>
      <c r="AG21" s="105"/>
      <c r="AH21" s="106"/>
    </row>
    <row r="22" spans="1:35" ht="39.950000000000003" customHeight="1" x14ac:dyDescent="0.25">
      <c r="A22" s="96"/>
      <c r="B22" s="97">
        <v>16</v>
      </c>
      <c r="C22" s="107" t="s">
        <v>185</v>
      </c>
      <c r="D22" s="99">
        <f t="shared" si="0"/>
        <v>2</v>
      </c>
      <c r="E22" s="100" t="s">
        <v>286</v>
      </c>
      <c r="F22" s="101"/>
      <c r="G22" s="102">
        <v>0</v>
      </c>
      <c r="H22" s="103" t="s">
        <v>123</v>
      </c>
      <c r="I22" s="104"/>
      <c r="J22" s="108">
        <v>0</v>
      </c>
      <c r="K22" s="100" t="s">
        <v>287</v>
      </c>
      <c r="L22" s="101"/>
      <c r="M22" s="102">
        <v>2</v>
      </c>
      <c r="O22" s="105" t="s">
        <v>187</v>
      </c>
      <c r="P22" s="106"/>
      <c r="Q22" s="105" t="s">
        <v>188</v>
      </c>
      <c r="R22" s="106"/>
      <c r="S22" s="105"/>
      <c r="T22" s="106"/>
      <c r="U22" s="105" t="s">
        <v>189</v>
      </c>
      <c r="V22" s="106"/>
      <c r="W22" s="105"/>
      <c r="X22" s="106"/>
      <c r="Y22" s="106"/>
      <c r="Z22" s="106"/>
      <c r="AA22" s="105"/>
      <c r="AB22" s="106"/>
      <c r="AC22" s="105" t="s">
        <v>190</v>
      </c>
      <c r="AD22" s="106"/>
      <c r="AE22" s="105" t="s">
        <v>191</v>
      </c>
      <c r="AF22" s="105"/>
      <c r="AG22" s="105"/>
      <c r="AH22" s="106"/>
    </row>
    <row r="23" spans="1:35" ht="39.950000000000003" customHeight="1" x14ac:dyDescent="0.25">
      <c r="A23" s="96"/>
      <c r="B23" s="97">
        <v>17</v>
      </c>
      <c r="C23" s="107" t="s">
        <v>192</v>
      </c>
      <c r="D23" s="99">
        <f t="shared" si="0"/>
        <v>0</v>
      </c>
      <c r="E23" s="100" t="s">
        <v>304</v>
      </c>
      <c r="F23" s="101"/>
      <c r="G23" s="102">
        <v>0</v>
      </c>
      <c r="H23" s="103" t="s">
        <v>305</v>
      </c>
      <c r="I23" s="101"/>
      <c r="J23" s="108">
        <v>0</v>
      </c>
      <c r="K23" s="100" t="s">
        <v>306</v>
      </c>
      <c r="L23" s="101"/>
      <c r="M23" s="113">
        <v>0</v>
      </c>
      <c r="O23" s="105" t="s">
        <v>196</v>
      </c>
      <c r="P23" s="106"/>
      <c r="Q23" s="105"/>
      <c r="R23" s="106"/>
      <c r="S23" s="105"/>
      <c r="T23" s="106"/>
      <c r="U23" s="105"/>
      <c r="V23" s="106"/>
      <c r="W23" s="105"/>
      <c r="X23" s="106"/>
      <c r="Y23" s="106"/>
      <c r="Z23" s="106"/>
      <c r="AA23" s="105"/>
      <c r="AB23" s="106"/>
      <c r="AC23" s="105" t="s">
        <v>197</v>
      </c>
      <c r="AD23" s="106"/>
      <c r="AE23" s="105" t="s">
        <v>198</v>
      </c>
      <c r="AF23" s="105"/>
      <c r="AG23" s="105"/>
      <c r="AH23" s="106"/>
    </row>
    <row r="24" spans="1:35" ht="39.950000000000003" customHeight="1" x14ac:dyDescent="0.25">
      <c r="A24" s="96"/>
      <c r="B24" s="97">
        <v>18</v>
      </c>
      <c r="C24" s="107" t="s">
        <v>199</v>
      </c>
      <c r="D24" s="99">
        <f t="shared" si="0"/>
        <v>4</v>
      </c>
      <c r="E24" s="114" t="s">
        <v>307</v>
      </c>
      <c r="F24" s="115"/>
      <c r="G24" s="116">
        <v>4</v>
      </c>
      <c r="H24" s="103"/>
      <c r="I24" s="104"/>
      <c r="J24" s="108">
        <v>0</v>
      </c>
      <c r="K24" s="103"/>
      <c r="L24" s="104"/>
      <c r="M24" s="102">
        <v>0</v>
      </c>
      <c r="O24" s="105" t="s">
        <v>200</v>
      </c>
      <c r="P24" s="106"/>
      <c r="Q24" s="105"/>
      <c r="R24" s="106"/>
      <c r="S24" s="105"/>
      <c r="T24" s="106"/>
      <c r="U24" s="105"/>
      <c r="V24" s="106"/>
      <c r="W24" s="105"/>
      <c r="X24" s="106"/>
      <c r="Y24" s="106"/>
      <c r="Z24" s="106"/>
      <c r="AA24" s="105"/>
      <c r="AB24" s="106"/>
      <c r="AC24" s="105"/>
      <c r="AD24" s="105"/>
      <c r="AE24" s="105" t="s">
        <v>201</v>
      </c>
      <c r="AF24" s="105"/>
      <c r="AG24" s="105"/>
      <c r="AH24" s="106"/>
      <c r="AI24"/>
    </row>
    <row r="25" spans="1:35" ht="39.950000000000003" customHeight="1" x14ac:dyDescent="0.25">
      <c r="A25" s="96"/>
      <c r="B25" s="97">
        <v>19</v>
      </c>
      <c r="C25" s="107" t="s">
        <v>202</v>
      </c>
      <c r="D25" s="99">
        <f t="shared" si="0"/>
        <v>4</v>
      </c>
      <c r="E25" s="100" t="s">
        <v>287</v>
      </c>
      <c r="F25" s="101"/>
      <c r="G25" s="102">
        <v>2</v>
      </c>
      <c r="H25" s="103" t="s">
        <v>288</v>
      </c>
      <c r="I25" s="104"/>
      <c r="J25" s="108">
        <v>2</v>
      </c>
      <c r="K25" s="103" t="s">
        <v>123</v>
      </c>
      <c r="L25" s="104"/>
      <c r="M25" s="108">
        <v>0</v>
      </c>
      <c r="O25" s="105" t="s">
        <v>204</v>
      </c>
      <c r="P25" s="106"/>
      <c r="Q25" s="105"/>
      <c r="R25" s="106"/>
      <c r="S25" s="105"/>
      <c r="T25" s="106"/>
      <c r="U25" s="105"/>
      <c r="V25" s="106"/>
      <c r="W25" s="105"/>
      <c r="X25" s="106"/>
      <c r="Y25" s="106"/>
      <c r="Z25" s="106"/>
      <c r="AA25" s="105"/>
      <c r="AB25" s="106"/>
      <c r="AC25" s="105"/>
      <c r="AD25" s="105"/>
      <c r="AE25" s="105"/>
      <c r="AF25" s="105"/>
      <c r="AG25" s="105"/>
      <c r="AH25" s="106"/>
      <c r="AI25"/>
    </row>
    <row r="26" spans="1:35" ht="39.950000000000003" customHeight="1" x14ac:dyDescent="0.25">
      <c r="A26" s="96"/>
      <c r="B26" s="97">
        <v>20</v>
      </c>
      <c r="C26" s="107" t="s">
        <v>205</v>
      </c>
      <c r="D26" s="99">
        <f t="shared" si="0"/>
        <v>2</v>
      </c>
      <c r="E26" s="100" t="s">
        <v>286</v>
      </c>
      <c r="F26" s="101"/>
      <c r="G26" s="108">
        <v>0</v>
      </c>
      <c r="H26" s="103" t="s">
        <v>289</v>
      </c>
      <c r="I26" s="101"/>
      <c r="J26" s="108">
        <v>0</v>
      </c>
      <c r="K26" s="100" t="s">
        <v>287</v>
      </c>
      <c r="L26" s="101"/>
      <c r="M26" s="102">
        <v>2</v>
      </c>
      <c r="O26" s="105" t="s">
        <v>208</v>
      </c>
      <c r="P26" s="106"/>
      <c r="Q26" s="105"/>
      <c r="R26" s="106"/>
      <c r="S26" s="105"/>
      <c r="T26" s="106"/>
      <c r="U26" s="105"/>
      <c r="V26" s="106"/>
      <c r="W26" s="105"/>
      <c r="X26" s="106"/>
      <c r="Y26" s="106"/>
      <c r="Z26" s="106"/>
      <c r="AA26" s="105"/>
      <c r="AB26" s="106"/>
      <c r="AC26" s="105"/>
      <c r="AD26" s="105"/>
      <c r="AE26" s="105"/>
      <c r="AF26" s="105"/>
      <c r="AG26" s="105"/>
      <c r="AH26" s="106"/>
    </row>
    <row r="27" spans="1:35" ht="39.950000000000003" customHeight="1" x14ac:dyDescent="0.25">
      <c r="A27" s="96"/>
      <c r="B27" s="97">
        <v>21</v>
      </c>
      <c r="C27" s="107" t="s">
        <v>209</v>
      </c>
      <c r="D27" s="99">
        <f t="shared" si="0"/>
        <v>2</v>
      </c>
      <c r="E27" s="100" t="s">
        <v>290</v>
      </c>
      <c r="F27" s="101"/>
      <c r="G27" s="102">
        <v>0</v>
      </c>
      <c r="H27" s="100" t="s">
        <v>308</v>
      </c>
      <c r="I27" s="101"/>
      <c r="J27" s="108">
        <v>0</v>
      </c>
      <c r="K27" s="100" t="s">
        <v>287</v>
      </c>
      <c r="L27" s="101"/>
      <c r="M27" s="113">
        <v>2</v>
      </c>
      <c r="O27" s="105"/>
      <c r="P27" s="106"/>
      <c r="Q27" s="105"/>
      <c r="R27" s="106"/>
      <c r="S27" s="105"/>
      <c r="T27" s="106"/>
      <c r="U27" s="105"/>
      <c r="V27" s="106"/>
      <c r="W27" s="105"/>
      <c r="X27" s="106"/>
      <c r="Y27" s="106"/>
      <c r="Z27" s="106"/>
      <c r="AA27" s="105"/>
      <c r="AB27" s="106"/>
      <c r="AC27" s="105"/>
      <c r="AD27" s="105"/>
      <c r="AE27" s="105"/>
      <c r="AF27" s="105"/>
      <c r="AG27" s="105"/>
      <c r="AH27" s="106"/>
    </row>
    <row r="28" spans="1:35" ht="39.950000000000003" customHeight="1" x14ac:dyDescent="0.25">
      <c r="A28" s="96"/>
      <c r="B28" s="97">
        <v>22</v>
      </c>
      <c r="C28" s="107" t="s">
        <v>211</v>
      </c>
      <c r="D28" s="99">
        <f t="shared" si="0"/>
        <v>4</v>
      </c>
      <c r="E28" s="100" t="s">
        <v>309</v>
      </c>
      <c r="F28" s="101"/>
      <c r="G28" s="102">
        <v>0</v>
      </c>
      <c r="H28" s="103" t="s">
        <v>302</v>
      </c>
      <c r="I28" s="104"/>
      <c r="J28" s="108">
        <v>0</v>
      </c>
      <c r="K28" s="114" t="s">
        <v>310</v>
      </c>
      <c r="L28" s="115"/>
      <c r="M28" s="116">
        <v>4</v>
      </c>
      <c r="O28"/>
      <c r="S28"/>
      <c r="T28"/>
      <c r="U28"/>
      <c r="W28"/>
      <c r="Y28"/>
      <c r="AC28"/>
    </row>
    <row r="29" spans="1:35" ht="39.950000000000003" customHeight="1" x14ac:dyDescent="0.25">
      <c r="A29" s="96"/>
      <c r="B29" s="97">
        <v>23</v>
      </c>
      <c r="C29" s="107" t="s">
        <v>212</v>
      </c>
      <c r="D29" s="99">
        <f t="shared" si="0"/>
        <v>0</v>
      </c>
      <c r="E29" s="100" t="s">
        <v>286</v>
      </c>
      <c r="F29" s="101"/>
      <c r="G29" s="108">
        <v>0</v>
      </c>
      <c r="H29" s="103" t="s">
        <v>289</v>
      </c>
      <c r="I29" s="101"/>
      <c r="J29" s="102">
        <v>0</v>
      </c>
      <c r="K29" s="100"/>
      <c r="L29" s="101"/>
      <c r="M29" s="108">
        <v>0</v>
      </c>
      <c r="AC29"/>
      <c r="AG29"/>
    </row>
    <row r="30" spans="1:35" ht="39.950000000000003" customHeight="1" x14ac:dyDescent="0.25">
      <c r="A30" s="96"/>
      <c r="B30" s="97">
        <v>24</v>
      </c>
      <c r="C30" s="107" t="s">
        <v>213</v>
      </c>
      <c r="D30" s="99">
        <f t="shared" si="0"/>
        <v>0</v>
      </c>
      <c r="E30" s="103" t="s">
        <v>289</v>
      </c>
      <c r="F30" s="101"/>
      <c r="G30" s="108">
        <v>0</v>
      </c>
      <c r="H30" s="100" t="s">
        <v>226</v>
      </c>
      <c r="I30" s="101"/>
      <c r="J30" s="102">
        <v>0</v>
      </c>
      <c r="K30" s="100" t="s">
        <v>286</v>
      </c>
      <c r="L30" s="101"/>
      <c r="M30" s="108">
        <v>0</v>
      </c>
      <c r="AC30"/>
    </row>
    <row r="31" spans="1:35" ht="39.950000000000003" customHeight="1" x14ac:dyDescent="0.25">
      <c r="A31" s="96"/>
      <c r="B31" s="97">
        <v>25</v>
      </c>
      <c r="C31" s="107" t="s">
        <v>215</v>
      </c>
      <c r="D31" s="99">
        <f t="shared" si="0"/>
        <v>2</v>
      </c>
      <c r="E31" s="103" t="s">
        <v>311</v>
      </c>
      <c r="F31" s="104"/>
      <c r="G31" s="109">
        <v>0</v>
      </c>
      <c r="H31" s="100" t="s">
        <v>286</v>
      </c>
      <c r="I31" s="101"/>
      <c r="J31" s="108">
        <v>0</v>
      </c>
      <c r="K31" s="103" t="s">
        <v>288</v>
      </c>
      <c r="L31" s="104"/>
      <c r="M31" s="102">
        <v>2</v>
      </c>
      <c r="AC31"/>
    </row>
    <row r="32" spans="1:35" ht="39.950000000000003" customHeight="1" x14ac:dyDescent="0.25">
      <c r="A32" s="96"/>
      <c r="B32" s="97">
        <v>26</v>
      </c>
      <c r="C32" s="107" t="s">
        <v>217</v>
      </c>
      <c r="D32" s="99">
        <f t="shared" si="0"/>
        <v>2</v>
      </c>
      <c r="E32" s="100" t="s">
        <v>308</v>
      </c>
      <c r="F32" s="101"/>
      <c r="G32" s="109">
        <v>0</v>
      </c>
      <c r="H32" s="100" t="s">
        <v>290</v>
      </c>
      <c r="I32" s="101"/>
      <c r="J32" s="102">
        <v>0</v>
      </c>
      <c r="K32" s="103" t="s">
        <v>186</v>
      </c>
      <c r="L32" s="104"/>
      <c r="M32" s="102">
        <v>2</v>
      </c>
      <c r="AC32"/>
    </row>
    <row r="33" spans="1:29" ht="39.950000000000003" customHeight="1" x14ac:dyDescent="0.25">
      <c r="A33" s="96"/>
      <c r="B33" s="97">
        <v>27</v>
      </c>
      <c r="C33" s="107" t="s">
        <v>218</v>
      </c>
      <c r="D33" s="99">
        <f t="shared" si="0"/>
        <v>4</v>
      </c>
      <c r="E33" s="100" t="s">
        <v>287</v>
      </c>
      <c r="F33" s="101"/>
      <c r="G33" s="109">
        <v>2</v>
      </c>
      <c r="H33" s="118" t="s">
        <v>288</v>
      </c>
      <c r="I33" s="119"/>
      <c r="J33" s="102">
        <v>2</v>
      </c>
      <c r="K33" s="118" t="s">
        <v>123</v>
      </c>
      <c r="L33" s="119"/>
      <c r="M33" s="102">
        <v>0</v>
      </c>
      <c r="AC33"/>
    </row>
    <row r="34" spans="1:29" ht="24.95" customHeight="1" x14ac:dyDescent="0.35">
      <c r="D34" s="120">
        <f>SUM(D7:D33)</f>
        <v>56</v>
      </c>
      <c r="E34" s="121"/>
      <c r="F34" s="121"/>
      <c r="G34" s="121"/>
      <c r="H34" s="121"/>
      <c r="I34" s="121"/>
      <c r="J34" s="121"/>
      <c r="K34" s="121"/>
      <c r="L34" s="121"/>
      <c r="M34" s="121"/>
    </row>
    <row r="36" spans="1:29" ht="32.25" customHeight="1" x14ac:dyDescent="0.35">
      <c r="C36" s="122" t="s">
        <v>220</v>
      </c>
      <c r="D36" s="123"/>
      <c r="E36" s="124"/>
    </row>
    <row r="37" spans="1:29" ht="29.25" x14ac:dyDescent="0.25">
      <c r="C37" s="110" t="s">
        <v>221</v>
      </c>
      <c r="D37" s="111"/>
      <c r="E37" s="112"/>
    </row>
    <row r="38" spans="1:29" ht="29.25" x14ac:dyDescent="0.25">
      <c r="C38" s="114" t="s">
        <v>222</v>
      </c>
      <c r="D38" s="115"/>
      <c r="E38" s="116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25" customWidth="1"/>
    <col min="2" max="2" width="5.85546875" style="125" customWidth="1"/>
    <col min="3" max="3" width="53.7109375" style="125" customWidth="1"/>
    <col min="4" max="4" width="5.7109375" style="125" customWidth="1"/>
    <col min="5" max="5" width="30.7109375" style="125" customWidth="1"/>
    <col min="6" max="6" width="8.7109375" style="125" customWidth="1"/>
    <col min="7" max="7" width="5.7109375" style="125" customWidth="1"/>
    <col min="8" max="8" width="30.7109375" style="125" customWidth="1"/>
    <col min="9" max="9" width="8.7109375" style="125" customWidth="1"/>
    <col min="10" max="10" width="5.7109375" style="125" customWidth="1"/>
    <col min="11" max="11" width="30.7109375" style="125" customWidth="1"/>
    <col min="12" max="12" width="8.7109375" style="125" customWidth="1"/>
    <col min="13" max="13" width="5.7109375" style="125" customWidth="1"/>
    <col min="14" max="14" width="9.140625" style="125"/>
    <col min="15" max="15" width="35.7109375" style="125" customWidth="1"/>
    <col min="16" max="16" width="8.7109375" style="125" customWidth="1"/>
    <col min="17" max="17" width="35.7109375" style="125" customWidth="1"/>
    <col min="18" max="18" width="8.7109375" style="125" customWidth="1"/>
    <col min="19" max="19" width="35.7109375" style="125" customWidth="1"/>
    <col min="20" max="20" width="8.7109375" style="125" customWidth="1"/>
    <col min="21" max="21" width="35.7109375" style="125" customWidth="1"/>
    <col min="22" max="22" width="8.7109375" style="125" customWidth="1"/>
    <col min="23" max="23" width="35.7109375" style="125" customWidth="1"/>
    <col min="24" max="24" width="8.7109375" style="125" customWidth="1"/>
    <col min="25" max="25" width="35.7109375" style="125" customWidth="1"/>
    <col min="26" max="26" width="8.7109375" style="125" customWidth="1"/>
    <col min="27" max="27" width="35.7109375" style="125" customWidth="1"/>
    <col min="28" max="28" width="8.7109375" style="125" customWidth="1"/>
    <col min="29" max="29" width="35.7109375" style="125" customWidth="1"/>
    <col min="30" max="30" width="8.7109375" style="125" customWidth="1"/>
    <col min="31" max="31" width="35.7109375" style="125" customWidth="1"/>
    <col min="32" max="32" width="8.7109375" style="125" customWidth="1"/>
    <col min="33" max="33" width="35.7109375" style="125" customWidth="1"/>
    <col min="34" max="34" width="8.7109375" style="125" customWidth="1"/>
    <col min="35" max="35" width="35.7109375" style="125" customWidth="1"/>
    <col min="36" max="16384" width="9.140625" style="125"/>
  </cols>
  <sheetData>
    <row r="1" spans="1:38" ht="5.25" customHeight="1" x14ac:dyDescent="0.25"/>
    <row r="2" spans="1:38" ht="20.100000000000001" customHeight="1" x14ac:dyDescent="0.25">
      <c r="B2" s="663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5"/>
    </row>
    <row r="3" spans="1:38" ht="20.100000000000001" customHeight="1" x14ac:dyDescent="0.25">
      <c r="B3" s="666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8"/>
    </row>
    <row r="4" spans="1:38" ht="172.5" customHeight="1" x14ac:dyDescent="0.25">
      <c r="B4" s="669"/>
      <c r="C4" s="670"/>
      <c r="D4" s="670"/>
      <c r="E4" s="670"/>
      <c r="F4" s="670"/>
      <c r="G4" s="670"/>
      <c r="H4" s="670"/>
      <c r="I4" s="670"/>
      <c r="J4" s="670"/>
      <c r="K4" s="670"/>
      <c r="L4" s="670"/>
      <c r="M4" s="67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672" t="s">
        <v>312</v>
      </c>
      <c r="C5" s="673"/>
      <c r="D5" s="673"/>
      <c r="E5" s="673"/>
      <c r="F5" s="673"/>
      <c r="G5" s="673"/>
      <c r="H5" s="673"/>
      <c r="I5" s="673"/>
      <c r="J5" s="673"/>
      <c r="K5" s="673"/>
      <c r="L5" s="673"/>
      <c r="M5" s="674"/>
    </row>
    <row r="6" spans="1:38" ht="26.1" customHeight="1" x14ac:dyDescent="0.35">
      <c r="B6" s="126" t="s">
        <v>1</v>
      </c>
      <c r="C6" s="127" t="s">
        <v>2</v>
      </c>
      <c r="D6" s="127" t="s">
        <v>3</v>
      </c>
      <c r="E6" s="675" t="s">
        <v>4</v>
      </c>
      <c r="F6" s="676"/>
      <c r="G6" s="127" t="s">
        <v>3</v>
      </c>
      <c r="H6" s="675" t="s">
        <v>4</v>
      </c>
      <c r="I6" s="676"/>
      <c r="J6" s="127" t="s">
        <v>3</v>
      </c>
      <c r="K6" s="675" t="s">
        <v>4</v>
      </c>
      <c r="L6" s="676"/>
      <c r="M6" s="127" t="s">
        <v>3</v>
      </c>
      <c r="O6" s="662" t="s">
        <v>5</v>
      </c>
      <c r="P6" s="662"/>
      <c r="Q6" s="662" t="s">
        <v>6</v>
      </c>
      <c r="R6" s="662"/>
      <c r="S6" s="662" t="s">
        <v>7</v>
      </c>
      <c r="T6" s="662"/>
      <c r="U6" s="662" t="s">
        <v>8</v>
      </c>
      <c r="V6" s="662"/>
      <c r="W6" s="662" t="s">
        <v>9</v>
      </c>
      <c r="X6" s="662"/>
      <c r="Y6" s="662" t="s">
        <v>10</v>
      </c>
      <c r="Z6" s="662"/>
      <c r="AA6" s="662" t="s">
        <v>11</v>
      </c>
      <c r="AB6" s="662"/>
      <c r="AC6" s="662" t="s">
        <v>12</v>
      </c>
      <c r="AD6" s="662"/>
      <c r="AE6" s="662" t="s">
        <v>13</v>
      </c>
      <c r="AF6" s="662"/>
      <c r="AG6" s="662" t="s">
        <v>14</v>
      </c>
      <c r="AH6" s="662"/>
    </row>
    <row r="7" spans="1:38" ht="39.950000000000003" customHeight="1" x14ac:dyDescent="0.25">
      <c r="A7" s="128"/>
      <c r="B7" s="129">
        <v>1</v>
      </c>
      <c r="C7" s="130" t="s">
        <v>15</v>
      </c>
      <c r="D7" s="131">
        <f t="shared" ref="D7:D33" si="0">SUM(G7,J7,M7)</f>
        <v>6</v>
      </c>
      <c r="E7" s="132" t="s">
        <v>313</v>
      </c>
      <c r="F7" s="133"/>
      <c r="G7" s="134">
        <v>0</v>
      </c>
      <c r="H7" s="132" t="s">
        <v>314</v>
      </c>
      <c r="I7" s="133"/>
      <c r="J7" s="134">
        <v>2</v>
      </c>
      <c r="K7" s="135" t="s">
        <v>307</v>
      </c>
      <c r="L7" s="136"/>
      <c r="M7" s="134">
        <v>4</v>
      </c>
      <c r="O7" s="137" t="s">
        <v>19</v>
      </c>
      <c r="P7" s="138"/>
      <c r="Q7" s="137" t="s">
        <v>20</v>
      </c>
      <c r="R7" s="138"/>
      <c r="S7" s="137" t="s">
        <v>21</v>
      </c>
      <c r="T7" s="138"/>
      <c r="U7" s="137" t="s">
        <v>22</v>
      </c>
      <c r="V7" s="138"/>
      <c r="W7" s="137" t="s">
        <v>23</v>
      </c>
      <c r="X7" s="138"/>
      <c r="Y7" s="137" t="s">
        <v>24</v>
      </c>
      <c r="Z7" s="138"/>
      <c r="AA7" s="137" t="s">
        <v>25</v>
      </c>
      <c r="AB7" s="138"/>
      <c r="AC7" s="137" t="s">
        <v>26</v>
      </c>
      <c r="AD7" s="138"/>
      <c r="AE7" s="137" t="s">
        <v>27</v>
      </c>
      <c r="AF7" s="138"/>
      <c r="AG7" s="137" t="s">
        <v>28</v>
      </c>
      <c r="AH7" s="138"/>
    </row>
    <row r="8" spans="1:38" ht="39.950000000000003" customHeight="1" x14ac:dyDescent="0.25">
      <c r="A8" s="128"/>
      <c r="B8" s="129">
        <v>2</v>
      </c>
      <c r="C8" s="139" t="s">
        <v>29</v>
      </c>
      <c r="D8" s="131">
        <f t="shared" si="0"/>
        <v>2</v>
      </c>
      <c r="E8" s="132" t="s">
        <v>314</v>
      </c>
      <c r="F8" s="133"/>
      <c r="G8" s="140">
        <v>2</v>
      </c>
      <c r="H8" s="141" t="s">
        <v>268</v>
      </c>
      <c r="I8" s="142"/>
      <c r="J8" s="143">
        <v>0</v>
      </c>
      <c r="K8" s="135" t="s">
        <v>207</v>
      </c>
      <c r="L8" s="136"/>
      <c r="M8" s="134">
        <v>0</v>
      </c>
      <c r="O8" s="137" t="s">
        <v>32</v>
      </c>
      <c r="P8" s="138"/>
      <c r="Q8" s="137" t="s">
        <v>33</v>
      </c>
      <c r="R8" s="138"/>
      <c r="S8" s="137" t="s">
        <v>34</v>
      </c>
      <c r="T8" s="138"/>
      <c r="U8" s="137" t="s">
        <v>35</v>
      </c>
      <c r="V8" s="138"/>
      <c r="W8" s="137" t="s">
        <v>36</v>
      </c>
      <c r="X8" s="138"/>
      <c r="Y8" s="137" t="s">
        <v>37</v>
      </c>
      <c r="Z8" s="138"/>
      <c r="AA8" s="137" t="s">
        <v>38</v>
      </c>
      <c r="AB8" s="138"/>
      <c r="AC8" s="137" t="s">
        <v>39</v>
      </c>
      <c r="AD8" s="138"/>
      <c r="AE8" s="137" t="s">
        <v>40</v>
      </c>
      <c r="AF8" s="138"/>
      <c r="AG8" s="137" t="s">
        <v>41</v>
      </c>
      <c r="AH8" s="138"/>
    </row>
    <row r="9" spans="1:38" ht="39.950000000000003" customHeight="1" x14ac:dyDescent="0.25">
      <c r="A9" s="128"/>
      <c r="B9" s="129">
        <v>3</v>
      </c>
      <c r="C9" s="139" t="s">
        <v>42</v>
      </c>
      <c r="D9" s="131">
        <f t="shared" si="0"/>
        <v>4</v>
      </c>
      <c r="E9" s="135" t="s">
        <v>254</v>
      </c>
      <c r="F9" s="136"/>
      <c r="G9" s="144">
        <v>4</v>
      </c>
      <c r="H9" s="135" t="s">
        <v>280</v>
      </c>
      <c r="I9" s="136"/>
      <c r="J9" s="145">
        <v>0</v>
      </c>
      <c r="K9" s="135" t="s">
        <v>207</v>
      </c>
      <c r="L9" s="136"/>
      <c r="M9" s="134">
        <v>0</v>
      </c>
      <c r="O9" s="137" t="s">
        <v>45</v>
      </c>
      <c r="P9" s="138"/>
      <c r="Q9" s="137" t="s">
        <v>46</v>
      </c>
      <c r="R9" s="138"/>
      <c r="S9" s="137" t="s">
        <v>47</v>
      </c>
      <c r="T9" s="138"/>
      <c r="U9" s="137" t="s">
        <v>48</v>
      </c>
      <c r="V9" s="138"/>
      <c r="W9" s="137" t="s">
        <v>49</v>
      </c>
      <c r="X9" s="138"/>
      <c r="Y9" s="137" t="s">
        <v>50</v>
      </c>
      <c r="Z9" s="138"/>
      <c r="AA9" s="137" t="s">
        <v>51</v>
      </c>
      <c r="AB9" s="138"/>
      <c r="AC9" s="137" t="s">
        <v>52</v>
      </c>
      <c r="AD9" s="138"/>
      <c r="AE9" s="137" t="s">
        <v>53</v>
      </c>
      <c r="AF9" s="138"/>
      <c r="AG9" s="137" t="s">
        <v>54</v>
      </c>
      <c r="AH9" s="138"/>
      <c r="AL9"/>
    </row>
    <row r="10" spans="1:38" ht="39.950000000000003" customHeight="1" x14ac:dyDescent="0.25">
      <c r="A10" s="128"/>
      <c r="B10" s="129">
        <v>4</v>
      </c>
      <c r="C10" s="139" t="s">
        <v>55</v>
      </c>
      <c r="D10" s="131">
        <f t="shared" si="0"/>
        <v>0</v>
      </c>
      <c r="E10" s="135" t="s">
        <v>280</v>
      </c>
      <c r="F10" s="136"/>
      <c r="G10" s="145">
        <v>0</v>
      </c>
      <c r="H10" s="135" t="s">
        <v>207</v>
      </c>
      <c r="I10" s="136"/>
      <c r="J10" s="134">
        <v>0</v>
      </c>
      <c r="K10" s="132" t="s">
        <v>313</v>
      </c>
      <c r="L10" s="133"/>
      <c r="M10" s="134">
        <v>0</v>
      </c>
      <c r="O10" s="137" t="s">
        <v>58</v>
      </c>
      <c r="P10" s="138"/>
      <c r="Q10" s="137" t="s">
        <v>59</v>
      </c>
      <c r="R10" s="138"/>
      <c r="S10" s="137" t="s">
        <v>60</v>
      </c>
      <c r="T10" s="138"/>
      <c r="U10" s="137" t="s">
        <v>61</v>
      </c>
      <c r="V10" s="138"/>
      <c r="W10" s="137" t="s">
        <v>62</v>
      </c>
      <c r="X10" s="138"/>
      <c r="Y10" s="137" t="s">
        <v>63</v>
      </c>
      <c r="Z10" s="138"/>
      <c r="AA10" s="137" t="s">
        <v>64</v>
      </c>
      <c r="AB10" s="138"/>
      <c r="AC10" s="137" t="s">
        <v>65</v>
      </c>
      <c r="AD10" s="138"/>
      <c r="AE10" s="137" t="s">
        <v>66</v>
      </c>
      <c r="AF10" s="138"/>
      <c r="AG10" s="137" t="s">
        <v>67</v>
      </c>
      <c r="AH10" s="138"/>
      <c r="AK10"/>
    </row>
    <row r="11" spans="1:38" ht="39.950000000000003" customHeight="1" x14ac:dyDescent="0.25">
      <c r="A11" s="128"/>
      <c r="B11" s="129">
        <v>5</v>
      </c>
      <c r="C11" s="139" t="s">
        <v>68</v>
      </c>
      <c r="D11" s="131">
        <f t="shared" si="0"/>
        <v>2</v>
      </c>
      <c r="E11" s="132" t="s">
        <v>314</v>
      </c>
      <c r="F11" s="133"/>
      <c r="G11" s="140">
        <v>2</v>
      </c>
      <c r="H11" s="135" t="s">
        <v>288</v>
      </c>
      <c r="I11" s="136"/>
      <c r="J11" s="144">
        <v>0</v>
      </c>
      <c r="K11" s="132" t="s">
        <v>315</v>
      </c>
      <c r="L11" s="133"/>
      <c r="M11" s="134">
        <v>0</v>
      </c>
      <c r="O11" s="137" t="s">
        <v>70</v>
      </c>
      <c r="P11" s="138"/>
      <c r="Q11" s="137" t="s">
        <v>71</v>
      </c>
      <c r="R11" s="138"/>
      <c r="S11" s="137" t="s">
        <v>72</v>
      </c>
      <c r="T11" s="138"/>
      <c r="U11" s="137" t="s">
        <v>73</v>
      </c>
      <c r="V11" s="138"/>
      <c r="W11" s="137" t="s">
        <v>74</v>
      </c>
      <c r="X11" s="138"/>
      <c r="Y11" s="137" t="s">
        <v>75</v>
      </c>
      <c r="Z11" s="138"/>
      <c r="AA11" s="137"/>
      <c r="AB11" s="138"/>
      <c r="AC11" s="137" t="s">
        <v>76</v>
      </c>
      <c r="AD11" s="138"/>
      <c r="AE11" s="138"/>
      <c r="AF11" s="138"/>
      <c r="AG11" s="137"/>
      <c r="AH11" s="138"/>
      <c r="AK11"/>
      <c r="AL11"/>
    </row>
    <row r="12" spans="1:38" ht="39.950000000000003" customHeight="1" x14ac:dyDescent="0.25">
      <c r="A12" s="128"/>
      <c r="B12" s="129">
        <v>6</v>
      </c>
      <c r="C12" s="139" t="s">
        <v>77</v>
      </c>
      <c r="D12" s="131">
        <f t="shared" si="0"/>
        <v>2</v>
      </c>
      <c r="E12" s="132" t="s">
        <v>313</v>
      </c>
      <c r="F12" s="133"/>
      <c r="G12" s="145">
        <v>0</v>
      </c>
      <c r="H12" s="132" t="s">
        <v>314</v>
      </c>
      <c r="I12" s="133"/>
      <c r="J12" s="145">
        <v>2</v>
      </c>
      <c r="K12" s="135" t="s">
        <v>17</v>
      </c>
      <c r="L12" s="136"/>
      <c r="M12" s="134">
        <v>0</v>
      </c>
      <c r="O12" s="137" t="s">
        <v>79</v>
      </c>
      <c r="P12" s="138"/>
      <c r="Q12" s="137" t="s">
        <v>80</v>
      </c>
      <c r="R12" s="138"/>
      <c r="S12" s="137" t="s">
        <v>81</v>
      </c>
      <c r="T12" s="138"/>
      <c r="U12" s="137" t="s">
        <v>82</v>
      </c>
      <c r="V12" s="138"/>
      <c r="W12" s="137" t="s">
        <v>83</v>
      </c>
      <c r="X12" s="138"/>
      <c r="Y12" s="137" t="s">
        <v>84</v>
      </c>
      <c r="Z12" s="138"/>
      <c r="AA12" s="137"/>
      <c r="AB12" s="138"/>
      <c r="AC12" s="137" t="s">
        <v>85</v>
      </c>
      <c r="AD12" s="138"/>
      <c r="AE12" s="662" t="s">
        <v>86</v>
      </c>
      <c r="AF12" s="662"/>
      <c r="AG12" s="662" t="s">
        <v>87</v>
      </c>
      <c r="AH12" s="662"/>
      <c r="AK12"/>
      <c r="AL12"/>
    </row>
    <row r="13" spans="1:38" ht="39.950000000000003" customHeight="1" x14ac:dyDescent="0.25">
      <c r="A13" s="128"/>
      <c r="B13" s="129">
        <v>7</v>
      </c>
      <c r="C13" s="139" t="s">
        <v>88</v>
      </c>
      <c r="D13" s="131">
        <f t="shared" si="0"/>
        <v>6</v>
      </c>
      <c r="E13" s="132" t="s">
        <v>314</v>
      </c>
      <c r="F13" s="133"/>
      <c r="G13" s="140">
        <v>2</v>
      </c>
      <c r="H13" s="135" t="s">
        <v>17</v>
      </c>
      <c r="I13" s="136"/>
      <c r="J13" s="134">
        <v>0</v>
      </c>
      <c r="K13" s="146" t="s">
        <v>316</v>
      </c>
      <c r="L13" s="147"/>
      <c r="M13" s="148">
        <v>4</v>
      </c>
      <c r="O13" s="137" t="s">
        <v>91</v>
      </c>
      <c r="P13" s="138"/>
      <c r="Q13" s="137" t="s">
        <v>92</v>
      </c>
      <c r="R13" s="138"/>
      <c r="S13" s="137" t="s">
        <v>93</v>
      </c>
      <c r="T13" s="138"/>
      <c r="U13" s="137" t="s">
        <v>94</v>
      </c>
      <c r="V13" s="138"/>
      <c r="W13" s="137" t="s">
        <v>95</v>
      </c>
      <c r="X13" s="138"/>
      <c r="Y13" s="137" t="s">
        <v>96</v>
      </c>
      <c r="Z13" s="138"/>
      <c r="AA13" s="137"/>
      <c r="AB13" s="138"/>
      <c r="AC13" s="137" t="s">
        <v>97</v>
      </c>
      <c r="AD13" s="138"/>
      <c r="AE13" s="137" t="s">
        <v>98</v>
      </c>
      <c r="AF13" s="138"/>
      <c r="AG13" s="137" t="s">
        <v>99</v>
      </c>
      <c r="AH13" s="138"/>
      <c r="AI13"/>
      <c r="AK13"/>
    </row>
    <row r="14" spans="1:38" ht="39.950000000000003" customHeight="1" x14ac:dyDescent="0.25">
      <c r="A14" s="128"/>
      <c r="B14" s="129">
        <v>8</v>
      </c>
      <c r="C14" s="139" t="s">
        <v>100</v>
      </c>
      <c r="D14" s="131">
        <f t="shared" si="0"/>
        <v>4</v>
      </c>
      <c r="E14" s="135" t="s">
        <v>254</v>
      </c>
      <c r="F14" s="136"/>
      <c r="G14" s="140">
        <v>4</v>
      </c>
      <c r="H14" s="141" t="s">
        <v>317</v>
      </c>
      <c r="I14" s="142"/>
      <c r="J14" s="143">
        <v>0</v>
      </c>
      <c r="K14" s="135" t="s">
        <v>318</v>
      </c>
      <c r="L14" s="136"/>
      <c r="M14" s="134">
        <v>0</v>
      </c>
      <c r="O14" s="137" t="s">
        <v>103</v>
      </c>
      <c r="P14" s="138"/>
      <c r="Q14" s="137" t="s">
        <v>104</v>
      </c>
      <c r="R14" s="138"/>
      <c r="S14" s="137" t="s">
        <v>105</v>
      </c>
      <c r="T14" s="138"/>
      <c r="U14" s="137" t="s">
        <v>106</v>
      </c>
      <c r="V14" s="138"/>
      <c r="W14" s="137" t="s">
        <v>107</v>
      </c>
      <c r="X14" s="138"/>
      <c r="Y14" s="137" t="s">
        <v>108</v>
      </c>
      <c r="Z14" s="138"/>
      <c r="AA14" s="662" t="s">
        <v>109</v>
      </c>
      <c r="AB14" s="662"/>
      <c r="AC14" s="137"/>
      <c r="AD14" s="138"/>
      <c r="AE14" s="137" t="s">
        <v>110</v>
      </c>
      <c r="AF14" s="138"/>
      <c r="AG14" s="149" t="s">
        <v>266</v>
      </c>
      <c r="AH14" s="150"/>
      <c r="AK14"/>
    </row>
    <row r="15" spans="1:38" ht="39.950000000000003" customHeight="1" x14ac:dyDescent="0.25">
      <c r="A15" s="128"/>
      <c r="B15" s="129">
        <v>9</v>
      </c>
      <c r="C15" s="139" t="s">
        <v>111</v>
      </c>
      <c r="D15" s="131">
        <f t="shared" si="0"/>
        <v>6</v>
      </c>
      <c r="E15" s="132" t="s">
        <v>314</v>
      </c>
      <c r="F15" s="133"/>
      <c r="G15" s="145">
        <v>2</v>
      </c>
      <c r="H15" s="135" t="s">
        <v>254</v>
      </c>
      <c r="I15" s="136"/>
      <c r="J15" s="145">
        <v>4</v>
      </c>
      <c r="K15" s="135" t="s">
        <v>310</v>
      </c>
      <c r="L15" s="136"/>
      <c r="M15" s="134">
        <v>0</v>
      </c>
      <c r="O15" s="137" t="s">
        <v>114</v>
      </c>
      <c r="P15" s="138"/>
      <c r="Q15" s="137" t="s">
        <v>115</v>
      </c>
      <c r="R15" s="138"/>
      <c r="S15" s="137" t="s">
        <v>116</v>
      </c>
      <c r="T15" s="138"/>
      <c r="U15" s="137" t="s">
        <v>117</v>
      </c>
      <c r="V15" s="138"/>
      <c r="W15" s="137" t="s">
        <v>70</v>
      </c>
      <c r="X15" s="138"/>
      <c r="Y15" s="137" t="s">
        <v>118</v>
      </c>
      <c r="Z15" s="137"/>
      <c r="AA15" s="137" t="s">
        <v>119</v>
      </c>
      <c r="AB15" s="138"/>
      <c r="AC15" s="662" t="s">
        <v>120</v>
      </c>
      <c r="AD15" s="662"/>
      <c r="AE15" s="137" t="s">
        <v>121</v>
      </c>
      <c r="AF15" s="138"/>
      <c r="AG15" s="137"/>
      <c r="AH15" s="138"/>
    </row>
    <row r="16" spans="1:38" ht="39.950000000000003" customHeight="1" x14ac:dyDescent="0.25">
      <c r="A16" s="128"/>
      <c r="B16" s="129">
        <v>10</v>
      </c>
      <c r="C16" s="139" t="s">
        <v>122</v>
      </c>
      <c r="D16" s="131">
        <f t="shared" si="0"/>
        <v>2</v>
      </c>
      <c r="E16" s="132" t="s">
        <v>314</v>
      </c>
      <c r="F16" s="133"/>
      <c r="G16" s="140">
        <v>2</v>
      </c>
      <c r="H16" s="135" t="s">
        <v>319</v>
      </c>
      <c r="I16" s="136"/>
      <c r="J16" s="134">
        <v>0</v>
      </c>
      <c r="K16" s="141" t="s">
        <v>268</v>
      </c>
      <c r="L16" s="142"/>
      <c r="M16" s="143">
        <v>0</v>
      </c>
      <c r="O16" s="137" t="s">
        <v>125</v>
      </c>
      <c r="P16" s="138"/>
      <c r="Q16" s="137" t="s">
        <v>126</v>
      </c>
      <c r="R16" s="138"/>
      <c r="S16" s="137" t="s">
        <v>127</v>
      </c>
      <c r="T16" s="138"/>
      <c r="U16" s="137" t="s">
        <v>128</v>
      </c>
      <c r="V16" s="138"/>
      <c r="W16" s="137" t="s">
        <v>129</v>
      </c>
      <c r="X16" s="138"/>
      <c r="Y16" s="137" t="s">
        <v>130</v>
      </c>
      <c r="Z16" s="138"/>
      <c r="AA16" s="137" t="s">
        <v>131</v>
      </c>
      <c r="AB16" s="138"/>
      <c r="AC16" s="137" t="s">
        <v>132</v>
      </c>
      <c r="AD16" s="138"/>
      <c r="AE16" s="137" t="s">
        <v>133</v>
      </c>
      <c r="AF16" s="138"/>
      <c r="AG16" s="137"/>
      <c r="AH16" s="138"/>
      <c r="AI16"/>
      <c r="AL16"/>
    </row>
    <row r="17" spans="1:35" ht="39.950000000000003" customHeight="1" x14ac:dyDescent="0.25">
      <c r="A17" s="128"/>
      <c r="B17" s="129">
        <v>11</v>
      </c>
      <c r="C17" s="139" t="s">
        <v>134</v>
      </c>
      <c r="D17" s="131">
        <f t="shared" si="0"/>
        <v>8</v>
      </c>
      <c r="E17" s="135" t="s">
        <v>207</v>
      </c>
      <c r="F17" s="136"/>
      <c r="G17" s="140">
        <v>0</v>
      </c>
      <c r="H17" s="146" t="s">
        <v>320</v>
      </c>
      <c r="I17" s="147"/>
      <c r="J17" s="148">
        <v>6</v>
      </c>
      <c r="K17" s="132" t="s">
        <v>271</v>
      </c>
      <c r="L17" s="133"/>
      <c r="M17" s="134">
        <v>2</v>
      </c>
      <c r="O17" s="137" t="s">
        <v>136</v>
      </c>
      <c r="P17" s="138"/>
      <c r="Q17" s="137" t="s">
        <v>137</v>
      </c>
      <c r="R17" s="138"/>
      <c r="S17" s="137" t="s">
        <v>138</v>
      </c>
      <c r="T17" s="138"/>
      <c r="U17" s="137" t="s">
        <v>139</v>
      </c>
      <c r="V17" s="138"/>
      <c r="W17" s="137" t="s">
        <v>140</v>
      </c>
      <c r="X17" s="138"/>
      <c r="Y17" s="137" t="s">
        <v>141</v>
      </c>
      <c r="Z17" s="138"/>
      <c r="AA17" s="137" t="s">
        <v>142</v>
      </c>
      <c r="AB17" s="138"/>
      <c r="AC17" s="137" t="s">
        <v>143</v>
      </c>
      <c r="AD17" s="138"/>
      <c r="AE17" s="137" t="s">
        <v>144</v>
      </c>
      <c r="AF17" s="137"/>
      <c r="AG17" s="137"/>
      <c r="AH17" s="138"/>
      <c r="AI17"/>
    </row>
    <row r="18" spans="1:35" ht="39.950000000000003" customHeight="1" x14ac:dyDescent="0.25">
      <c r="A18" s="128"/>
      <c r="B18" s="129">
        <v>12</v>
      </c>
      <c r="C18" s="139" t="s">
        <v>145</v>
      </c>
      <c r="D18" s="131">
        <f t="shared" si="0"/>
        <v>2</v>
      </c>
      <c r="E18" s="132" t="s">
        <v>321</v>
      </c>
      <c r="F18" s="133"/>
      <c r="G18" s="140">
        <v>0</v>
      </c>
      <c r="H18" s="135" t="s">
        <v>69</v>
      </c>
      <c r="I18" s="136"/>
      <c r="J18" s="145">
        <v>2</v>
      </c>
      <c r="K18" s="135" t="s">
        <v>288</v>
      </c>
      <c r="L18" s="136"/>
      <c r="M18" s="145">
        <v>0</v>
      </c>
      <c r="O18" s="137" t="s">
        <v>148</v>
      </c>
      <c r="P18" s="138"/>
      <c r="Q18" s="137" t="s">
        <v>149</v>
      </c>
      <c r="R18" s="138"/>
      <c r="S18" s="137" t="s">
        <v>150</v>
      </c>
      <c r="T18" s="138"/>
      <c r="U18" s="137" t="s">
        <v>151</v>
      </c>
      <c r="V18" s="138"/>
      <c r="W18" s="137"/>
      <c r="X18" s="138"/>
      <c r="Y18" s="151" t="s">
        <v>152</v>
      </c>
      <c r="Z18" s="138"/>
      <c r="AA18" s="137" t="s">
        <v>153</v>
      </c>
      <c r="AB18" s="138"/>
      <c r="AC18" s="137" t="s">
        <v>154</v>
      </c>
      <c r="AD18" s="138"/>
      <c r="AE18" s="137" t="s">
        <v>155</v>
      </c>
      <c r="AF18" s="138"/>
      <c r="AG18" s="137"/>
      <c r="AH18" s="138"/>
    </row>
    <row r="19" spans="1:35" ht="39.950000000000003" customHeight="1" x14ac:dyDescent="0.25">
      <c r="A19" s="128"/>
      <c r="B19" s="129">
        <v>13</v>
      </c>
      <c r="C19" s="139" t="s">
        <v>156</v>
      </c>
      <c r="D19" s="131">
        <f t="shared" si="0"/>
        <v>2</v>
      </c>
      <c r="E19" s="132" t="s">
        <v>314</v>
      </c>
      <c r="F19" s="133"/>
      <c r="G19" s="140">
        <v>2</v>
      </c>
      <c r="H19" s="132" t="s">
        <v>322</v>
      </c>
      <c r="I19" s="133"/>
      <c r="J19" s="134">
        <v>0</v>
      </c>
      <c r="K19" s="132" t="s">
        <v>313</v>
      </c>
      <c r="L19" s="133"/>
      <c r="M19" s="134">
        <v>0</v>
      </c>
      <c r="O19" s="137" t="s">
        <v>159</v>
      </c>
      <c r="P19" s="138"/>
      <c r="Q19" s="137" t="s">
        <v>160</v>
      </c>
      <c r="R19" s="138"/>
      <c r="S19" s="137" t="s">
        <v>161</v>
      </c>
      <c r="T19" s="138"/>
      <c r="U19" s="137" t="s">
        <v>162</v>
      </c>
      <c r="V19" s="138"/>
      <c r="W19" s="137"/>
      <c r="X19" s="138"/>
      <c r="Y19" s="151" t="s">
        <v>163</v>
      </c>
      <c r="Z19" s="138"/>
      <c r="AA19" s="137" t="s">
        <v>164</v>
      </c>
      <c r="AB19" s="138"/>
      <c r="AC19" s="137"/>
      <c r="AD19" s="138"/>
      <c r="AE19" s="138"/>
      <c r="AF19" s="138"/>
      <c r="AG19" s="137"/>
      <c r="AH19" s="138"/>
    </row>
    <row r="20" spans="1:35" ht="39.950000000000003" customHeight="1" x14ac:dyDescent="0.25">
      <c r="A20" s="128"/>
      <c r="B20" s="129">
        <v>14</v>
      </c>
      <c r="C20" s="139" t="s">
        <v>165</v>
      </c>
      <c r="D20" s="131">
        <f t="shared" si="0"/>
        <v>6</v>
      </c>
      <c r="E20" s="132" t="s">
        <v>314</v>
      </c>
      <c r="F20" s="133"/>
      <c r="G20" s="145">
        <v>2</v>
      </c>
      <c r="H20" s="135" t="s">
        <v>307</v>
      </c>
      <c r="I20" s="136"/>
      <c r="J20" s="134">
        <v>4</v>
      </c>
      <c r="K20" s="135" t="s">
        <v>207</v>
      </c>
      <c r="L20" s="136"/>
      <c r="M20" s="134">
        <v>0</v>
      </c>
      <c r="O20" s="137" t="s">
        <v>168</v>
      </c>
      <c r="P20" s="138"/>
      <c r="Q20" s="137" t="s">
        <v>169</v>
      </c>
      <c r="R20" s="138"/>
      <c r="S20" s="137" t="s">
        <v>170</v>
      </c>
      <c r="T20" s="138"/>
      <c r="U20" s="137" t="s">
        <v>171</v>
      </c>
      <c r="V20" s="138"/>
      <c r="W20" s="137"/>
      <c r="X20" s="138"/>
      <c r="Y20" s="151" t="s">
        <v>172</v>
      </c>
      <c r="Z20" s="138"/>
      <c r="AA20" s="137" t="s">
        <v>173</v>
      </c>
      <c r="AB20" s="138"/>
      <c r="AC20" s="662" t="s">
        <v>174</v>
      </c>
      <c r="AD20" s="662"/>
      <c r="AE20" s="662" t="s">
        <v>175</v>
      </c>
      <c r="AF20" s="662"/>
      <c r="AG20" s="137"/>
      <c r="AH20" s="138"/>
    </row>
    <row r="21" spans="1:35" ht="39.950000000000003" customHeight="1" x14ac:dyDescent="0.25">
      <c r="A21" s="128"/>
      <c r="B21" s="129">
        <v>15</v>
      </c>
      <c r="C21" s="139" t="s">
        <v>176</v>
      </c>
      <c r="D21" s="131">
        <f t="shared" si="0"/>
        <v>4</v>
      </c>
      <c r="E21" s="135" t="s">
        <v>323</v>
      </c>
      <c r="F21" s="136"/>
      <c r="G21" s="140">
        <v>0</v>
      </c>
      <c r="H21" s="135" t="s">
        <v>254</v>
      </c>
      <c r="I21" s="136"/>
      <c r="J21" s="134">
        <v>4</v>
      </c>
      <c r="K21" s="141" t="s">
        <v>324</v>
      </c>
      <c r="L21" s="142"/>
      <c r="M21" s="143">
        <v>0</v>
      </c>
      <c r="O21" s="137" t="s">
        <v>178</v>
      </c>
      <c r="P21" s="138"/>
      <c r="Q21" s="137" t="s">
        <v>179</v>
      </c>
      <c r="R21" s="138"/>
      <c r="S21" s="137" t="s">
        <v>180</v>
      </c>
      <c r="T21" s="138"/>
      <c r="U21" s="137" t="s">
        <v>181</v>
      </c>
      <c r="V21" s="138"/>
      <c r="W21" s="137"/>
      <c r="X21" s="138"/>
      <c r="Y21" s="138"/>
      <c r="Z21" s="138"/>
      <c r="AA21" s="137" t="s">
        <v>182</v>
      </c>
      <c r="AB21" s="138"/>
      <c r="AC21" s="137" t="s">
        <v>183</v>
      </c>
      <c r="AD21" s="138"/>
      <c r="AE21" s="137" t="s">
        <v>184</v>
      </c>
      <c r="AF21" s="138"/>
      <c r="AG21" s="137"/>
      <c r="AH21" s="138"/>
    </row>
    <row r="22" spans="1:35" ht="39.950000000000003" customHeight="1" x14ac:dyDescent="0.25">
      <c r="A22" s="128"/>
      <c r="B22" s="129">
        <v>16</v>
      </c>
      <c r="C22" s="139" t="s">
        <v>185</v>
      </c>
      <c r="D22" s="131">
        <f t="shared" si="0"/>
        <v>2</v>
      </c>
      <c r="E22" s="135" t="s">
        <v>325</v>
      </c>
      <c r="F22" s="136"/>
      <c r="G22" s="140">
        <v>0</v>
      </c>
      <c r="H22" s="132" t="s">
        <v>314</v>
      </c>
      <c r="I22" s="133"/>
      <c r="J22" s="145">
        <v>2</v>
      </c>
      <c r="K22" s="135" t="s">
        <v>207</v>
      </c>
      <c r="L22" s="136"/>
      <c r="M22" s="134">
        <v>0</v>
      </c>
      <c r="O22" s="137" t="s">
        <v>187</v>
      </c>
      <c r="P22" s="138"/>
      <c r="Q22" s="137" t="s">
        <v>188</v>
      </c>
      <c r="R22" s="138"/>
      <c r="S22" s="137"/>
      <c r="T22" s="138"/>
      <c r="U22" s="137" t="s">
        <v>189</v>
      </c>
      <c r="V22" s="138"/>
      <c r="W22" s="137"/>
      <c r="X22" s="138"/>
      <c r="Y22" s="138"/>
      <c r="Z22" s="138"/>
      <c r="AA22" s="137"/>
      <c r="AB22" s="138"/>
      <c r="AC22" s="137" t="s">
        <v>190</v>
      </c>
      <c r="AD22" s="138"/>
      <c r="AE22" s="137" t="s">
        <v>191</v>
      </c>
      <c r="AF22" s="137"/>
      <c r="AG22" s="137"/>
      <c r="AH22" s="138"/>
    </row>
    <row r="23" spans="1:35" ht="39.950000000000003" customHeight="1" x14ac:dyDescent="0.25">
      <c r="A23" s="128"/>
      <c r="B23" s="129">
        <v>17</v>
      </c>
      <c r="C23" s="139" t="s">
        <v>192</v>
      </c>
      <c r="D23" s="131">
        <f t="shared" si="0"/>
        <v>0</v>
      </c>
      <c r="E23" s="132" t="s">
        <v>326</v>
      </c>
      <c r="F23" s="133"/>
      <c r="G23" s="140">
        <v>0</v>
      </c>
      <c r="H23" s="132" t="s">
        <v>327</v>
      </c>
      <c r="I23" s="133"/>
      <c r="J23" s="145">
        <v>0</v>
      </c>
      <c r="K23" s="132" t="s">
        <v>328</v>
      </c>
      <c r="L23" s="133"/>
      <c r="M23" s="134">
        <v>0</v>
      </c>
      <c r="O23" s="137" t="s">
        <v>196</v>
      </c>
      <c r="P23" s="138"/>
      <c r="Q23" s="137"/>
      <c r="R23" s="138"/>
      <c r="S23" s="137"/>
      <c r="T23" s="138"/>
      <c r="U23" s="137"/>
      <c r="V23" s="138"/>
      <c r="W23" s="137"/>
      <c r="X23" s="138"/>
      <c r="Y23" s="138"/>
      <c r="Z23" s="138"/>
      <c r="AA23" s="137"/>
      <c r="AB23" s="138"/>
      <c r="AC23" s="137" t="s">
        <v>197</v>
      </c>
      <c r="AD23" s="138"/>
      <c r="AE23" s="137" t="s">
        <v>198</v>
      </c>
      <c r="AF23" s="137"/>
      <c r="AG23" s="137"/>
      <c r="AH23" s="138"/>
    </row>
    <row r="24" spans="1:35" ht="39.950000000000003" customHeight="1" x14ac:dyDescent="0.25">
      <c r="A24" s="128"/>
      <c r="B24" s="129">
        <v>18</v>
      </c>
      <c r="C24" s="139" t="s">
        <v>199</v>
      </c>
      <c r="D24" s="131">
        <f t="shared" si="0"/>
        <v>4</v>
      </c>
      <c r="E24" s="135" t="s">
        <v>207</v>
      </c>
      <c r="F24" s="136"/>
      <c r="G24" s="140">
        <v>0</v>
      </c>
      <c r="H24" s="135" t="s">
        <v>254</v>
      </c>
      <c r="I24" s="136"/>
      <c r="J24" s="145">
        <v>4</v>
      </c>
      <c r="K24" s="141" t="s">
        <v>317</v>
      </c>
      <c r="L24" s="142"/>
      <c r="M24" s="143">
        <v>0</v>
      </c>
      <c r="O24" s="137" t="s">
        <v>200</v>
      </c>
      <c r="P24" s="138"/>
      <c r="Q24" s="137"/>
      <c r="R24" s="138"/>
      <c r="S24" s="137"/>
      <c r="T24" s="138"/>
      <c r="U24" s="137"/>
      <c r="V24" s="138"/>
      <c r="W24" s="137"/>
      <c r="X24" s="138"/>
      <c r="Y24" s="138"/>
      <c r="Z24" s="138"/>
      <c r="AA24" s="137"/>
      <c r="AB24" s="138"/>
      <c r="AC24" s="137"/>
      <c r="AD24" s="137"/>
      <c r="AE24" s="137" t="s">
        <v>201</v>
      </c>
      <c r="AF24" s="137"/>
      <c r="AG24" s="137"/>
      <c r="AH24" s="138"/>
      <c r="AI24"/>
    </row>
    <row r="25" spans="1:35" ht="39.950000000000003" customHeight="1" x14ac:dyDescent="0.25">
      <c r="A25" s="128"/>
      <c r="B25" s="129">
        <v>19</v>
      </c>
      <c r="C25" s="139" t="s">
        <v>202</v>
      </c>
      <c r="D25" s="131">
        <f t="shared" si="0"/>
        <v>2</v>
      </c>
      <c r="E25" s="135" t="s">
        <v>207</v>
      </c>
      <c r="F25" s="136"/>
      <c r="G25" s="140">
        <v>0</v>
      </c>
      <c r="H25" s="132" t="s">
        <v>314</v>
      </c>
      <c r="I25" s="133"/>
      <c r="J25" s="145">
        <v>2</v>
      </c>
      <c r="K25" s="132" t="s">
        <v>322</v>
      </c>
      <c r="L25" s="133"/>
      <c r="M25" s="145">
        <v>0</v>
      </c>
      <c r="O25" s="137" t="s">
        <v>204</v>
      </c>
      <c r="P25" s="138"/>
      <c r="Q25" s="137"/>
      <c r="R25" s="138"/>
      <c r="S25" s="137"/>
      <c r="T25" s="138"/>
      <c r="U25" s="137"/>
      <c r="V25" s="138"/>
      <c r="W25" s="137"/>
      <c r="X25" s="138"/>
      <c r="Y25" s="138"/>
      <c r="Z25" s="138"/>
      <c r="AA25" s="137"/>
      <c r="AB25" s="138"/>
      <c r="AC25" s="137"/>
      <c r="AD25" s="137"/>
      <c r="AE25" s="137"/>
      <c r="AF25" s="137"/>
      <c r="AG25" s="137"/>
      <c r="AH25" s="138"/>
      <c r="AI25"/>
    </row>
    <row r="26" spans="1:35" ht="39.950000000000003" customHeight="1" x14ac:dyDescent="0.25">
      <c r="A26" s="128"/>
      <c r="B26" s="129">
        <v>20</v>
      </c>
      <c r="C26" s="139" t="s">
        <v>205</v>
      </c>
      <c r="D26" s="131">
        <f t="shared" si="0"/>
        <v>2</v>
      </c>
      <c r="E26" s="132" t="s">
        <v>314</v>
      </c>
      <c r="F26" s="133"/>
      <c r="G26" s="145">
        <v>2</v>
      </c>
      <c r="H26" s="141" t="s">
        <v>329</v>
      </c>
      <c r="I26" s="142"/>
      <c r="J26" s="143">
        <v>0</v>
      </c>
      <c r="K26" s="135" t="s">
        <v>207</v>
      </c>
      <c r="L26" s="136"/>
      <c r="M26" s="134">
        <v>0</v>
      </c>
      <c r="O26" s="137" t="s">
        <v>208</v>
      </c>
      <c r="P26" s="138"/>
      <c r="Q26" s="137"/>
      <c r="R26" s="138"/>
      <c r="S26" s="137"/>
      <c r="T26" s="138"/>
      <c r="U26" s="137"/>
      <c r="V26" s="138"/>
      <c r="W26" s="137"/>
      <c r="X26" s="138"/>
      <c r="Y26" s="138"/>
      <c r="Z26" s="138"/>
      <c r="AA26" s="137"/>
      <c r="AB26" s="138"/>
      <c r="AC26" s="137"/>
      <c r="AD26" s="137"/>
      <c r="AE26" s="137"/>
      <c r="AF26" s="137"/>
      <c r="AG26" s="137"/>
      <c r="AH26" s="138"/>
    </row>
    <row r="27" spans="1:35" ht="39.950000000000003" customHeight="1" x14ac:dyDescent="0.25">
      <c r="A27" s="128"/>
      <c r="B27" s="129">
        <v>21</v>
      </c>
      <c r="C27" s="139" t="s">
        <v>209</v>
      </c>
      <c r="D27" s="131">
        <f t="shared" si="0"/>
        <v>0</v>
      </c>
      <c r="E27" s="135" t="s">
        <v>17</v>
      </c>
      <c r="F27" s="136"/>
      <c r="G27" s="140">
        <v>0</v>
      </c>
      <c r="H27" s="135" t="s">
        <v>319</v>
      </c>
      <c r="I27" s="136"/>
      <c r="J27" s="145">
        <v>0</v>
      </c>
      <c r="K27" s="135" t="s">
        <v>310</v>
      </c>
      <c r="L27" s="136"/>
      <c r="M27" s="134">
        <v>0</v>
      </c>
      <c r="O27" s="137"/>
      <c r="P27" s="138"/>
      <c r="Q27" s="137"/>
      <c r="R27" s="138"/>
      <c r="S27" s="137"/>
      <c r="T27" s="138"/>
      <c r="U27" s="137"/>
      <c r="V27" s="138"/>
      <c r="W27" s="137"/>
      <c r="X27" s="138"/>
      <c r="Y27" s="138"/>
      <c r="Z27" s="138"/>
      <c r="AA27" s="137"/>
      <c r="AB27" s="138"/>
      <c r="AC27" s="137"/>
      <c r="AD27" s="137"/>
      <c r="AE27" s="137"/>
      <c r="AF27" s="137"/>
      <c r="AG27" s="137"/>
      <c r="AH27" s="138"/>
    </row>
    <row r="28" spans="1:35" ht="39.950000000000003" customHeight="1" x14ac:dyDescent="0.25">
      <c r="A28" s="128"/>
      <c r="B28" s="129">
        <v>22</v>
      </c>
      <c r="C28" s="139" t="s">
        <v>211</v>
      </c>
      <c r="D28" s="131">
        <f t="shared" si="0"/>
        <v>4</v>
      </c>
      <c r="E28" s="132" t="s">
        <v>314</v>
      </c>
      <c r="F28" s="133"/>
      <c r="G28" s="140">
        <v>2</v>
      </c>
      <c r="H28" s="135" t="s">
        <v>207</v>
      </c>
      <c r="I28" s="136"/>
      <c r="J28" s="145">
        <v>0</v>
      </c>
      <c r="K28" s="132" t="s">
        <v>271</v>
      </c>
      <c r="L28" s="133"/>
      <c r="M28" s="14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28"/>
      <c r="B29" s="129">
        <v>23</v>
      </c>
      <c r="C29" s="139" t="s">
        <v>212</v>
      </c>
      <c r="D29" s="131">
        <f t="shared" si="0"/>
        <v>6</v>
      </c>
      <c r="E29" s="135" t="s">
        <v>254</v>
      </c>
      <c r="F29" s="136"/>
      <c r="G29" s="145">
        <v>4</v>
      </c>
      <c r="H29" s="132" t="s">
        <v>271</v>
      </c>
      <c r="I29" s="133"/>
      <c r="J29" s="134">
        <v>2</v>
      </c>
      <c r="K29" s="132" t="s">
        <v>322</v>
      </c>
      <c r="L29" s="133"/>
      <c r="M29" s="145">
        <v>0</v>
      </c>
      <c r="AC29"/>
      <c r="AG29"/>
    </row>
    <row r="30" spans="1:35" ht="39.950000000000003" customHeight="1" x14ac:dyDescent="0.25">
      <c r="A30" s="128"/>
      <c r="B30" s="129">
        <v>24</v>
      </c>
      <c r="C30" s="139" t="s">
        <v>213</v>
      </c>
      <c r="D30" s="131">
        <f t="shared" si="0"/>
        <v>2</v>
      </c>
      <c r="E30" s="132" t="s">
        <v>313</v>
      </c>
      <c r="F30" s="133"/>
      <c r="G30" s="145">
        <v>0</v>
      </c>
      <c r="H30" s="135" t="s">
        <v>69</v>
      </c>
      <c r="I30" s="136"/>
      <c r="J30" s="134">
        <v>2</v>
      </c>
      <c r="K30" s="132" t="s">
        <v>330</v>
      </c>
      <c r="L30" s="133"/>
      <c r="M30" s="145">
        <v>0</v>
      </c>
      <c r="AC30"/>
    </row>
    <row r="31" spans="1:35" ht="39.950000000000003" customHeight="1" x14ac:dyDescent="0.25">
      <c r="A31" s="128"/>
      <c r="B31" s="129">
        <v>25</v>
      </c>
      <c r="C31" s="139" t="s">
        <v>215</v>
      </c>
      <c r="D31" s="131">
        <f t="shared" si="0"/>
        <v>6</v>
      </c>
      <c r="E31" s="132" t="s">
        <v>314</v>
      </c>
      <c r="F31" s="133"/>
      <c r="G31" s="144">
        <v>2</v>
      </c>
      <c r="H31" s="135" t="s">
        <v>254</v>
      </c>
      <c r="I31" s="136"/>
      <c r="J31" s="145">
        <v>4</v>
      </c>
      <c r="K31" s="135" t="s">
        <v>331</v>
      </c>
      <c r="L31" s="136"/>
      <c r="M31" s="134">
        <v>0</v>
      </c>
      <c r="AC31"/>
    </row>
    <row r="32" spans="1:35" ht="39.950000000000003" customHeight="1" x14ac:dyDescent="0.25">
      <c r="A32" s="128"/>
      <c r="B32" s="129">
        <v>26</v>
      </c>
      <c r="C32" s="139" t="s">
        <v>217</v>
      </c>
      <c r="D32" s="131">
        <f t="shared" si="0"/>
        <v>0</v>
      </c>
      <c r="E32" s="135" t="s">
        <v>332</v>
      </c>
      <c r="F32" s="136"/>
      <c r="G32" s="144">
        <v>0</v>
      </c>
      <c r="H32" s="135" t="s">
        <v>333</v>
      </c>
      <c r="I32" s="136"/>
      <c r="J32" s="134">
        <v>0</v>
      </c>
      <c r="K32" s="135" t="s">
        <v>334</v>
      </c>
      <c r="L32" s="136"/>
      <c r="M32" s="134">
        <v>0</v>
      </c>
      <c r="AC32"/>
    </row>
    <row r="33" spans="1:29" ht="39.950000000000003" customHeight="1" x14ac:dyDescent="0.25">
      <c r="A33" s="128"/>
      <c r="B33" s="129">
        <v>27</v>
      </c>
      <c r="C33" s="139" t="s">
        <v>218</v>
      </c>
      <c r="D33" s="131">
        <f t="shared" si="0"/>
        <v>0</v>
      </c>
      <c r="E33" s="135" t="s">
        <v>207</v>
      </c>
      <c r="F33" s="136"/>
      <c r="G33" s="144">
        <v>0</v>
      </c>
      <c r="H33" s="152" t="s">
        <v>315</v>
      </c>
      <c r="I33" s="153"/>
      <c r="J33" s="134">
        <v>0</v>
      </c>
      <c r="K33" s="135" t="s">
        <v>310</v>
      </c>
      <c r="L33" s="136"/>
      <c r="M33" s="134">
        <v>0</v>
      </c>
      <c r="AC33"/>
    </row>
    <row r="34" spans="1:29" ht="24.95" customHeight="1" x14ac:dyDescent="0.35">
      <c r="D34" s="154">
        <f>SUM(D7:D33)</f>
        <v>84</v>
      </c>
      <c r="E34" s="155"/>
      <c r="F34" s="155"/>
      <c r="G34" s="155"/>
      <c r="H34" s="155"/>
      <c r="I34" s="155"/>
      <c r="J34" s="155"/>
      <c r="K34" s="155"/>
      <c r="L34" s="155"/>
      <c r="M34" s="155"/>
    </row>
    <row r="36" spans="1:29" ht="32.25" customHeight="1" x14ac:dyDescent="0.35">
      <c r="C36" s="156" t="s">
        <v>220</v>
      </c>
      <c r="D36" s="157"/>
      <c r="E36" s="158"/>
    </row>
    <row r="37" spans="1:29" ht="29.25" x14ac:dyDescent="0.25">
      <c r="C37" s="141" t="s">
        <v>221</v>
      </c>
      <c r="D37" s="142"/>
      <c r="E37" s="143"/>
    </row>
    <row r="38" spans="1:29" ht="29.25" x14ac:dyDescent="0.25">
      <c r="C38" s="146" t="s">
        <v>222</v>
      </c>
      <c r="D38" s="147"/>
      <c r="E38" s="148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A2" zoomScale="80" zoomScaleNormal="80" workbookViewId="0">
      <selection activeCell="E8" sqref="E8"/>
    </sheetView>
  </sheetViews>
  <sheetFormatPr defaultColWidth="9.140625" defaultRowHeight="15" x14ac:dyDescent="0.25"/>
  <cols>
    <col min="1" max="1" width="2.7109375" style="159" customWidth="1"/>
    <col min="2" max="2" width="5.85546875" style="159" customWidth="1"/>
    <col min="3" max="3" width="53.7109375" style="159" customWidth="1"/>
    <col min="4" max="4" width="5.7109375" style="159" customWidth="1"/>
    <col min="5" max="5" width="30.7109375" style="159" customWidth="1"/>
    <col min="6" max="6" width="8.7109375" style="159" customWidth="1"/>
    <col min="7" max="7" width="5.7109375" style="159" customWidth="1"/>
    <col min="8" max="8" width="30.7109375" style="159" customWidth="1"/>
    <col min="9" max="9" width="8.7109375" style="159" customWidth="1"/>
    <col min="10" max="10" width="5.7109375" style="159" customWidth="1"/>
    <col min="11" max="11" width="30.7109375" style="159" customWidth="1"/>
    <col min="12" max="12" width="8.7109375" style="159" customWidth="1"/>
    <col min="13" max="13" width="5.7109375" style="159" customWidth="1"/>
    <col min="14" max="14" width="9.140625" style="159"/>
    <col min="15" max="15" width="35.7109375" style="159" customWidth="1"/>
    <col min="16" max="16" width="8.7109375" style="159" customWidth="1"/>
    <col min="17" max="17" width="35.7109375" style="159" customWidth="1"/>
    <col min="18" max="18" width="8.7109375" style="159" customWidth="1"/>
    <col min="19" max="19" width="35.7109375" style="159" customWidth="1"/>
    <col min="20" max="20" width="8.7109375" style="159" customWidth="1"/>
    <col min="21" max="21" width="35.7109375" style="159" customWidth="1"/>
    <col min="22" max="22" width="8.7109375" style="159" customWidth="1"/>
    <col min="23" max="23" width="35.7109375" style="159" customWidth="1"/>
    <col min="24" max="24" width="8.7109375" style="159" customWidth="1"/>
    <col min="25" max="25" width="35.7109375" style="159" customWidth="1"/>
    <col min="26" max="26" width="8.7109375" style="159" customWidth="1"/>
    <col min="27" max="27" width="35.7109375" style="159" customWidth="1"/>
    <col min="28" max="28" width="8.7109375" style="159" customWidth="1"/>
    <col min="29" max="29" width="35.7109375" style="159" customWidth="1"/>
    <col min="30" max="30" width="8.7109375" style="159" customWidth="1"/>
    <col min="31" max="31" width="35.7109375" style="159" customWidth="1"/>
    <col min="32" max="32" width="8.7109375" style="159" customWidth="1"/>
    <col min="33" max="33" width="35.7109375" style="159" customWidth="1"/>
    <col min="34" max="34" width="8.7109375" style="159" customWidth="1"/>
    <col min="35" max="35" width="35.7109375" style="159" customWidth="1"/>
    <col min="36" max="16384" width="9.140625" style="159"/>
  </cols>
  <sheetData>
    <row r="1" spans="1:38" ht="5.25" customHeight="1" x14ac:dyDescent="0.25"/>
    <row r="2" spans="1:38" ht="20.100000000000001" customHeight="1" x14ac:dyDescent="0.25">
      <c r="B2" s="678"/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680"/>
    </row>
    <row r="3" spans="1:38" ht="20.100000000000001" customHeight="1" x14ac:dyDescent="0.25">
      <c r="B3" s="681"/>
      <c r="C3" s="682"/>
      <c r="D3" s="682"/>
      <c r="E3" s="682"/>
      <c r="F3" s="682"/>
      <c r="G3" s="682"/>
      <c r="H3" s="682"/>
      <c r="I3" s="682"/>
      <c r="J3" s="682"/>
      <c r="K3" s="682"/>
      <c r="L3" s="682"/>
      <c r="M3" s="683"/>
    </row>
    <row r="4" spans="1:38" ht="172.5" customHeight="1" x14ac:dyDescent="0.25">
      <c r="B4" s="684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68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687" t="s">
        <v>335</v>
      </c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9"/>
    </row>
    <row r="6" spans="1:38" ht="26.1" customHeight="1" x14ac:dyDescent="0.35">
      <c r="B6" s="160" t="s">
        <v>1</v>
      </c>
      <c r="C6" s="161" t="s">
        <v>2</v>
      </c>
      <c r="D6" s="161" t="s">
        <v>3</v>
      </c>
      <c r="E6" s="690" t="s">
        <v>4</v>
      </c>
      <c r="F6" s="691"/>
      <c r="G6" s="161" t="s">
        <v>3</v>
      </c>
      <c r="H6" s="690" t="s">
        <v>4</v>
      </c>
      <c r="I6" s="691"/>
      <c r="J6" s="161" t="s">
        <v>3</v>
      </c>
      <c r="K6" s="690" t="s">
        <v>4</v>
      </c>
      <c r="L6" s="691"/>
      <c r="M6" s="161" t="s">
        <v>3</v>
      </c>
      <c r="O6" s="677" t="s">
        <v>5</v>
      </c>
      <c r="P6" s="677"/>
      <c r="Q6" s="677" t="s">
        <v>6</v>
      </c>
      <c r="R6" s="677"/>
      <c r="S6" s="677" t="s">
        <v>7</v>
      </c>
      <c r="T6" s="677"/>
      <c r="U6" s="677" t="s">
        <v>8</v>
      </c>
      <c r="V6" s="677"/>
      <c r="W6" s="677" t="s">
        <v>9</v>
      </c>
      <c r="X6" s="677"/>
      <c r="Y6" s="677" t="s">
        <v>10</v>
      </c>
      <c r="Z6" s="677"/>
      <c r="AA6" s="677" t="s">
        <v>11</v>
      </c>
      <c r="AB6" s="677"/>
      <c r="AC6" s="677" t="s">
        <v>12</v>
      </c>
      <c r="AD6" s="677"/>
      <c r="AE6" s="677" t="s">
        <v>13</v>
      </c>
      <c r="AF6" s="677"/>
      <c r="AG6" s="677" t="s">
        <v>14</v>
      </c>
      <c r="AH6" s="677"/>
    </row>
    <row r="7" spans="1:38" ht="39.950000000000003" customHeight="1" x14ac:dyDescent="0.25">
      <c r="A7" s="162"/>
      <c r="B7" s="163">
        <v>1</v>
      </c>
      <c r="C7" s="164" t="s">
        <v>15</v>
      </c>
      <c r="D7" s="165">
        <f t="shared" ref="D7:D33" si="0">SUM(G7,J7,M7)</f>
        <v>2</v>
      </c>
      <c r="E7" s="166" t="s">
        <v>336</v>
      </c>
      <c r="F7" s="167"/>
      <c r="G7" s="168">
        <v>2</v>
      </c>
      <c r="H7" s="166" t="s">
        <v>322</v>
      </c>
      <c r="I7" s="167"/>
      <c r="J7" s="168">
        <v>0</v>
      </c>
      <c r="K7" s="169" t="s">
        <v>289</v>
      </c>
      <c r="L7" s="170"/>
      <c r="M7" s="168">
        <v>0</v>
      </c>
      <c r="O7" s="171" t="s">
        <v>19</v>
      </c>
      <c r="P7" s="172"/>
      <c r="Q7" s="171" t="s">
        <v>20</v>
      </c>
      <c r="R7" s="172"/>
      <c r="S7" s="171" t="s">
        <v>21</v>
      </c>
      <c r="T7" s="172"/>
      <c r="U7" s="171" t="s">
        <v>22</v>
      </c>
      <c r="V7" s="172"/>
      <c r="W7" s="171" t="s">
        <v>23</v>
      </c>
      <c r="X7" s="172"/>
      <c r="Y7" s="171" t="s">
        <v>24</v>
      </c>
      <c r="Z7" s="172"/>
      <c r="AA7" s="171" t="s">
        <v>25</v>
      </c>
      <c r="AB7" s="172"/>
      <c r="AC7" s="171" t="s">
        <v>26</v>
      </c>
      <c r="AD7" s="172"/>
      <c r="AE7" s="171" t="s">
        <v>27</v>
      </c>
      <c r="AF7" s="172"/>
      <c r="AG7" s="171" t="s">
        <v>28</v>
      </c>
      <c r="AH7" s="172"/>
    </row>
    <row r="8" spans="1:38" ht="39.950000000000003" customHeight="1" x14ac:dyDescent="0.25">
      <c r="A8" s="162"/>
      <c r="B8" s="163">
        <v>2</v>
      </c>
      <c r="C8" s="173" t="s">
        <v>29</v>
      </c>
      <c r="D8" s="165">
        <f t="shared" si="0"/>
        <v>0</v>
      </c>
      <c r="E8" s="166" t="s">
        <v>317</v>
      </c>
      <c r="F8" s="167"/>
      <c r="G8" s="174">
        <v>0</v>
      </c>
      <c r="H8" s="169" t="s">
        <v>261</v>
      </c>
      <c r="I8" s="167"/>
      <c r="J8" s="175">
        <v>0</v>
      </c>
      <c r="K8" s="169" t="s">
        <v>123</v>
      </c>
      <c r="L8" s="170"/>
      <c r="M8" s="168">
        <v>0</v>
      </c>
      <c r="O8" s="171" t="s">
        <v>32</v>
      </c>
      <c r="P8" s="172"/>
      <c r="Q8" s="171" t="s">
        <v>33</v>
      </c>
      <c r="R8" s="172"/>
      <c r="S8" s="171" t="s">
        <v>34</v>
      </c>
      <c r="T8" s="172"/>
      <c r="U8" s="171" t="s">
        <v>35</v>
      </c>
      <c r="V8" s="172"/>
      <c r="W8" s="171" t="s">
        <v>36</v>
      </c>
      <c r="X8" s="172"/>
      <c r="Y8" s="171" t="s">
        <v>37</v>
      </c>
      <c r="Z8" s="172"/>
      <c r="AA8" s="171" t="s">
        <v>38</v>
      </c>
      <c r="AB8" s="172"/>
      <c r="AC8" s="171" t="s">
        <v>39</v>
      </c>
      <c r="AD8" s="172"/>
      <c r="AE8" s="171" t="s">
        <v>40</v>
      </c>
      <c r="AF8" s="172"/>
      <c r="AG8" s="171" t="s">
        <v>41</v>
      </c>
      <c r="AH8" s="172"/>
    </row>
    <row r="9" spans="1:38" ht="39.950000000000003" customHeight="1" x14ac:dyDescent="0.25">
      <c r="A9" s="162"/>
      <c r="B9" s="163">
        <v>3</v>
      </c>
      <c r="C9" s="173" t="s">
        <v>42</v>
      </c>
      <c r="D9" s="165">
        <f t="shared" si="0"/>
        <v>0</v>
      </c>
      <c r="E9" s="169" t="s">
        <v>337</v>
      </c>
      <c r="F9" s="170"/>
      <c r="G9" s="176">
        <v>0</v>
      </c>
      <c r="H9" s="169" t="s">
        <v>123</v>
      </c>
      <c r="I9" s="170"/>
      <c r="J9" s="175">
        <v>0</v>
      </c>
      <c r="K9" s="166" t="s">
        <v>338</v>
      </c>
      <c r="L9" s="167"/>
      <c r="M9" s="168">
        <v>0</v>
      </c>
      <c r="O9" s="171" t="s">
        <v>45</v>
      </c>
      <c r="P9" s="172"/>
      <c r="Q9" s="171" t="s">
        <v>46</v>
      </c>
      <c r="R9" s="172"/>
      <c r="S9" s="171" t="s">
        <v>47</v>
      </c>
      <c r="T9" s="172"/>
      <c r="U9" s="171" t="s">
        <v>48</v>
      </c>
      <c r="V9" s="172"/>
      <c r="W9" s="171" t="s">
        <v>49</v>
      </c>
      <c r="X9" s="172"/>
      <c r="Y9" s="171" t="s">
        <v>50</v>
      </c>
      <c r="Z9" s="172"/>
      <c r="AA9" s="171" t="s">
        <v>51</v>
      </c>
      <c r="AB9" s="172"/>
      <c r="AC9" s="171" t="s">
        <v>52</v>
      </c>
      <c r="AD9" s="172"/>
      <c r="AE9" s="171" t="s">
        <v>53</v>
      </c>
      <c r="AF9" s="172"/>
      <c r="AG9" s="171" t="s">
        <v>54</v>
      </c>
      <c r="AH9" s="172"/>
      <c r="AL9"/>
    </row>
    <row r="10" spans="1:38" ht="39.950000000000003" customHeight="1" x14ac:dyDescent="0.25">
      <c r="A10" s="162"/>
      <c r="B10" s="163">
        <v>4</v>
      </c>
      <c r="C10" s="173" t="s">
        <v>55</v>
      </c>
      <c r="D10" s="165">
        <f t="shared" si="0"/>
        <v>0</v>
      </c>
      <c r="E10" s="169" t="s">
        <v>339</v>
      </c>
      <c r="F10" s="170"/>
      <c r="G10" s="175">
        <v>0</v>
      </c>
      <c r="H10" s="169" t="s">
        <v>123</v>
      </c>
      <c r="I10" s="170"/>
      <c r="J10" s="168">
        <v>0</v>
      </c>
      <c r="K10" s="169" t="s">
        <v>273</v>
      </c>
      <c r="L10" s="170"/>
      <c r="M10" s="168">
        <v>0</v>
      </c>
      <c r="O10" s="171" t="s">
        <v>58</v>
      </c>
      <c r="P10" s="172"/>
      <c r="Q10" s="171" t="s">
        <v>59</v>
      </c>
      <c r="R10" s="172"/>
      <c r="S10" s="171" t="s">
        <v>60</v>
      </c>
      <c r="T10" s="172"/>
      <c r="U10" s="171" t="s">
        <v>61</v>
      </c>
      <c r="V10" s="172"/>
      <c r="W10" s="171" t="s">
        <v>62</v>
      </c>
      <c r="X10" s="172"/>
      <c r="Y10" s="171" t="s">
        <v>63</v>
      </c>
      <c r="Z10" s="172"/>
      <c r="AA10" s="171" t="s">
        <v>64</v>
      </c>
      <c r="AB10" s="172"/>
      <c r="AC10" s="171" t="s">
        <v>65</v>
      </c>
      <c r="AD10" s="172"/>
      <c r="AE10" s="171" t="s">
        <v>66</v>
      </c>
      <c r="AF10" s="172"/>
      <c r="AG10" s="171" t="s">
        <v>67</v>
      </c>
      <c r="AH10" s="172"/>
      <c r="AK10"/>
    </row>
    <row r="11" spans="1:38" ht="39.950000000000003" customHeight="1" x14ac:dyDescent="0.25">
      <c r="A11" s="162"/>
      <c r="B11" s="163">
        <v>5</v>
      </c>
      <c r="C11" s="173" t="s">
        <v>68</v>
      </c>
      <c r="D11" s="165">
        <f t="shared" si="0"/>
        <v>2</v>
      </c>
      <c r="E11" s="169" t="s">
        <v>251</v>
      </c>
      <c r="F11" s="170"/>
      <c r="G11" s="174">
        <v>2</v>
      </c>
      <c r="H11" s="169" t="s">
        <v>123</v>
      </c>
      <c r="I11" s="170"/>
      <c r="J11" s="176">
        <v>0</v>
      </c>
      <c r="K11" s="169" t="s">
        <v>260</v>
      </c>
      <c r="L11" s="170"/>
      <c r="M11" s="174">
        <v>0</v>
      </c>
      <c r="O11" s="171" t="s">
        <v>70</v>
      </c>
      <c r="P11" s="172"/>
      <c r="Q11" s="171" t="s">
        <v>71</v>
      </c>
      <c r="R11" s="172"/>
      <c r="S11" s="171" t="s">
        <v>72</v>
      </c>
      <c r="T11" s="172"/>
      <c r="U11" s="171" t="s">
        <v>73</v>
      </c>
      <c r="V11" s="172"/>
      <c r="W11" s="171" t="s">
        <v>74</v>
      </c>
      <c r="X11" s="172"/>
      <c r="Y11" s="171" t="s">
        <v>75</v>
      </c>
      <c r="Z11" s="172"/>
      <c r="AA11" s="171"/>
      <c r="AB11" s="172"/>
      <c r="AC11" s="171" t="s">
        <v>76</v>
      </c>
      <c r="AD11" s="172"/>
      <c r="AE11" s="172"/>
      <c r="AF11" s="172"/>
      <c r="AG11" s="171"/>
      <c r="AH11" s="172"/>
      <c r="AK11"/>
      <c r="AL11"/>
    </row>
    <row r="12" spans="1:38" ht="39.950000000000003" customHeight="1" x14ac:dyDescent="0.25">
      <c r="A12" s="162"/>
      <c r="B12" s="163">
        <v>6</v>
      </c>
      <c r="C12" s="173" t="s">
        <v>77</v>
      </c>
      <c r="D12" s="165">
        <f t="shared" si="0"/>
        <v>4</v>
      </c>
      <c r="E12" s="169" t="s">
        <v>123</v>
      </c>
      <c r="F12" s="170"/>
      <c r="G12" s="175">
        <v>0</v>
      </c>
      <c r="H12" s="169" t="s">
        <v>135</v>
      </c>
      <c r="I12" s="170"/>
      <c r="J12" s="175">
        <v>0</v>
      </c>
      <c r="K12" s="177" t="s">
        <v>277</v>
      </c>
      <c r="L12" s="178"/>
      <c r="M12" s="179">
        <v>4</v>
      </c>
      <c r="O12" s="171" t="s">
        <v>79</v>
      </c>
      <c r="P12" s="172"/>
      <c r="Q12" s="171" t="s">
        <v>80</v>
      </c>
      <c r="R12" s="172"/>
      <c r="S12" s="171" t="s">
        <v>81</v>
      </c>
      <c r="T12" s="172"/>
      <c r="U12" s="171" t="s">
        <v>82</v>
      </c>
      <c r="V12" s="172"/>
      <c r="W12" s="171" t="s">
        <v>83</v>
      </c>
      <c r="X12" s="172"/>
      <c r="Y12" s="171" t="s">
        <v>84</v>
      </c>
      <c r="Z12" s="172"/>
      <c r="AA12" s="171"/>
      <c r="AB12" s="172"/>
      <c r="AC12" s="171" t="s">
        <v>85</v>
      </c>
      <c r="AD12" s="172"/>
      <c r="AE12" s="677" t="s">
        <v>86</v>
      </c>
      <c r="AF12" s="677"/>
      <c r="AG12" s="677" t="s">
        <v>87</v>
      </c>
      <c r="AH12" s="677"/>
      <c r="AK12"/>
      <c r="AL12"/>
    </row>
    <row r="13" spans="1:38" ht="39.950000000000003" customHeight="1" x14ac:dyDescent="0.25">
      <c r="A13" s="162"/>
      <c r="B13" s="163">
        <v>7</v>
      </c>
      <c r="C13" s="173" t="s">
        <v>88</v>
      </c>
      <c r="D13" s="165">
        <f t="shared" si="0"/>
        <v>2</v>
      </c>
      <c r="E13" s="169" t="s">
        <v>340</v>
      </c>
      <c r="F13" s="170"/>
      <c r="G13" s="174">
        <v>0</v>
      </c>
      <c r="H13" s="169" t="s">
        <v>336</v>
      </c>
      <c r="I13" s="170"/>
      <c r="J13" s="174">
        <v>2</v>
      </c>
      <c r="K13" s="169" t="s">
        <v>341</v>
      </c>
      <c r="L13" s="170"/>
      <c r="M13" s="168">
        <v>0</v>
      </c>
      <c r="O13" s="171" t="s">
        <v>91</v>
      </c>
      <c r="P13" s="172"/>
      <c r="Q13" s="171" t="s">
        <v>92</v>
      </c>
      <c r="R13" s="172"/>
      <c r="S13" s="171" t="s">
        <v>93</v>
      </c>
      <c r="T13" s="172"/>
      <c r="U13" s="171" t="s">
        <v>94</v>
      </c>
      <c r="V13" s="172"/>
      <c r="W13" s="171" t="s">
        <v>95</v>
      </c>
      <c r="X13" s="172"/>
      <c r="Y13" s="171" t="s">
        <v>96</v>
      </c>
      <c r="Z13" s="172"/>
      <c r="AA13" s="171"/>
      <c r="AB13" s="172"/>
      <c r="AC13" s="171" t="s">
        <v>97</v>
      </c>
      <c r="AD13" s="172"/>
      <c r="AE13" s="171" t="s">
        <v>98</v>
      </c>
      <c r="AF13" s="172"/>
      <c r="AG13" s="171" t="s">
        <v>99</v>
      </c>
      <c r="AH13" s="172"/>
      <c r="AI13"/>
      <c r="AK13"/>
    </row>
    <row r="14" spans="1:38" ht="39.950000000000003" customHeight="1" x14ac:dyDescent="0.25">
      <c r="A14" s="162"/>
      <c r="B14" s="163">
        <v>8</v>
      </c>
      <c r="C14" s="173" t="s">
        <v>100</v>
      </c>
      <c r="D14" s="165">
        <f t="shared" si="0"/>
        <v>0</v>
      </c>
      <c r="E14" s="166" t="s">
        <v>342</v>
      </c>
      <c r="F14" s="167"/>
      <c r="G14" s="174">
        <v>0</v>
      </c>
      <c r="H14" s="166" t="s">
        <v>343</v>
      </c>
      <c r="I14" s="167"/>
      <c r="J14" s="175">
        <v>0</v>
      </c>
      <c r="K14" s="180" t="s">
        <v>275</v>
      </c>
      <c r="L14" s="181"/>
      <c r="M14" s="182">
        <v>0</v>
      </c>
      <c r="O14" s="171" t="s">
        <v>103</v>
      </c>
      <c r="P14" s="172"/>
      <c r="Q14" s="171" t="s">
        <v>104</v>
      </c>
      <c r="R14" s="172"/>
      <c r="S14" s="171" t="s">
        <v>105</v>
      </c>
      <c r="T14" s="172"/>
      <c r="U14" s="171" t="s">
        <v>106</v>
      </c>
      <c r="V14" s="172"/>
      <c r="W14" s="171" t="s">
        <v>107</v>
      </c>
      <c r="X14" s="172"/>
      <c r="Y14" s="171" t="s">
        <v>108</v>
      </c>
      <c r="Z14" s="172"/>
      <c r="AA14" s="677" t="s">
        <v>109</v>
      </c>
      <c r="AB14" s="677"/>
      <c r="AC14" s="171"/>
      <c r="AD14" s="172"/>
      <c r="AE14" s="171" t="s">
        <v>110</v>
      </c>
      <c r="AF14" s="172"/>
      <c r="AG14" s="183" t="s">
        <v>266</v>
      </c>
      <c r="AH14" s="184"/>
      <c r="AK14"/>
    </row>
    <row r="15" spans="1:38" ht="39.950000000000003" customHeight="1" x14ac:dyDescent="0.25">
      <c r="A15" s="162"/>
      <c r="B15" s="163">
        <v>9</v>
      </c>
      <c r="C15" s="173" t="s">
        <v>111</v>
      </c>
      <c r="D15" s="165">
        <f t="shared" si="0"/>
        <v>0</v>
      </c>
      <c r="E15" s="169" t="s">
        <v>344</v>
      </c>
      <c r="F15" s="167"/>
      <c r="G15" s="175">
        <v>0</v>
      </c>
      <c r="H15" s="180" t="s">
        <v>146</v>
      </c>
      <c r="I15" s="181"/>
      <c r="J15" s="182">
        <v>0</v>
      </c>
      <c r="K15" s="169"/>
      <c r="L15" s="170"/>
      <c r="M15" s="174">
        <v>0</v>
      </c>
      <c r="O15" s="171" t="s">
        <v>114</v>
      </c>
      <c r="P15" s="172"/>
      <c r="Q15" s="171" t="s">
        <v>115</v>
      </c>
      <c r="R15" s="172"/>
      <c r="S15" s="171" t="s">
        <v>116</v>
      </c>
      <c r="T15" s="172"/>
      <c r="U15" s="171" t="s">
        <v>117</v>
      </c>
      <c r="V15" s="172"/>
      <c r="W15" s="171" t="s">
        <v>70</v>
      </c>
      <c r="X15" s="172"/>
      <c r="Y15" s="171" t="s">
        <v>118</v>
      </c>
      <c r="Z15" s="171"/>
      <c r="AA15" s="171" t="s">
        <v>119</v>
      </c>
      <c r="AB15" s="172"/>
      <c r="AC15" s="677" t="s">
        <v>120</v>
      </c>
      <c r="AD15" s="677"/>
      <c r="AE15" s="171" t="s">
        <v>121</v>
      </c>
      <c r="AF15" s="172"/>
      <c r="AG15" s="171"/>
      <c r="AH15" s="172"/>
    </row>
    <row r="16" spans="1:38" ht="39.950000000000003" customHeight="1" x14ac:dyDescent="0.25">
      <c r="A16" s="162"/>
      <c r="B16" s="163">
        <v>10</v>
      </c>
      <c r="C16" s="173" t="s">
        <v>122</v>
      </c>
      <c r="D16" s="165">
        <f t="shared" si="0"/>
        <v>0</v>
      </c>
      <c r="E16" s="169"/>
      <c r="F16" s="170"/>
      <c r="G16" s="174">
        <v>0</v>
      </c>
      <c r="H16" s="169"/>
      <c r="I16" s="170"/>
      <c r="J16" s="168">
        <v>0</v>
      </c>
      <c r="K16" s="169"/>
      <c r="L16" s="167"/>
      <c r="M16" s="168">
        <v>0</v>
      </c>
      <c r="O16" s="171" t="s">
        <v>125</v>
      </c>
      <c r="P16" s="172"/>
      <c r="Q16" s="171" t="s">
        <v>126</v>
      </c>
      <c r="R16" s="172"/>
      <c r="S16" s="171" t="s">
        <v>127</v>
      </c>
      <c r="T16" s="172"/>
      <c r="U16" s="171" t="s">
        <v>128</v>
      </c>
      <c r="V16" s="172"/>
      <c r="W16" s="171" t="s">
        <v>129</v>
      </c>
      <c r="X16" s="172"/>
      <c r="Y16" s="171" t="s">
        <v>130</v>
      </c>
      <c r="Z16" s="172"/>
      <c r="AA16" s="171" t="s">
        <v>131</v>
      </c>
      <c r="AB16" s="172"/>
      <c r="AC16" s="171" t="s">
        <v>132</v>
      </c>
      <c r="AD16" s="172"/>
      <c r="AE16" s="171" t="s">
        <v>133</v>
      </c>
      <c r="AF16" s="172"/>
      <c r="AG16" s="171"/>
      <c r="AH16" s="172"/>
      <c r="AI16"/>
      <c r="AL16"/>
    </row>
    <row r="17" spans="1:35" ht="39.950000000000003" customHeight="1" x14ac:dyDescent="0.25">
      <c r="A17" s="162"/>
      <c r="B17" s="163">
        <v>11</v>
      </c>
      <c r="C17" s="173" t="s">
        <v>134</v>
      </c>
      <c r="D17" s="165">
        <f t="shared" si="0"/>
        <v>0</v>
      </c>
      <c r="E17" s="166" t="s">
        <v>317</v>
      </c>
      <c r="F17" s="167"/>
      <c r="G17" s="174">
        <v>0</v>
      </c>
      <c r="H17" s="169" t="s">
        <v>341</v>
      </c>
      <c r="I17" s="170"/>
      <c r="J17" s="174">
        <v>0</v>
      </c>
      <c r="K17" s="166" t="s">
        <v>345</v>
      </c>
      <c r="L17" s="167"/>
      <c r="M17" s="168">
        <v>0</v>
      </c>
      <c r="O17" s="171" t="s">
        <v>136</v>
      </c>
      <c r="P17" s="172"/>
      <c r="Q17" s="171" t="s">
        <v>137</v>
      </c>
      <c r="R17" s="172"/>
      <c r="S17" s="171" t="s">
        <v>138</v>
      </c>
      <c r="T17" s="172"/>
      <c r="U17" s="171" t="s">
        <v>139</v>
      </c>
      <c r="V17" s="172"/>
      <c r="W17" s="171" t="s">
        <v>140</v>
      </c>
      <c r="X17" s="172"/>
      <c r="Y17" s="171" t="s">
        <v>141</v>
      </c>
      <c r="Z17" s="172"/>
      <c r="AA17" s="171" t="s">
        <v>142</v>
      </c>
      <c r="AB17" s="172"/>
      <c r="AC17" s="171" t="s">
        <v>143</v>
      </c>
      <c r="AD17" s="172"/>
      <c r="AE17" s="171" t="s">
        <v>144</v>
      </c>
      <c r="AF17" s="171"/>
      <c r="AG17" s="171"/>
      <c r="AH17" s="172"/>
      <c r="AI17"/>
    </row>
    <row r="18" spans="1:35" ht="39.950000000000003" customHeight="1" x14ac:dyDescent="0.25">
      <c r="A18" s="162"/>
      <c r="B18" s="163">
        <v>12</v>
      </c>
      <c r="C18" s="173" t="s">
        <v>145</v>
      </c>
      <c r="D18" s="165">
        <f t="shared" si="0"/>
        <v>0</v>
      </c>
      <c r="E18" s="180" t="s">
        <v>275</v>
      </c>
      <c r="F18" s="181"/>
      <c r="G18" s="182">
        <v>0</v>
      </c>
      <c r="H18" s="180" t="s">
        <v>284</v>
      </c>
      <c r="I18" s="181"/>
      <c r="J18" s="182">
        <v>0</v>
      </c>
      <c r="K18" s="166" t="s">
        <v>254</v>
      </c>
      <c r="L18" s="167"/>
      <c r="M18" s="175">
        <v>0</v>
      </c>
      <c r="O18" s="171" t="s">
        <v>148</v>
      </c>
      <c r="P18" s="172"/>
      <c r="Q18" s="171" t="s">
        <v>149</v>
      </c>
      <c r="R18" s="172"/>
      <c r="S18" s="171" t="s">
        <v>150</v>
      </c>
      <c r="T18" s="172"/>
      <c r="U18" s="171" t="s">
        <v>151</v>
      </c>
      <c r="V18" s="172"/>
      <c r="W18" s="171"/>
      <c r="X18" s="172"/>
      <c r="Y18" s="185" t="s">
        <v>152</v>
      </c>
      <c r="Z18" s="172"/>
      <c r="AA18" s="171" t="s">
        <v>153</v>
      </c>
      <c r="AB18" s="172"/>
      <c r="AC18" s="171" t="s">
        <v>154</v>
      </c>
      <c r="AD18" s="172"/>
      <c r="AE18" s="171" t="s">
        <v>155</v>
      </c>
      <c r="AF18" s="172"/>
      <c r="AG18" s="171"/>
      <c r="AH18" s="172"/>
    </row>
    <row r="19" spans="1:35" ht="39.950000000000003" customHeight="1" x14ac:dyDescent="0.25">
      <c r="A19" s="162"/>
      <c r="B19" s="163">
        <v>13</v>
      </c>
      <c r="C19" s="173" t="s">
        <v>156</v>
      </c>
      <c r="D19" s="165">
        <f t="shared" si="0"/>
        <v>0</v>
      </c>
      <c r="E19" s="169" t="s">
        <v>289</v>
      </c>
      <c r="F19" s="170"/>
      <c r="G19" s="174">
        <v>0</v>
      </c>
      <c r="H19" s="169" t="s">
        <v>258</v>
      </c>
      <c r="I19" s="170"/>
      <c r="J19" s="174">
        <v>0</v>
      </c>
      <c r="K19" s="169" t="s">
        <v>339</v>
      </c>
      <c r="L19" s="170"/>
      <c r="M19" s="174">
        <v>0</v>
      </c>
      <c r="O19" s="171" t="s">
        <v>159</v>
      </c>
      <c r="P19" s="172"/>
      <c r="Q19" s="171" t="s">
        <v>160</v>
      </c>
      <c r="R19" s="172"/>
      <c r="S19" s="171" t="s">
        <v>161</v>
      </c>
      <c r="T19" s="172"/>
      <c r="U19" s="171" t="s">
        <v>162</v>
      </c>
      <c r="V19" s="172"/>
      <c r="W19" s="171"/>
      <c r="X19" s="172"/>
      <c r="Y19" s="185" t="s">
        <v>163</v>
      </c>
      <c r="Z19" s="172"/>
      <c r="AA19" s="171" t="s">
        <v>164</v>
      </c>
      <c r="AB19" s="172"/>
      <c r="AC19" s="171"/>
      <c r="AD19" s="172"/>
      <c r="AE19" s="172"/>
      <c r="AF19" s="172"/>
      <c r="AG19" s="171"/>
      <c r="AH19" s="172"/>
    </row>
    <row r="20" spans="1:35" ht="39.950000000000003" customHeight="1" x14ac:dyDescent="0.25">
      <c r="A20" s="162"/>
      <c r="B20" s="163">
        <v>14</v>
      </c>
      <c r="C20" s="173" t="s">
        <v>165</v>
      </c>
      <c r="D20" s="165">
        <f t="shared" si="0"/>
        <v>2</v>
      </c>
      <c r="E20" s="169" t="s">
        <v>336</v>
      </c>
      <c r="F20" s="170"/>
      <c r="G20" s="175">
        <v>2</v>
      </c>
      <c r="H20" s="169" t="s">
        <v>341</v>
      </c>
      <c r="I20" s="170"/>
      <c r="J20" s="168">
        <v>0</v>
      </c>
      <c r="K20" s="166" t="s">
        <v>338</v>
      </c>
      <c r="L20" s="167"/>
      <c r="M20" s="168">
        <v>0</v>
      </c>
      <c r="O20" s="171" t="s">
        <v>168</v>
      </c>
      <c r="P20" s="172"/>
      <c r="Q20" s="171" t="s">
        <v>169</v>
      </c>
      <c r="R20" s="172"/>
      <c r="S20" s="171" t="s">
        <v>170</v>
      </c>
      <c r="T20" s="172"/>
      <c r="U20" s="171" t="s">
        <v>171</v>
      </c>
      <c r="V20" s="172"/>
      <c r="W20" s="171"/>
      <c r="X20" s="172"/>
      <c r="Y20" s="185" t="s">
        <v>172</v>
      </c>
      <c r="Z20" s="172"/>
      <c r="AA20" s="171" t="s">
        <v>173</v>
      </c>
      <c r="AB20" s="172"/>
      <c r="AC20" s="677" t="s">
        <v>174</v>
      </c>
      <c r="AD20" s="677"/>
      <c r="AE20" s="677" t="s">
        <v>175</v>
      </c>
      <c r="AF20" s="677"/>
      <c r="AG20" s="171"/>
      <c r="AH20" s="172"/>
    </row>
    <row r="21" spans="1:35" ht="39.950000000000003" customHeight="1" x14ac:dyDescent="0.25">
      <c r="A21" s="162"/>
      <c r="B21" s="163">
        <v>15</v>
      </c>
      <c r="C21" s="173" t="s">
        <v>176</v>
      </c>
      <c r="D21" s="165">
        <f t="shared" si="0"/>
        <v>6</v>
      </c>
      <c r="E21" s="169" t="s">
        <v>251</v>
      </c>
      <c r="F21" s="170"/>
      <c r="G21" s="174">
        <v>2</v>
      </c>
      <c r="H21" s="166" t="s">
        <v>317</v>
      </c>
      <c r="I21" s="167"/>
      <c r="J21" s="174">
        <v>0</v>
      </c>
      <c r="K21" s="177" t="s">
        <v>346</v>
      </c>
      <c r="L21" s="178"/>
      <c r="M21" s="179">
        <v>4</v>
      </c>
      <c r="O21" s="171" t="s">
        <v>178</v>
      </c>
      <c r="P21" s="172"/>
      <c r="Q21" s="171" t="s">
        <v>179</v>
      </c>
      <c r="R21" s="172"/>
      <c r="S21" s="171" t="s">
        <v>180</v>
      </c>
      <c r="T21" s="172"/>
      <c r="U21" s="171" t="s">
        <v>181</v>
      </c>
      <c r="V21" s="172"/>
      <c r="W21" s="171"/>
      <c r="X21" s="172"/>
      <c r="Y21" s="172"/>
      <c r="Z21" s="172"/>
      <c r="AA21" s="171" t="s">
        <v>182</v>
      </c>
      <c r="AB21" s="172"/>
      <c r="AC21" s="171" t="s">
        <v>183</v>
      </c>
      <c r="AD21" s="172"/>
      <c r="AE21" s="171" t="s">
        <v>184</v>
      </c>
      <c r="AF21" s="172"/>
      <c r="AG21" s="171"/>
      <c r="AH21" s="172"/>
    </row>
    <row r="22" spans="1:35" ht="39.950000000000003" customHeight="1" x14ac:dyDescent="0.25">
      <c r="A22" s="162"/>
      <c r="B22" s="163">
        <v>16</v>
      </c>
      <c r="C22" s="173" t="s">
        <v>185</v>
      </c>
      <c r="D22" s="165">
        <f t="shared" si="0"/>
        <v>2</v>
      </c>
      <c r="E22" s="169" t="s">
        <v>251</v>
      </c>
      <c r="F22" s="170"/>
      <c r="G22" s="174">
        <v>2</v>
      </c>
      <c r="H22" s="169" t="s">
        <v>186</v>
      </c>
      <c r="I22" s="170"/>
      <c r="J22" s="175">
        <v>0</v>
      </c>
      <c r="K22" s="169" t="s">
        <v>289</v>
      </c>
      <c r="L22" s="170"/>
      <c r="M22" s="168">
        <v>0</v>
      </c>
      <c r="O22" s="171" t="s">
        <v>187</v>
      </c>
      <c r="P22" s="172"/>
      <c r="Q22" s="171" t="s">
        <v>188</v>
      </c>
      <c r="R22" s="172"/>
      <c r="S22" s="171"/>
      <c r="T22" s="172"/>
      <c r="U22" s="171" t="s">
        <v>189</v>
      </c>
      <c r="V22" s="172"/>
      <c r="W22" s="171"/>
      <c r="X22" s="172"/>
      <c r="Y22" s="172"/>
      <c r="Z22" s="172"/>
      <c r="AA22" s="171"/>
      <c r="AB22" s="172"/>
      <c r="AC22" s="171" t="s">
        <v>190</v>
      </c>
      <c r="AD22" s="172"/>
      <c r="AE22" s="171" t="s">
        <v>191</v>
      </c>
      <c r="AF22" s="171"/>
      <c r="AG22" s="171"/>
      <c r="AH22" s="172"/>
    </row>
    <row r="23" spans="1:35" ht="39.950000000000003" customHeight="1" x14ac:dyDescent="0.25">
      <c r="A23" s="162"/>
      <c r="B23" s="163">
        <v>17</v>
      </c>
      <c r="C23" s="173" t="s">
        <v>192</v>
      </c>
      <c r="D23" s="165">
        <f t="shared" si="0"/>
        <v>4</v>
      </c>
      <c r="E23" s="180" t="s">
        <v>284</v>
      </c>
      <c r="F23" s="181"/>
      <c r="G23" s="182">
        <v>0</v>
      </c>
      <c r="H23" s="169" t="s">
        <v>274</v>
      </c>
      <c r="I23" s="167"/>
      <c r="J23" s="175">
        <v>0</v>
      </c>
      <c r="K23" s="177" t="s">
        <v>347</v>
      </c>
      <c r="L23" s="178"/>
      <c r="M23" s="179">
        <v>4</v>
      </c>
      <c r="O23" s="171" t="s">
        <v>196</v>
      </c>
      <c r="P23" s="172"/>
      <c r="Q23" s="171"/>
      <c r="R23" s="172"/>
      <c r="S23" s="171"/>
      <c r="T23" s="172"/>
      <c r="U23" s="171"/>
      <c r="V23" s="172"/>
      <c r="W23" s="171"/>
      <c r="X23" s="172"/>
      <c r="Y23" s="172"/>
      <c r="Z23" s="172"/>
      <c r="AA23" s="171"/>
      <c r="AB23" s="172"/>
      <c r="AC23" s="171" t="s">
        <v>197</v>
      </c>
      <c r="AD23" s="172"/>
      <c r="AE23" s="171" t="s">
        <v>198</v>
      </c>
      <c r="AF23" s="171"/>
      <c r="AG23" s="171"/>
      <c r="AH23" s="172"/>
    </row>
    <row r="24" spans="1:35" ht="39.950000000000003" customHeight="1" x14ac:dyDescent="0.25">
      <c r="A24" s="162"/>
      <c r="B24" s="163">
        <v>18</v>
      </c>
      <c r="C24" s="173" t="s">
        <v>199</v>
      </c>
      <c r="D24" s="165">
        <f t="shared" si="0"/>
        <v>2</v>
      </c>
      <c r="E24" s="169" t="s">
        <v>251</v>
      </c>
      <c r="F24" s="170"/>
      <c r="G24" s="174">
        <v>2</v>
      </c>
      <c r="H24" s="166" t="s">
        <v>316</v>
      </c>
      <c r="I24" s="167"/>
      <c r="J24" s="175">
        <v>0</v>
      </c>
      <c r="K24" s="180" t="s">
        <v>348</v>
      </c>
      <c r="L24" s="181"/>
      <c r="M24" s="182">
        <v>0</v>
      </c>
      <c r="O24" s="171" t="s">
        <v>200</v>
      </c>
      <c r="P24" s="172"/>
      <c r="Q24" s="171"/>
      <c r="R24" s="172"/>
      <c r="S24" s="171"/>
      <c r="T24" s="172"/>
      <c r="U24" s="171"/>
      <c r="V24" s="172"/>
      <c r="W24" s="171"/>
      <c r="X24" s="172"/>
      <c r="Y24" s="172"/>
      <c r="Z24" s="172"/>
      <c r="AA24" s="171"/>
      <c r="AB24" s="172"/>
      <c r="AC24" s="171"/>
      <c r="AD24" s="171"/>
      <c r="AE24" s="171" t="s">
        <v>201</v>
      </c>
      <c r="AF24" s="171"/>
      <c r="AG24" s="171"/>
      <c r="AH24" s="172"/>
      <c r="AI24"/>
    </row>
    <row r="25" spans="1:35" ht="39.950000000000003" customHeight="1" x14ac:dyDescent="0.25">
      <c r="A25" s="162"/>
      <c r="B25" s="163">
        <v>19</v>
      </c>
      <c r="C25" s="173" t="s">
        <v>202</v>
      </c>
      <c r="D25" s="165">
        <f t="shared" si="0"/>
        <v>2</v>
      </c>
      <c r="E25" s="169" t="s">
        <v>349</v>
      </c>
      <c r="F25" s="170"/>
      <c r="G25" s="174">
        <v>0</v>
      </c>
      <c r="H25" s="166" t="s">
        <v>280</v>
      </c>
      <c r="I25" s="167"/>
      <c r="J25" s="175">
        <v>2</v>
      </c>
      <c r="K25" s="169" t="s">
        <v>135</v>
      </c>
      <c r="L25" s="170"/>
      <c r="M25" s="175">
        <v>0</v>
      </c>
      <c r="O25" s="171" t="s">
        <v>204</v>
      </c>
      <c r="P25" s="172"/>
      <c r="Q25" s="171"/>
      <c r="R25" s="172"/>
      <c r="S25" s="171"/>
      <c r="T25" s="172"/>
      <c r="U25" s="171"/>
      <c r="V25" s="172"/>
      <c r="W25" s="171"/>
      <c r="X25" s="172"/>
      <c r="Y25" s="172"/>
      <c r="Z25" s="172"/>
      <c r="AA25" s="171"/>
      <c r="AB25" s="172"/>
      <c r="AC25" s="171"/>
      <c r="AD25" s="171"/>
      <c r="AE25" s="171"/>
      <c r="AF25" s="171"/>
      <c r="AG25" s="171"/>
      <c r="AH25" s="172"/>
      <c r="AI25"/>
    </row>
    <row r="26" spans="1:35" ht="39.950000000000003" customHeight="1" x14ac:dyDescent="0.25">
      <c r="A26" s="162"/>
      <c r="B26" s="163">
        <v>20</v>
      </c>
      <c r="C26" s="173" t="s">
        <v>205</v>
      </c>
      <c r="D26" s="165">
        <f t="shared" si="0"/>
        <v>2</v>
      </c>
      <c r="E26" s="169" t="s">
        <v>251</v>
      </c>
      <c r="F26" s="170"/>
      <c r="G26" s="175">
        <v>2</v>
      </c>
      <c r="H26" s="169" t="s">
        <v>340</v>
      </c>
      <c r="I26" s="170"/>
      <c r="J26" s="175">
        <v>0</v>
      </c>
      <c r="K26" s="169" t="s">
        <v>289</v>
      </c>
      <c r="L26" s="170"/>
      <c r="M26" s="168">
        <v>0</v>
      </c>
      <c r="O26" s="171" t="s">
        <v>208</v>
      </c>
      <c r="P26" s="172"/>
      <c r="Q26" s="171"/>
      <c r="R26" s="172"/>
      <c r="S26" s="171"/>
      <c r="T26" s="172"/>
      <c r="U26" s="171"/>
      <c r="V26" s="172"/>
      <c r="W26" s="171"/>
      <c r="X26" s="172"/>
      <c r="Y26" s="172"/>
      <c r="Z26" s="172"/>
      <c r="AA26" s="171"/>
      <c r="AB26" s="172"/>
      <c r="AC26" s="171"/>
      <c r="AD26" s="171"/>
      <c r="AE26" s="171"/>
      <c r="AF26" s="171"/>
      <c r="AG26" s="171"/>
      <c r="AH26" s="172"/>
    </row>
    <row r="27" spans="1:35" ht="39.950000000000003" customHeight="1" x14ac:dyDescent="0.25">
      <c r="A27" s="162"/>
      <c r="B27" s="163">
        <v>21</v>
      </c>
      <c r="C27" s="173" t="s">
        <v>209</v>
      </c>
      <c r="D27" s="165">
        <f t="shared" si="0"/>
        <v>0</v>
      </c>
      <c r="E27" s="169" t="s">
        <v>289</v>
      </c>
      <c r="F27" s="170"/>
      <c r="G27" s="174">
        <v>0</v>
      </c>
      <c r="H27" s="166" t="s">
        <v>350</v>
      </c>
      <c r="I27" s="167"/>
      <c r="J27" s="175">
        <v>0</v>
      </c>
      <c r="K27" s="180" t="s">
        <v>146</v>
      </c>
      <c r="L27" s="181"/>
      <c r="M27" s="182">
        <v>0</v>
      </c>
      <c r="O27" s="171"/>
      <c r="P27" s="172"/>
      <c r="Q27" s="171"/>
      <c r="R27" s="172"/>
      <c r="S27" s="171"/>
      <c r="T27" s="172"/>
      <c r="U27" s="171"/>
      <c r="V27" s="172"/>
      <c r="W27" s="171"/>
      <c r="X27" s="172"/>
      <c r="Y27" s="172"/>
      <c r="Z27" s="172"/>
      <c r="AA27" s="171"/>
      <c r="AB27" s="172"/>
      <c r="AC27" s="171"/>
      <c r="AD27" s="171"/>
      <c r="AE27" s="171"/>
      <c r="AF27" s="171"/>
      <c r="AG27" s="171"/>
      <c r="AH27" s="172"/>
    </row>
    <row r="28" spans="1:35" ht="39.950000000000003" customHeight="1" x14ac:dyDescent="0.25">
      <c r="A28" s="162"/>
      <c r="B28" s="163">
        <v>22</v>
      </c>
      <c r="C28" s="173" t="s">
        <v>211</v>
      </c>
      <c r="D28" s="165">
        <f t="shared" si="0"/>
        <v>2</v>
      </c>
      <c r="E28" s="169" t="s">
        <v>135</v>
      </c>
      <c r="F28" s="170"/>
      <c r="G28" s="174">
        <v>0</v>
      </c>
      <c r="H28" s="169" t="s">
        <v>289</v>
      </c>
      <c r="I28" s="170"/>
      <c r="J28" s="175">
        <v>0</v>
      </c>
      <c r="K28" s="166" t="s">
        <v>280</v>
      </c>
      <c r="L28" s="167"/>
      <c r="M28" s="175">
        <v>2</v>
      </c>
      <c r="O28"/>
      <c r="S28"/>
      <c r="T28"/>
      <c r="U28"/>
      <c r="W28"/>
      <c r="Y28"/>
      <c r="AC28"/>
    </row>
    <row r="29" spans="1:35" ht="39.950000000000003" customHeight="1" x14ac:dyDescent="0.25">
      <c r="A29" s="162"/>
      <c r="B29" s="163">
        <v>23</v>
      </c>
      <c r="C29" s="173" t="s">
        <v>212</v>
      </c>
      <c r="D29" s="165">
        <f t="shared" si="0"/>
        <v>0</v>
      </c>
      <c r="E29" s="169" t="s">
        <v>341</v>
      </c>
      <c r="F29" s="170"/>
      <c r="G29" s="175">
        <v>0</v>
      </c>
      <c r="H29" s="166" t="s">
        <v>325</v>
      </c>
      <c r="I29" s="167"/>
      <c r="J29" s="168">
        <v>0</v>
      </c>
      <c r="K29" s="169"/>
      <c r="L29" s="170"/>
      <c r="M29" s="175">
        <v>0</v>
      </c>
      <c r="AC29"/>
      <c r="AG29"/>
    </row>
    <row r="30" spans="1:35" ht="39.950000000000003" customHeight="1" x14ac:dyDescent="0.25">
      <c r="A30" s="162"/>
      <c r="B30" s="163">
        <v>24</v>
      </c>
      <c r="C30" s="173" t="s">
        <v>213</v>
      </c>
      <c r="D30" s="165">
        <f t="shared" si="0"/>
        <v>0</v>
      </c>
      <c r="E30" s="166" t="s">
        <v>351</v>
      </c>
      <c r="F30" s="167"/>
      <c r="G30" s="175">
        <v>0</v>
      </c>
      <c r="H30" s="169" t="s">
        <v>340</v>
      </c>
      <c r="I30" s="170"/>
      <c r="J30" s="168">
        <v>0</v>
      </c>
      <c r="K30" s="166" t="s">
        <v>254</v>
      </c>
      <c r="L30" s="167"/>
      <c r="M30" s="175">
        <v>0</v>
      </c>
      <c r="AC30"/>
    </row>
    <row r="31" spans="1:35" ht="39.950000000000003" customHeight="1" x14ac:dyDescent="0.25">
      <c r="A31" s="162"/>
      <c r="B31" s="163">
        <v>25</v>
      </c>
      <c r="C31" s="173" t="s">
        <v>215</v>
      </c>
      <c r="D31" s="165">
        <f t="shared" si="0"/>
        <v>0</v>
      </c>
      <c r="E31" s="180" t="s">
        <v>275</v>
      </c>
      <c r="F31" s="181"/>
      <c r="G31" s="182">
        <v>0</v>
      </c>
      <c r="H31" s="166" t="s">
        <v>343</v>
      </c>
      <c r="I31" s="167"/>
      <c r="J31" s="175">
        <v>0</v>
      </c>
      <c r="K31" s="169"/>
      <c r="L31" s="170"/>
      <c r="M31" s="168">
        <v>0</v>
      </c>
      <c r="AC31"/>
    </row>
    <row r="32" spans="1:35" ht="39.950000000000003" customHeight="1" x14ac:dyDescent="0.25">
      <c r="A32" s="162"/>
      <c r="B32" s="163">
        <v>26</v>
      </c>
      <c r="C32" s="173" t="s">
        <v>217</v>
      </c>
      <c r="D32" s="165">
        <f t="shared" si="0"/>
        <v>4</v>
      </c>
      <c r="E32" s="166" t="s">
        <v>280</v>
      </c>
      <c r="F32" s="167"/>
      <c r="G32" s="176">
        <v>2</v>
      </c>
      <c r="H32" s="169" t="s">
        <v>336</v>
      </c>
      <c r="I32" s="170"/>
      <c r="J32" s="168">
        <v>2</v>
      </c>
      <c r="K32" s="169" t="s">
        <v>123</v>
      </c>
      <c r="L32" s="170"/>
      <c r="M32" s="168">
        <v>0</v>
      </c>
      <c r="AC32"/>
    </row>
    <row r="33" spans="1:29" ht="39.950000000000003" customHeight="1" x14ac:dyDescent="0.25">
      <c r="A33" s="162"/>
      <c r="B33" s="163">
        <v>27</v>
      </c>
      <c r="C33" s="173" t="s">
        <v>218</v>
      </c>
      <c r="D33" s="165">
        <f t="shared" si="0"/>
        <v>0</v>
      </c>
      <c r="E33" s="169" t="s">
        <v>289</v>
      </c>
      <c r="F33" s="170"/>
      <c r="G33" s="176">
        <v>0</v>
      </c>
      <c r="H33" s="186" t="s">
        <v>254</v>
      </c>
      <c r="I33" s="187"/>
      <c r="J33" s="168">
        <v>0</v>
      </c>
      <c r="K33" s="186" t="s">
        <v>316</v>
      </c>
      <c r="L33" s="187"/>
      <c r="M33" s="168">
        <v>0</v>
      </c>
      <c r="AC33"/>
    </row>
    <row r="34" spans="1:29" ht="24.95" customHeight="1" x14ac:dyDescent="0.35">
      <c r="D34" s="188">
        <f>SUM(D7:D33)</f>
        <v>36</v>
      </c>
      <c r="E34" s="189"/>
      <c r="F34" s="189"/>
      <c r="G34" s="189"/>
      <c r="H34" s="189"/>
      <c r="I34" s="189"/>
      <c r="J34" s="189"/>
      <c r="K34" s="189"/>
      <c r="L34" s="189"/>
      <c r="M34" s="189"/>
    </row>
    <row r="36" spans="1:29" ht="32.25" customHeight="1" x14ac:dyDescent="0.35">
      <c r="C36" s="190" t="s">
        <v>220</v>
      </c>
      <c r="D36" s="191"/>
      <c r="E36" s="192"/>
    </row>
    <row r="37" spans="1:29" ht="29.25" x14ac:dyDescent="0.25">
      <c r="C37" s="180" t="s">
        <v>221</v>
      </c>
      <c r="D37" s="181"/>
      <c r="E37" s="182"/>
    </row>
    <row r="38" spans="1:29" ht="29.25" x14ac:dyDescent="0.25">
      <c r="C38" s="177" t="s">
        <v>222</v>
      </c>
      <c r="D38" s="178"/>
      <c r="E38" s="179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4" zoomScale="80" zoomScaleNormal="80" workbookViewId="0">
      <selection activeCell="H9" sqref="H9"/>
    </sheetView>
  </sheetViews>
  <sheetFormatPr defaultColWidth="9.140625" defaultRowHeight="15" x14ac:dyDescent="0.25"/>
  <cols>
    <col min="1" max="1" width="2.7109375" style="193" customWidth="1"/>
    <col min="2" max="2" width="5.85546875" style="193" customWidth="1"/>
    <col min="3" max="3" width="53.7109375" style="193" customWidth="1"/>
    <col min="4" max="4" width="5.7109375" style="193" customWidth="1"/>
    <col min="5" max="5" width="30.7109375" style="193" customWidth="1"/>
    <col min="6" max="6" width="8.7109375" style="193" customWidth="1"/>
    <col min="7" max="7" width="5.7109375" style="193" customWidth="1"/>
    <col min="8" max="8" width="30.7109375" style="193" customWidth="1"/>
    <col min="9" max="9" width="8.7109375" style="193" customWidth="1"/>
    <col min="10" max="10" width="5.7109375" style="193" customWidth="1"/>
    <col min="11" max="11" width="30.7109375" style="193" customWidth="1"/>
    <col min="12" max="12" width="8.7109375" style="193" customWidth="1"/>
    <col min="13" max="13" width="5.7109375" style="193" customWidth="1"/>
    <col min="14" max="14" width="9.140625" style="193"/>
    <col min="15" max="15" width="35.7109375" style="193" customWidth="1"/>
    <col min="16" max="16" width="8.7109375" style="193" customWidth="1"/>
    <col min="17" max="17" width="35.7109375" style="193" customWidth="1"/>
    <col min="18" max="18" width="8.7109375" style="193" customWidth="1"/>
    <col min="19" max="19" width="35.7109375" style="193" customWidth="1"/>
    <col min="20" max="20" width="8.7109375" style="193" customWidth="1"/>
    <col min="21" max="21" width="35.7109375" style="193" customWidth="1"/>
    <col min="22" max="22" width="8.7109375" style="193" customWidth="1"/>
    <col min="23" max="23" width="35.7109375" style="193" customWidth="1"/>
    <col min="24" max="24" width="8.7109375" style="193" customWidth="1"/>
    <col min="25" max="25" width="35.7109375" style="193" customWidth="1"/>
    <col min="26" max="26" width="8.7109375" style="193" customWidth="1"/>
    <col min="27" max="27" width="35.7109375" style="193" customWidth="1"/>
    <col min="28" max="28" width="8.7109375" style="193" customWidth="1"/>
    <col min="29" max="29" width="35.7109375" style="193" customWidth="1"/>
    <col min="30" max="30" width="8.7109375" style="193" customWidth="1"/>
    <col min="31" max="31" width="35.7109375" style="193" customWidth="1"/>
    <col min="32" max="32" width="8.7109375" style="193" customWidth="1"/>
    <col min="33" max="33" width="35.7109375" style="193" customWidth="1"/>
    <col min="34" max="34" width="8.7109375" style="193" customWidth="1"/>
    <col min="35" max="35" width="35.7109375" style="193" customWidth="1"/>
    <col min="36" max="16384" width="9.140625" style="193"/>
  </cols>
  <sheetData>
    <row r="1" spans="1:38" ht="5.25" customHeight="1" x14ac:dyDescent="0.25"/>
    <row r="2" spans="1:38" ht="20.100000000000001" customHeight="1" x14ac:dyDescent="0.25">
      <c r="B2" s="693"/>
      <c r="C2" s="694"/>
      <c r="D2" s="694"/>
      <c r="E2" s="694"/>
      <c r="F2" s="694"/>
      <c r="G2" s="694"/>
      <c r="H2" s="694"/>
      <c r="I2" s="694"/>
      <c r="J2" s="694"/>
      <c r="K2" s="694"/>
      <c r="L2" s="694"/>
      <c r="M2" s="695"/>
    </row>
    <row r="3" spans="1:38" ht="20.100000000000001" customHeight="1" x14ac:dyDescent="0.25">
      <c r="B3" s="696"/>
      <c r="C3" s="697"/>
      <c r="D3" s="697"/>
      <c r="E3" s="697"/>
      <c r="F3" s="697"/>
      <c r="G3" s="697"/>
      <c r="H3" s="697"/>
      <c r="I3" s="697"/>
      <c r="J3" s="697"/>
      <c r="K3" s="697"/>
      <c r="L3" s="697"/>
      <c r="M3" s="698"/>
    </row>
    <row r="4" spans="1:38" ht="172.5" customHeight="1" x14ac:dyDescent="0.25">
      <c r="B4" s="699"/>
      <c r="C4" s="700"/>
      <c r="D4" s="700"/>
      <c r="E4" s="700"/>
      <c r="F4" s="700"/>
      <c r="G4" s="700"/>
      <c r="H4" s="700"/>
      <c r="I4" s="700"/>
      <c r="J4" s="700"/>
      <c r="K4" s="700"/>
      <c r="L4" s="700"/>
      <c r="M4" s="70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02" t="s">
        <v>352</v>
      </c>
      <c r="C5" s="703"/>
      <c r="D5" s="703"/>
      <c r="E5" s="703"/>
      <c r="F5" s="703"/>
      <c r="G5" s="703"/>
      <c r="H5" s="703"/>
      <c r="I5" s="703"/>
      <c r="J5" s="703"/>
      <c r="K5" s="703"/>
      <c r="L5" s="703"/>
      <c r="M5" s="704"/>
    </row>
    <row r="6" spans="1:38" ht="26.1" customHeight="1" x14ac:dyDescent="0.35">
      <c r="B6" s="194" t="s">
        <v>1</v>
      </c>
      <c r="C6" s="195" t="s">
        <v>2</v>
      </c>
      <c r="D6" s="195" t="s">
        <v>3</v>
      </c>
      <c r="E6" s="705" t="s">
        <v>4</v>
      </c>
      <c r="F6" s="706"/>
      <c r="G6" s="195" t="s">
        <v>3</v>
      </c>
      <c r="H6" s="705" t="s">
        <v>4</v>
      </c>
      <c r="I6" s="706"/>
      <c r="J6" s="195" t="s">
        <v>3</v>
      </c>
      <c r="K6" s="705" t="s">
        <v>4</v>
      </c>
      <c r="L6" s="706"/>
      <c r="M6" s="195" t="s">
        <v>3</v>
      </c>
      <c r="O6" s="692" t="s">
        <v>5</v>
      </c>
      <c r="P6" s="692"/>
      <c r="Q6" s="692" t="s">
        <v>6</v>
      </c>
      <c r="R6" s="692"/>
      <c r="S6" s="692" t="s">
        <v>7</v>
      </c>
      <c r="T6" s="692"/>
      <c r="U6" s="692" t="s">
        <v>8</v>
      </c>
      <c r="V6" s="692"/>
      <c r="W6" s="692" t="s">
        <v>9</v>
      </c>
      <c r="X6" s="692"/>
      <c r="Y6" s="692" t="s">
        <v>10</v>
      </c>
      <c r="Z6" s="692"/>
      <c r="AA6" s="692" t="s">
        <v>11</v>
      </c>
      <c r="AB6" s="692"/>
      <c r="AC6" s="692" t="s">
        <v>12</v>
      </c>
      <c r="AD6" s="692"/>
      <c r="AE6" s="692" t="s">
        <v>13</v>
      </c>
      <c r="AF6" s="692"/>
      <c r="AG6" s="692" t="s">
        <v>14</v>
      </c>
      <c r="AH6" s="692"/>
    </row>
    <row r="7" spans="1:38" ht="39.950000000000003" customHeight="1" x14ac:dyDescent="0.25">
      <c r="A7" s="196"/>
      <c r="B7" s="197">
        <v>1</v>
      </c>
      <c r="C7" s="198" t="s">
        <v>15</v>
      </c>
      <c r="D7" s="199">
        <f t="shared" ref="D7:D32" si="0">SUM(G7,J7,M7)</f>
        <v>2</v>
      </c>
      <c r="E7" s="200" t="s">
        <v>313</v>
      </c>
      <c r="F7" s="201"/>
      <c r="G7" s="202">
        <v>2</v>
      </c>
      <c r="H7" s="200" t="s">
        <v>287</v>
      </c>
      <c r="I7" s="201"/>
      <c r="J7" s="202">
        <v>0</v>
      </c>
      <c r="K7" s="203" t="s">
        <v>353</v>
      </c>
      <c r="L7" s="204"/>
      <c r="M7" s="202">
        <v>0</v>
      </c>
      <c r="O7" s="205" t="s">
        <v>19</v>
      </c>
      <c r="P7" s="206"/>
      <c r="Q7" s="205" t="s">
        <v>20</v>
      </c>
      <c r="R7" s="206"/>
      <c r="S7" s="205" t="s">
        <v>21</v>
      </c>
      <c r="T7" s="206"/>
      <c r="U7" s="205" t="s">
        <v>22</v>
      </c>
      <c r="V7" s="206"/>
      <c r="W7" s="205" t="s">
        <v>23</v>
      </c>
      <c r="X7" s="206"/>
      <c r="Y7" s="205" t="s">
        <v>24</v>
      </c>
      <c r="Z7" s="206"/>
      <c r="AA7" s="205" t="s">
        <v>25</v>
      </c>
      <c r="AB7" s="206"/>
      <c r="AC7" s="205" t="s">
        <v>26</v>
      </c>
      <c r="AD7" s="206"/>
      <c r="AE7" s="205" t="s">
        <v>27</v>
      </c>
      <c r="AF7" s="206"/>
      <c r="AG7" s="205" t="s">
        <v>28</v>
      </c>
      <c r="AH7" s="206"/>
    </row>
    <row r="8" spans="1:38" ht="39.950000000000003" customHeight="1" x14ac:dyDescent="0.25">
      <c r="A8" s="196"/>
      <c r="B8" s="197">
        <v>2</v>
      </c>
      <c r="C8" s="207" t="s">
        <v>29</v>
      </c>
      <c r="D8" s="199">
        <f t="shared" si="0"/>
        <v>2</v>
      </c>
      <c r="E8" s="203" t="s">
        <v>354</v>
      </c>
      <c r="F8" s="201"/>
      <c r="G8" s="202">
        <v>2</v>
      </c>
      <c r="H8" s="200" t="s">
        <v>287</v>
      </c>
      <c r="I8" s="201"/>
      <c r="J8" s="208">
        <v>0</v>
      </c>
      <c r="K8" s="203"/>
      <c r="L8" s="204"/>
      <c r="M8" s="202">
        <v>0</v>
      </c>
      <c r="O8" s="205" t="s">
        <v>32</v>
      </c>
      <c r="P8" s="206"/>
      <c r="Q8" s="205" t="s">
        <v>33</v>
      </c>
      <c r="R8" s="206"/>
      <c r="S8" s="205" t="s">
        <v>34</v>
      </c>
      <c r="T8" s="206"/>
      <c r="U8" s="205" t="s">
        <v>35</v>
      </c>
      <c r="V8" s="206"/>
      <c r="W8" s="205" t="s">
        <v>36</v>
      </c>
      <c r="X8" s="206"/>
      <c r="Y8" s="205" t="s">
        <v>37</v>
      </c>
      <c r="Z8" s="206"/>
      <c r="AA8" s="205" t="s">
        <v>38</v>
      </c>
      <c r="AB8" s="206"/>
      <c r="AC8" s="205" t="s">
        <v>39</v>
      </c>
      <c r="AD8" s="206"/>
      <c r="AE8" s="205" t="s">
        <v>40</v>
      </c>
      <c r="AF8" s="206"/>
      <c r="AG8" s="205" t="s">
        <v>41</v>
      </c>
      <c r="AH8" s="206"/>
    </row>
    <row r="9" spans="1:38" ht="39.950000000000003" customHeight="1" x14ac:dyDescent="0.25">
      <c r="A9" s="196"/>
      <c r="B9" s="197">
        <v>3</v>
      </c>
      <c r="C9" s="207" t="s">
        <v>42</v>
      </c>
      <c r="D9" s="199">
        <f t="shared" si="0"/>
        <v>6</v>
      </c>
      <c r="E9" s="200" t="s">
        <v>313</v>
      </c>
      <c r="F9" s="201"/>
      <c r="G9" s="209">
        <v>2</v>
      </c>
      <c r="H9" s="203" t="s">
        <v>355</v>
      </c>
      <c r="I9" s="204"/>
      <c r="J9" s="208">
        <v>0</v>
      </c>
      <c r="K9" s="210" t="s">
        <v>135</v>
      </c>
      <c r="L9" s="211"/>
      <c r="M9" s="212">
        <v>4</v>
      </c>
      <c r="O9" s="205" t="s">
        <v>45</v>
      </c>
      <c r="P9" s="206"/>
      <c r="Q9" s="205" t="s">
        <v>46</v>
      </c>
      <c r="R9" s="206"/>
      <c r="S9" s="205" t="s">
        <v>47</v>
      </c>
      <c r="T9" s="206"/>
      <c r="U9" s="205" t="s">
        <v>48</v>
      </c>
      <c r="V9" s="206"/>
      <c r="W9" s="205" t="s">
        <v>49</v>
      </c>
      <c r="X9" s="206"/>
      <c r="Y9" s="205" t="s">
        <v>50</v>
      </c>
      <c r="Z9" s="206"/>
      <c r="AA9" s="205" t="s">
        <v>51</v>
      </c>
      <c r="AB9" s="206"/>
      <c r="AC9" s="205" t="s">
        <v>52</v>
      </c>
      <c r="AD9" s="206"/>
      <c r="AE9" s="205" t="s">
        <v>53</v>
      </c>
      <c r="AF9" s="206"/>
      <c r="AG9" s="205" t="s">
        <v>54</v>
      </c>
      <c r="AH9" s="206"/>
      <c r="AL9"/>
    </row>
    <row r="10" spans="1:38" ht="39.950000000000003" customHeight="1" x14ac:dyDescent="0.25">
      <c r="A10" s="196"/>
      <c r="B10" s="197">
        <v>4</v>
      </c>
      <c r="C10" s="207" t="s">
        <v>55</v>
      </c>
      <c r="D10" s="199">
        <f t="shared" si="0"/>
        <v>6</v>
      </c>
      <c r="E10" s="210" t="s">
        <v>356</v>
      </c>
      <c r="F10" s="211"/>
      <c r="G10" s="212">
        <v>4</v>
      </c>
      <c r="H10" s="200" t="s">
        <v>357</v>
      </c>
      <c r="I10" s="201"/>
      <c r="J10" s="202">
        <v>0</v>
      </c>
      <c r="K10" s="203" t="s">
        <v>224</v>
      </c>
      <c r="L10" s="204"/>
      <c r="M10" s="202">
        <v>2</v>
      </c>
      <c r="O10" s="205" t="s">
        <v>58</v>
      </c>
      <c r="P10" s="206"/>
      <c r="Q10" s="205" t="s">
        <v>59</v>
      </c>
      <c r="R10" s="206"/>
      <c r="S10" s="205" t="s">
        <v>60</v>
      </c>
      <c r="T10" s="206"/>
      <c r="U10" s="205" t="s">
        <v>61</v>
      </c>
      <c r="V10" s="206"/>
      <c r="W10" s="205" t="s">
        <v>62</v>
      </c>
      <c r="X10" s="206"/>
      <c r="Y10" s="205" t="s">
        <v>63</v>
      </c>
      <c r="Z10" s="206"/>
      <c r="AA10" s="205" t="s">
        <v>64</v>
      </c>
      <c r="AB10" s="206"/>
      <c r="AC10" s="205" t="s">
        <v>65</v>
      </c>
      <c r="AD10" s="206"/>
      <c r="AE10" s="205" t="s">
        <v>66</v>
      </c>
      <c r="AF10" s="206"/>
      <c r="AG10" s="205" t="s">
        <v>67</v>
      </c>
      <c r="AH10" s="206"/>
      <c r="AK10"/>
    </row>
    <row r="11" spans="1:38" ht="39.950000000000003" customHeight="1" x14ac:dyDescent="0.25">
      <c r="A11" s="196"/>
      <c r="B11" s="197">
        <v>5</v>
      </c>
      <c r="C11" s="207" t="s">
        <v>68</v>
      </c>
      <c r="D11" s="199">
        <f t="shared" si="0"/>
        <v>2</v>
      </c>
      <c r="E11" s="203" t="s">
        <v>224</v>
      </c>
      <c r="F11" s="204"/>
      <c r="G11" s="202">
        <v>2</v>
      </c>
      <c r="H11" s="200" t="s">
        <v>287</v>
      </c>
      <c r="I11" s="201"/>
      <c r="J11" s="209">
        <v>0</v>
      </c>
      <c r="K11" s="203" t="s">
        <v>358</v>
      </c>
      <c r="L11" s="204"/>
      <c r="M11" s="213">
        <v>0</v>
      </c>
      <c r="O11" s="205" t="s">
        <v>70</v>
      </c>
      <c r="P11" s="206"/>
      <c r="Q11" s="205" t="s">
        <v>71</v>
      </c>
      <c r="R11" s="206"/>
      <c r="S11" s="205" t="s">
        <v>72</v>
      </c>
      <c r="T11" s="206"/>
      <c r="U11" s="205" t="s">
        <v>73</v>
      </c>
      <c r="V11" s="206"/>
      <c r="W11" s="205" t="s">
        <v>74</v>
      </c>
      <c r="X11" s="206"/>
      <c r="Y11" s="205" t="s">
        <v>75</v>
      </c>
      <c r="Z11" s="206"/>
      <c r="AA11" s="205"/>
      <c r="AB11" s="206"/>
      <c r="AC11" s="205" t="s">
        <v>76</v>
      </c>
      <c r="AD11" s="206"/>
      <c r="AE11" s="206"/>
      <c r="AF11" s="206"/>
      <c r="AG11" s="205"/>
      <c r="AH11" s="206"/>
      <c r="AK11"/>
      <c r="AL11"/>
    </row>
    <row r="12" spans="1:38" ht="39.950000000000003" customHeight="1" x14ac:dyDescent="0.25">
      <c r="A12" s="196"/>
      <c r="B12" s="197">
        <v>6</v>
      </c>
      <c r="C12" s="207" t="s">
        <v>77</v>
      </c>
      <c r="D12" s="199">
        <f t="shared" si="0"/>
        <v>0</v>
      </c>
      <c r="E12" s="203" t="s">
        <v>355</v>
      </c>
      <c r="F12" s="204"/>
      <c r="G12" s="208">
        <v>0</v>
      </c>
      <c r="H12" s="200" t="s">
        <v>357</v>
      </c>
      <c r="I12" s="201"/>
      <c r="J12" s="208">
        <v>0</v>
      </c>
      <c r="K12" s="200" t="s">
        <v>288</v>
      </c>
      <c r="L12" s="201"/>
      <c r="M12" s="213">
        <v>0</v>
      </c>
      <c r="O12" s="205" t="s">
        <v>79</v>
      </c>
      <c r="P12" s="206"/>
      <c r="Q12" s="205" t="s">
        <v>80</v>
      </c>
      <c r="R12" s="206"/>
      <c r="S12" s="205" t="s">
        <v>81</v>
      </c>
      <c r="T12" s="206"/>
      <c r="U12" s="205" t="s">
        <v>82</v>
      </c>
      <c r="V12" s="206"/>
      <c r="W12" s="205" t="s">
        <v>83</v>
      </c>
      <c r="X12" s="206"/>
      <c r="Y12" s="205" t="s">
        <v>84</v>
      </c>
      <c r="Z12" s="206"/>
      <c r="AA12" s="205"/>
      <c r="AB12" s="206"/>
      <c r="AC12" s="205" t="s">
        <v>85</v>
      </c>
      <c r="AD12" s="206"/>
      <c r="AE12" s="692" t="s">
        <v>86</v>
      </c>
      <c r="AF12" s="692"/>
      <c r="AG12" s="692" t="s">
        <v>87</v>
      </c>
      <c r="AH12" s="692"/>
      <c r="AK12"/>
      <c r="AL12"/>
    </row>
    <row r="13" spans="1:38" ht="39.950000000000003" customHeight="1" x14ac:dyDescent="0.25">
      <c r="A13" s="196"/>
      <c r="B13" s="197">
        <v>7</v>
      </c>
      <c r="C13" s="207" t="s">
        <v>88</v>
      </c>
      <c r="D13" s="199">
        <f t="shared" si="0"/>
        <v>2</v>
      </c>
      <c r="E13" s="200" t="s">
        <v>287</v>
      </c>
      <c r="F13" s="201"/>
      <c r="G13" s="202">
        <v>0</v>
      </c>
      <c r="H13" s="200" t="s">
        <v>359</v>
      </c>
      <c r="I13" s="201"/>
      <c r="J13" s="213">
        <v>0</v>
      </c>
      <c r="K13" s="203" t="s">
        <v>329</v>
      </c>
      <c r="L13" s="204"/>
      <c r="M13" s="202">
        <v>2</v>
      </c>
      <c r="O13" s="205" t="s">
        <v>91</v>
      </c>
      <c r="P13" s="206"/>
      <c r="Q13" s="205" t="s">
        <v>92</v>
      </c>
      <c r="R13" s="206"/>
      <c r="S13" s="205" t="s">
        <v>93</v>
      </c>
      <c r="T13" s="206"/>
      <c r="U13" s="205" t="s">
        <v>94</v>
      </c>
      <c r="V13" s="206"/>
      <c r="W13" s="205" t="s">
        <v>95</v>
      </c>
      <c r="X13" s="206"/>
      <c r="Y13" s="205" t="s">
        <v>96</v>
      </c>
      <c r="Z13" s="206"/>
      <c r="AA13" s="205"/>
      <c r="AB13" s="206"/>
      <c r="AC13" s="205" t="s">
        <v>97</v>
      </c>
      <c r="AD13" s="206"/>
      <c r="AE13" s="205" t="s">
        <v>98</v>
      </c>
      <c r="AF13" s="206"/>
      <c r="AG13" s="205" t="s">
        <v>99</v>
      </c>
      <c r="AH13" s="206"/>
      <c r="AI13"/>
      <c r="AK13"/>
    </row>
    <row r="14" spans="1:38" ht="39.950000000000003" customHeight="1" x14ac:dyDescent="0.25">
      <c r="A14" s="196"/>
      <c r="B14" s="197">
        <v>8</v>
      </c>
      <c r="C14" s="207" t="s">
        <v>100</v>
      </c>
      <c r="D14" s="199">
        <f t="shared" si="0"/>
        <v>2</v>
      </c>
      <c r="E14" s="203" t="s">
        <v>224</v>
      </c>
      <c r="F14" s="204"/>
      <c r="G14" s="202">
        <v>2</v>
      </c>
      <c r="H14" s="200" t="s">
        <v>226</v>
      </c>
      <c r="I14" s="201"/>
      <c r="J14" s="208">
        <v>0</v>
      </c>
      <c r="K14" s="200" t="s">
        <v>360</v>
      </c>
      <c r="L14" s="201"/>
      <c r="M14" s="202">
        <v>0</v>
      </c>
      <c r="O14" s="205" t="s">
        <v>103</v>
      </c>
      <c r="P14" s="206"/>
      <c r="Q14" s="205" t="s">
        <v>104</v>
      </c>
      <c r="R14" s="206"/>
      <c r="S14" s="205" t="s">
        <v>105</v>
      </c>
      <c r="T14" s="206"/>
      <c r="U14" s="205" t="s">
        <v>106</v>
      </c>
      <c r="V14" s="206"/>
      <c r="W14" s="205" t="s">
        <v>107</v>
      </c>
      <c r="X14" s="206"/>
      <c r="Y14" s="205" t="s">
        <v>108</v>
      </c>
      <c r="Z14" s="206"/>
      <c r="AA14" s="692" t="s">
        <v>109</v>
      </c>
      <c r="AB14" s="692"/>
      <c r="AC14" s="205"/>
      <c r="AD14" s="206"/>
      <c r="AE14" s="205" t="s">
        <v>110</v>
      </c>
      <c r="AF14" s="206"/>
      <c r="AG14" s="214" t="s">
        <v>266</v>
      </c>
      <c r="AH14" s="215"/>
      <c r="AK14"/>
    </row>
    <row r="15" spans="1:38" ht="39.950000000000003" customHeight="1" x14ac:dyDescent="0.25">
      <c r="A15" s="196"/>
      <c r="B15" s="197">
        <v>9</v>
      </c>
      <c r="C15" s="207" t="s">
        <v>111</v>
      </c>
      <c r="D15" s="199">
        <f t="shared" si="0"/>
        <v>2</v>
      </c>
      <c r="E15" s="200" t="s">
        <v>357</v>
      </c>
      <c r="F15" s="201"/>
      <c r="G15" s="208">
        <v>0</v>
      </c>
      <c r="H15" s="200" t="s">
        <v>313</v>
      </c>
      <c r="I15" s="201"/>
      <c r="J15" s="208">
        <v>2</v>
      </c>
      <c r="K15" s="203"/>
      <c r="L15" s="204"/>
      <c r="M15" s="213">
        <v>0</v>
      </c>
      <c r="O15" s="205" t="s">
        <v>114</v>
      </c>
      <c r="P15" s="206"/>
      <c r="Q15" s="205" t="s">
        <v>115</v>
      </c>
      <c r="R15" s="206"/>
      <c r="S15" s="205" t="s">
        <v>116</v>
      </c>
      <c r="T15" s="206"/>
      <c r="U15" s="205" t="s">
        <v>117</v>
      </c>
      <c r="V15" s="206"/>
      <c r="W15" s="205" t="s">
        <v>70</v>
      </c>
      <c r="X15" s="206"/>
      <c r="Y15" s="205" t="s">
        <v>118</v>
      </c>
      <c r="Z15" s="205"/>
      <c r="AA15" s="205" t="s">
        <v>119</v>
      </c>
      <c r="AB15" s="206"/>
      <c r="AC15" s="692" t="s">
        <v>120</v>
      </c>
      <c r="AD15" s="692"/>
      <c r="AE15" s="205" t="s">
        <v>121</v>
      </c>
      <c r="AF15" s="206"/>
      <c r="AG15" s="205"/>
      <c r="AH15" s="206"/>
    </row>
    <row r="16" spans="1:38" ht="39.950000000000003" customHeight="1" x14ac:dyDescent="0.25">
      <c r="A16" s="196"/>
      <c r="B16" s="197">
        <v>10</v>
      </c>
      <c r="C16" s="207" t="s">
        <v>134</v>
      </c>
      <c r="D16" s="199">
        <f t="shared" si="0"/>
        <v>0</v>
      </c>
      <c r="E16" s="200" t="s">
        <v>287</v>
      </c>
      <c r="F16" s="201"/>
      <c r="G16" s="202">
        <v>0</v>
      </c>
      <c r="H16" s="203" t="s">
        <v>358</v>
      </c>
      <c r="I16" s="204"/>
      <c r="J16" s="213">
        <v>0</v>
      </c>
      <c r="K16" s="203" t="s">
        <v>361</v>
      </c>
      <c r="L16" s="201"/>
      <c r="M16" s="202">
        <v>0</v>
      </c>
      <c r="O16" s="205" t="s">
        <v>125</v>
      </c>
      <c r="P16" s="206"/>
      <c r="Q16" s="205" t="s">
        <v>126</v>
      </c>
      <c r="R16" s="206"/>
      <c r="S16" s="205" t="s">
        <v>127</v>
      </c>
      <c r="T16" s="206"/>
      <c r="U16" s="205" t="s">
        <v>128</v>
      </c>
      <c r="V16" s="206"/>
      <c r="W16" s="205" t="s">
        <v>129</v>
      </c>
      <c r="X16" s="206"/>
      <c r="Y16" s="205" t="s">
        <v>130</v>
      </c>
      <c r="Z16" s="206"/>
      <c r="AA16" s="205" t="s">
        <v>131</v>
      </c>
      <c r="AB16" s="206"/>
      <c r="AC16" s="205" t="s">
        <v>132</v>
      </c>
      <c r="AD16" s="206"/>
      <c r="AE16" s="205" t="s">
        <v>133</v>
      </c>
      <c r="AF16" s="206"/>
      <c r="AG16" s="205"/>
      <c r="AH16" s="206"/>
      <c r="AI16"/>
      <c r="AL16"/>
    </row>
    <row r="17" spans="1:35" ht="39.950000000000003" customHeight="1" x14ac:dyDescent="0.25">
      <c r="A17" s="196"/>
      <c r="B17" s="197">
        <v>11</v>
      </c>
      <c r="C17" s="207" t="s">
        <v>145</v>
      </c>
      <c r="D17" s="199">
        <f t="shared" si="0"/>
        <v>2</v>
      </c>
      <c r="E17" s="200" t="s">
        <v>287</v>
      </c>
      <c r="F17" s="201"/>
      <c r="G17" s="202">
        <v>0</v>
      </c>
      <c r="H17" s="200" t="s">
        <v>362</v>
      </c>
      <c r="I17" s="201"/>
      <c r="J17" s="208">
        <v>0</v>
      </c>
      <c r="K17" s="200" t="s">
        <v>313</v>
      </c>
      <c r="L17" s="201"/>
      <c r="M17" s="208">
        <v>2</v>
      </c>
      <c r="O17" s="205" t="s">
        <v>136</v>
      </c>
      <c r="P17" s="206"/>
      <c r="Q17" s="205" t="s">
        <v>137</v>
      </c>
      <c r="R17" s="206"/>
      <c r="S17" s="205" t="s">
        <v>138</v>
      </c>
      <c r="T17" s="206"/>
      <c r="U17" s="205" t="s">
        <v>139</v>
      </c>
      <c r="V17" s="206"/>
      <c r="W17" s="205" t="s">
        <v>140</v>
      </c>
      <c r="X17" s="206"/>
      <c r="Y17" s="205" t="s">
        <v>141</v>
      </c>
      <c r="Z17" s="206"/>
      <c r="AA17" s="205" t="s">
        <v>142</v>
      </c>
      <c r="AB17" s="206"/>
      <c r="AC17" s="205" t="s">
        <v>143</v>
      </c>
      <c r="AD17" s="206"/>
      <c r="AE17" s="205" t="s">
        <v>144</v>
      </c>
      <c r="AF17" s="205"/>
      <c r="AG17" s="205"/>
      <c r="AH17" s="206"/>
      <c r="AI17"/>
    </row>
    <row r="18" spans="1:35" ht="39.950000000000003" customHeight="1" x14ac:dyDescent="0.25">
      <c r="A18" s="196"/>
      <c r="B18" s="197">
        <v>12</v>
      </c>
      <c r="C18" s="207" t="s">
        <v>156</v>
      </c>
      <c r="D18" s="199">
        <f t="shared" si="0"/>
        <v>6</v>
      </c>
      <c r="E18" s="203" t="s">
        <v>123</v>
      </c>
      <c r="F18" s="204"/>
      <c r="G18" s="202">
        <v>0</v>
      </c>
      <c r="H18" s="216" t="s">
        <v>363</v>
      </c>
      <c r="I18" s="217"/>
      <c r="J18" s="218">
        <v>0</v>
      </c>
      <c r="K18" s="210" t="s">
        <v>364</v>
      </c>
      <c r="L18" s="211"/>
      <c r="M18" s="212">
        <v>6</v>
      </c>
      <c r="O18" s="205" t="s">
        <v>148</v>
      </c>
      <c r="P18" s="206"/>
      <c r="Q18" s="205" t="s">
        <v>149</v>
      </c>
      <c r="R18" s="206"/>
      <c r="S18" s="205" t="s">
        <v>150</v>
      </c>
      <c r="T18" s="206"/>
      <c r="U18" s="205" t="s">
        <v>151</v>
      </c>
      <c r="V18" s="206"/>
      <c r="W18" s="205"/>
      <c r="X18" s="206"/>
      <c r="Y18" s="219" t="s">
        <v>152</v>
      </c>
      <c r="Z18" s="206"/>
      <c r="AA18" s="205" t="s">
        <v>153</v>
      </c>
      <c r="AB18" s="206"/>
      <c r="AC18" s="205" t="s">
        <v>154</v>
      </c>
      <c r="AD18" s="206"/>
      <c r="AE18" s="205" t="s">
        <v>155</v>
      </c>
      <c r="AF18" s="206"/>
      <c r="AG18" s="205"/>
      <c r="AH18" s="206"/>
    </row>
    <row r="19" spans="1:35" ht="39.950000000000003" customHeight="1" x14ac:dyDescent="0.25">
      <c r="A19" s="196"/>
      <c r="B19" s="197">
        <v>13</v>
      </c>
      <c r="C19" s="207" t="s">
        <v>165</v>
      </c>
      <c r="D19" s="199">
        <f t="shared" si="0"/>
        <v>6</v>
      </c>
      <c r="E19" s="200" t="s">
        <v>313</v>
      </c>
      <c r="F19" s="201"/>
      <c r="G19" s="208">
        <v>2</v>
      </c>
      <c r="H19" s="200" t="s">
        <v>357</v>
      </c>
      <c r="I19" s="201"/>
      <c r="J19" s="202">
        <v>0</v>
      </c>
      <c r="K19" s="210" t="s">
        <v>365</v>
      </c>
      <c r="L19" s="211"/>
      <c r="M19" s="212">
        <v>4</v>
      </c>
      <c r="O19" s="205" t="s">
        <v>159</v>
      </c>
      <c r="P19" s="206"/>
      <c r="Q19" s="205" t="s">
        <v>160</v>
      </c>
      <c r="R19" s="206"/>
      <c r="S19" s="205" t="s">
        <v>161</v>
      </c>
      <c r="T19" s="206"/>
      <c r="U19" s="205" t="s">
        <v>162</v>
      </c>
      <c r="V19" s="206"/>
      <c r="W19" s="205"/>
      <c r="X19" s="206"/>
      <c r="Y19" s="219" t="s">
        <v>163</v>
      </c>
      <c r="Z19" s="206"/>
      <c r="AA19" s="205" t="s">
        <v>164</v>
      </c>
      <c r="AB19" s="206"/>
      <c r="AC19" s="205"/>
      <c r="AD19" s="206"/>
      <c r="AE19" s="206"/>
      <c r="AF19" s="206"/>
      <c r="AG19" s="205"/>
      <c r="AH19" s="206"/>
    </row>
    <row r="20" spans="1:35" ht="39.950000000000003" customHeight="1" x14ac:dyDescent="0.25">
      <c r="A20" s="196"/>
      <c r="B20" s="197">
        <v>14</v>
      </c>
      <c r="C20" s="207" t="s">
        <v>176</v>
      </c>
      <c r="D20" s="199">
        <f t="shared" si="0"/>
        <v>2</v>
      </c>
      <c r="E20" s="203" t="s">
        <v>353</v>
      </c>
      <c r="F20" s="204"/>
      <c r="G20" s="202">
        <v>0</v>
      </c>
      <c r="H20" s="200" t="s">
        <v>287</v>
      </c>
      <c r="I20" s="201"/>
      <c r="J20" s="213">
        <v>0</v>
      </c>
      <c r="K20" s="203" t="s">
        <v>224</v>
      </c>
      <c r="L20" s="204"/>
      <c r="M20" s="202">
        <v>2</v>
      </c>
      <c r="O20" s="205" t="s">
        <v>168</v>
      </c>
      <c r="P20" s="206"/>
      <c r="Q20" s="205" t="s">
        <v>169</v>
      </c>
      <c r="R20" s="206"/>
      <c r="S20" s="205" t="s">
        <v>170</v>
      </c>
      <c r="T20" s="206"/>
      <c r="U20" s="205" t="s">
        <v>171</v>
      </c>
      <c r="V20" s="206"/>
      <c r="W20" s="205"/>
      <c r="X20" s="206"/>
      <c r="Y20" s="219" t="s">
        <v>172</v>
      </c>
      <c r="Z20" s="206"/>
      <c r="AA20" s="205" t="s">
        <v>173</v>
      </c>
      <c r="AB20" s="206"/>
      <c r="AC20" s="692" t="s">
        <v>174</v>
      </c>
      <c r="AD20" s="692"/>
      <c r="AE20" s="692" t="s">
        <v>175</v>
      </c>
      <c r="AF20" s="692"/>
      <c r="AG20" s="205"/>
      <c r="AH20" s="206"/>
    </row>
    <row r="21" spans="1:35" ht="39.950000000000003" customHeight="1" x14ac:dyDescent="0.25">
      <c r="A21" s="196"/>
      <c r="B21" s="197">
        <v>15</v>
      </c>
      <c r="C21" s="207" t="s">
        <v>185</v>
      </c>
      <c r="D21" s="199">
        <f t="shared" si="0"/>
        <v>2</v>
      </c>
      <c r="E21" s="200" t="s">
        <v>357</v>
      </c>
      <c r="F21" s="201"/>
      <c r="G21" s="202">
        <v>0</v>
      </c>
      <c r="H21" s="203" t="s">
        <v>224</v>
      </c>
      <c r="I21" s="204"/>
      <c r="J21" s="208">
        <v>2</v>
      </c>
      <c r="K21" s="203" t="s">
        <v>355</v>
      </c>
      <c r="L21" s="204"/>
      <c r="M21" s="202">
        <v>0</v>
      </c>
      <c r="O21" s="205" t="s">
        <v>178</v>
      </c>
      <c r="P21" s="206"/>
      <c r="Q21" s="205" t="s">
        <v>179</v>
      </c>
      <c r="R21" s="206"/>
      <c r="S21" s="205" t="s">
        <v>180</v>
      </c>
      <c r="T21" s="206"/>
      <c r="U21" s="205" t="s">
        <v>181</v>
      </c>
      <c r="V21" s="206"/>
      <c r="W21" s="205"/>
      <c r="X21" s="206"/>
      <c r="Y21" s="206"/>
      <c r="Z21" s="206"/>
      <c r="AA21" s="205" t="s">
        <v>182</v>
      </c>
      <c r="AB21" s="206"/>
      <c r="AC21" s="205" t="s">
        <v>183</v>
      </c>
      <c r="AD21" s="206"/>
      <c r="AE21" s="205" t="s">
        <v>184</v>
      </c>
      <c r="AF21" s="206"/>
      <c r="AG21" s="205"/>
      <c r="AH21" s="206"/>
    </row>
    <row r="22" spans="1:35" ht="39.950000000000003" customHeight="1" x14ac:dyDescent="0.25">
      <c r="A22" s="196"/>
      <c r="B22" s="197">
        <v>16</v>
      </c>
      <c r="C22" s="207" t="s">
        <v>192</v>
      </c>
      <c r="D22" s="199">
        <f t="shared" si="0"/>
        <v>2</v>
      </c>
      <c r="E22" s="203" t="s">
        <v>243</v>
      </c>
      <c r="F22" s="204"/>
      <c r="G22" s="202">
        <v>0</v>
      </c>
      <c r="H22" s="203" t="s">
        <v>329</v>
      </c>
      <c r="I22" s="204"/>
      <c r="J22" s="208">
        <v>2</v>
      </c>
      <c r="K22" s="200" t="s">
        <v>231</v>
      </c>
      <c r="L22" s="201"/>
      <c r="M22" s="213">
        <v>0</v>
      </c>
      <c r="O22" s="205" t="s">
        <v>187</v>
      </c>
      <c r="P22" s="206"/>
      <c r="Q22" s="205" t="s">
        <v>188</v>
      </c>
      <c r="R22" s="206"/>
      <c r="S22" s="205"/>
      <c r="T22" s="206"/>
      <c r="U22" s="205" t="s">
        <v>189</v>
      </c>
      <c r="V22" s="206"/>
      <c r="W22" s="205"/>
      <c r="X22" s="206"/>
      <c r="Y22" s="206"/>
      <c r="Z22" s="206"/>
      <c r="AA22" s="205"/>
      <c r="AB22" s="206"/>
      <c r="AC22" s="205" t="s">
        <v>190</v>
      </c>
      <c r="AD22" s="206"/>
      <c r="AE22" s="205" t="s">
        <v>191</v>
      </c>
      <c r="AF22" s="205"/>
      <c r="AG22" s="205"/>
      <c r="AH22" s="206"/>
    </row>
    <row r="23" spans="1:35" ht="39.950000000000003" customHeight="1" x14ac:dyDescent="0.25">
      <c r="A23" s="196"/>
      <c r="B23" s="197">
        <v>17</v>
      </c>
      <c r="C23" s="207" t="s">
        <v>199</v>
      </c>
      <c r="D23" s="199">
        <f t="shared" si="0"/>
        <v>0</v>
      </c>
      <c r="E23" s="203" t="s">
        <v>358</v>
      </c>
      <c r="F23" s="204"/>
      <c r="G23" s="202">
        <v>0</v>
      </c>
      <c r="H23" s="200" t="s">
        <v>360</v>
      </c>
      <c r="I23" s="201"/>
      <c r="J23" s="208">
        <v>0</v>
      </c>
      <c r="K23" s="203" t="s">
        <v>355</v>
      </c>
      <c r="L23" s="204"/>
      <c r="M23" s="202">
        <v>0</v>
      </c>
      <c r="O23" s="205" t="s">
        <v>196</v>
      </c>
      <c r="P23" s="206"/>
      <c r="Q23" s="205"/>
      <c r="R23" s="206"/>
      <c r="S23" s="205"/>
      <c r="T23" s="206"/>
      <c r="U23" s="205"/>
      <c r="V23" s="206"/>
      <c r="W23" s="205"/>
      <c r="X23" s="206"/>
      <c r="Y23" s="206"/>
      <c r="Z23" s="206"/>
      <c r="AA23" s="205"/>
      <c r="AB23" s="206"/>
      <c r="AC23" s="205" t="s">
        <v>197</v>
      </c>
      <c r="AD23" s="206"/>
      <c r="AE23" s="205" t="s">
        <v>198</v>
      </c>
      <c r="AF23" s="205"/>
      <c r="AG23" s="205"/>
      <c r="AH23" s="206"/>
    </row>
    <row r="24" spans="1:35" ht="39.950000000000003" customHeight="1" x14ac:dyDescent="0.25">
      <c r="A24" s="196"/>
      <c r="B24" s="197">
        <v>18</v>
      </c>
      <c r="C24" s="207" t="s">
        <v>202</v>
      </c>
      <c r="D24" s="199">
        <f t="shared" si="0"/>
        <v>2</v>
      </c>
      <c r="E24" s="203" t="s">
        <v>224</v>
      </c>
      <c r="F24" s="204"/>
      <c r="G24" s="202">
        <v>2</v>
      </c>
      <c r="H24" s="200" t="s">
        <v>287</v>
      </c>
      <c r="I24" s="201"/>
      <c r="J24" s="208">
        <v>0</v>
      </c>
      <c r="K24" s="200" t="s">
        <v>226</v>
      </c>
      <c r="L24" s="201"/>
      <c r="M24" s="208">
        <v>0</v>
      </c>
      <c r="O24" s="205" t="s">
        <v>200</v>
      </c>
      <c r="P24" s="206"/>
      <c r="Q24" s="205"/>
      <c r="R24" s="206"/>
      <c r="S24" s="205"/>
      <c r="T24" s="206"/>
      <c r="U24" s="205"/>
      <c r="V24" s="206"/>
      <c r="W24" s="205"/>
      <c r="X24" s="206"/>
      <c r="Y24" s="206"/>
      <c r="Z24" s="206"/>
      <c r="AA24" s="205"/>
      <c r="AB24" s="206"/>
      <c r="AC24" s="205"/>
      <c r="AD24" s="205"/>
      <c r="AE24" s="205" t="s">
        <v>201</v>
      </c>
      <c r="AF24" s="205"/>
      <c r="AG24" s="205"/>
      <c r="AH24" s="206"/>
      <c r="AI24"/>
    </row>
    <row r="25" spans="1:35" ht="39.950000000000003" customHeight="1" x14ac:dyDescent="0.25">
      <c r="A25" s="196"/>
      <c r="B25" s="197">
        <v>19</v>
      </c>
      <c r="C25" s="207" t="s">
        <v>205</v>
      </c>
      <c r="D25" s="199">
        <f t="shared" si="0"/>
        <v>0</v>
      </c>
      <c r="E25" s="203" t="s">
        <v>366</v>
      </c>
      <c r="F25" s="204"/>
      <c r="G25" s="208">
        <v>0</v>
      </c>
      <c r="H25" s="203" t="s">
        <v>355</v>
      </c>
      <c r="I25" s="204"/>
      <c r="J25" s="208">
        <v>0</v>
      </c>
      <c r="K25" s="200" t="s">
        <v>287</v>
      </c>
      <c r="L25" s="201"/>
      <c r="M25" s="202">
        <v>0</v>
      </c>
      <c r="O25" s="205" t="s">
        <v>204</v>
      </c>
      <c r="P25" s="206"/>
      <c r="Q25" s="205"/>
      <c r="R25" s="206"/>
      <c r="S25" s="205"/>
      <c r="T25" s="206"/>
      <c r="U25" s="205"/>
      <c r="V25" s="206"/>
      <c r="W25" s="205"/>
      <c r="X25" s="206"/>
      <c r="Y25" s="206"/>
      <c r="Z25" s="206"/>
      <c r="AA25" s="205"/>
      <c r="AB25" s="206"/>
      <c r="AC25" s="205"/>
      <c r="AD25" s="205"/>
      <c r="AE25" s="205"/>
      <c r="AF25" s="205"/>
      <c r="AG25" s="205"/>
      <c r="AH25" s="206"/>
      <c r="AI25"/>
    </row>
    <row r="26" spans="1:35" ht="39.950000000000003" customHeight="1" x14ac:dyDescent="0.25">
      <c r="A26" s="196"/>
      <c r="B26" s="197">
        <v>20</v>
      </c>
      <c r="C26" s="207" t="s">
        <v>209</v>
      </c>
      <c r="D26" s="199">
        <f t="shared" si="0"/>
        <v>2</v>
      </c>
      <c r="E26" s="203" t="s">
        <v>354</v>
      </c>
      <c r="F26" s="201"/>
      <c r="G26" s="202">
        <v>2</v>
      </c>
      <c r="H26" s="200" t="s">
        <v>324</v>
      </c>
      <c r="I26" s="201"/>
      <c r="J26" s="208">
        <v>0</v>
      </c>
      <c r="K26" s="200" t="s">
        <v>294</v>
      </c>
      <c r="L26" s="201"/>
      <c r="M26" s="213">
        <v>0</v>
      </c>
      <c r="O26" s="205" t="s">
        <v>208</v>
      </c>
      <c r="P26" s="206"/>
      <c r="Q26" s="205"/>
      <c r="R26" s="206"/>
      <c r="S26" s="205"/>
      <c r="T26" s="206"/>
      <c r="U26" s="205"/>
      <c r="V26" s="206"/>
      <c r="W26" s="205"/>
      <c r="X26" s="206"/>
      <c r="Y26" s="206"/>
      <c r="Z26" s="206"/>
      <c r="AA26" s="205"/>
      <c r="AB26" s="206"/>
      <c r="AC26" s="205"/>
      <c r="AD26" s="205"/>
      <c r="AE26" s="205"/>
      <c r="AF26" s="205"/>
      <c r="AG26" s="205"/>
      <c r="AH26" s="206"/>
    </row>
    <row r="27" spans="1:35" ht="39.950000000000003" customHeight="1" x14ac:dyDescent="0.25">
      <c r="A27" s="196"/>
      <c r="B27" s="197">
        <v>21</v>
      </c>
      <c r="C27" s="207" t="s">
        <v>211</v>
      </c>
      <c r="D27" s="199">
        <f t="shared" si="0"/>
        <v>2</v>
      </c>
      <c r="E27" s="200" t="s">
        <v>287</v>
      </c>
      <c r="F27" s="201"/>
      <c r="G27" s="202">
        <v>0</v>
      </c>
      <c r="H27" s="203" t="s">
        <v>224</v>
      </c>
      <c r="I27" s="204"/>
      <c r="J27" s="208">
        <v>2</v>
      </c>
      <c r="K27" s="200" t="s">
        <v>226</v>
      </c>
      <c r="L27" s="201"/>
      <c r="M27" s="208">
        <v>0</v>
      </c>
      <c r="O27" s="205"/>
      <c r="P27" s="206"/>
      <c r="Q27" s="205"/>
      <c r="R27" s="206"/>
      <c r="S27" s="205"/>
      <c r="T27" s="206"/>
      <c r="U27" s="205"/>
      <c r="V27" s="206"/>
      <c r="W27" s="205"/>
      <c r="X27" s="206"/>
      <c r="Y27" s="206"/>
      <c r="Z27" s="206"/>
      <c r="AA27" s="205"/>
      <c r="AB27" s="206"/>
      <c r="AC27" s="205"/>
      <c r="AD27" s="205"/>
      <c r="AE27" s="205"/>
      <c r="AF27" s="205"/>
      <c r="AG27" s="205"/>
      <c r="AH27" s="206"/>
    </row>
    <row r="28" spans="1:35" ht="39.950000000000003" customHeight="1" x14ac:dyDescent="0.25">
      <c r="A28" s="196"/>
      <c r="B28" s="197">
        <v>22</v>
      </c>
      <c r="C28" s="207" t="s">
        <v>212</v>
      </c>
      <c r="D28" s="199">
        <f t="shared" si="0"/>
        <v>2</v>
      </c>
      <c r="E28" s="200" t="s">
        <v>231</v>
      </c>
      <c r="F28" s="201"/>
      <c r="G28" s="208">
        <v>0</v>
      </c>
      <c r="H28" s="200" t="s">
        <v>313</v>
      </c>
      <c r="I28" s="201"/>
      <c r="J28" s="202">
        <v>2</v>
      </c>
      <c r="K28" s="200" t="s">
        <v>287</v>
      </c>
      <c r="L28" s="201"/>
      <c r="M28" s="208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196"/>
      <c r="B29" s="197">
        <v>23</v>
      </c>
      <c r="C29" s="207" t="s">
        <v>213</v>
      </c>
      <c r="D29" s="199">
        <f t="shared" si="0"/>
        <v>2</v>
      </c>
      <c r="E29" s="203" t="s">
        <v>354</v>
      </c>
      <c r="F29" s="201"/>
      <c r="G29" s="208">
        <v>2</v>
      </c>
      <c r="H29" s="200" t="s">
        <v>287</v>
      </c>
      <c r="I29" s="201"/>
      <c r="J29" s="202">
        <v>0</v>
      </c>
      <c r="K29" s="203" t="s">
        <v>355</v>
      </c>
      <c r="L29" s="204"/>
      <c r="M29" s="208">
        <v>0</v>
      </c>
      <c r="AC29"/>
      <c r="AG29"/>
    </row>
    <row r="30" spans="1:35" ht="39.950000000000003" customHeight="1" x14ac:dyDescent="0.25">
      <c r="A30" s="196"/>
      <c r="B30" s="197">
        <v>24</v>
      </c>
      <c r="C30" s="207" t="s">
        <v>215</v>
      </c>
      <c r="D30" s="199">
        <f t="shared" si="0"/>
        <v>4</v>
      </c>
      <c r="E30" s="210" t="s">
        <v>367</v>
      </c>
      <c r="F30" s="211"/>
      <c r="G30" s="212">
        <v>4</v>
      </c>
      <c r="H30" s="200" t="s">
        <v>287</v>
      </c>
      <c r="I30" s="201"/>
      <c r="J30" s="208">
        <v>0</v>
      </c>
      <c r="K30" s="200" t="s">
        <v>357</v>
      </c>
      <c r="L30" s="201"/>
      <c r="M30" s="202">
        <v>0</v>
      </c>
      <c r="AC30"/>
    </row>
    <row r="31" spans="1:35" ht="39.950000000000003" customHeight="1" x14ac:dyDescent="0.25">
      <c r="A31" s="196"/>
      <c r="B31" s="197">
        <v>25</v>
      </c>
      <c r="C31" s="207" t="s">
        <v>217</v>
      </c>
      <c r="D31" s="199">
        <f t="shared" si="0"/>
        <v>0</v>
      </c>
      <c r="E31" s="200" t="s">
        <v>368</v>
      </c>
      <c r="F31" s="201"/>
      <c r="G31" s="209">
        <v>0</v>
      </c>
      <c r="H31" s="200" t="s">
        <v>287</v>
      </c>
      <c r="I31" s="201"/>
      <c r="J31" s="202">
        <v>0</v>
      </c>
      <c r="K31" s="203" t="s">
        <v>358</v>
      </c>
      <c r="L31" s="204"/>
      <c r="M31" s="202">
        <v>0</v>
      </c>
      <c r="AC31"/>
    </row>
    <row r="32" spans="1:35" ht="39.950000000000003" customHeight="1" x14ac:dyDescent="0.25">
      <c r="A32" s="196"/>
      <c r="B32" s="197">
        <v>26</v>
      </c>
      <c r="C32" s="207" t="s">
        <v>218</v>
      </c>
      <c r="D32" s="199">
        <f t="shared" si="0"/>
        <v>6</v>
      </c>
      <c r="E32" s="200" t="s">
        <v>287</v>
      </c>
      <c r="F32" s="201"/>
      <c r="G32" s="209">
        <v>0</v>
      </c>
      <c r="H32" s="210" t="s">
        <v>369</v>
      </c>
      <c r="I32" s="211"/>
      <c r="J32" s="212">
        <v>4</v>
      </c>
      <c r="K32" s="220" t="s">
        <v>329</v>
      </c>
      <c r="L32" s="221"/>
      <c r="M32" s="202">
        <v>2</v>
      </c>
      <c r="AC32"/>
    </row>
    <row r="33" spans="3:13" ht="24.95" customHeight="1" x14ac:dyDescent="0.35">
      <c r="D33" s="222">
        <f>SUM(D7:D32)</f>
        <v>64</v>
      </c>
      <c r="E33" s="223"/>
      <c r="F33" s="223"/>
      <c r="G33" s="223"/>
      <c r="H33" s="223"/>
      <c r="I33" s="223"/>
      <c r="J33" s="223"/>
      <c r="K33" s="223"/>
      <c r="L33" s="223"/>
      <c r="M33" s="223"/>
    </row>
    <row r="35" spans="3:13" ht="32.25" customHeight="1" x14ac:dyDescent="0.35">
      <c r="C35" s="224" t="s">
        <v>220</v>
      </c>
      <c r="D35" s="225"/>
      <c r="E35" s="226"/>
    </row>
    <row r="36" spans="3:13" ht="29.25" x14ac:dyDescent="0.25">
      <c r="C36" s="216" t="s">
        <v>221</v>
      </c>
      <c r="D36" s="217"/>
      <c r="E36" s="218"/>
    </row>
    <row r="37" spans="3:13" ht="29.25" x14ac:dyDescent="0.25">
      <c r="C37" s="210" t="s">
        <v>222</v>
      </c>
      <c r="D37" s="211"/>
      <c r="E37" s="212"/>
    </row>
  </sheetData>
  <mergeCells count="21">
    <mergeCell ref="AC15:AD15"/>
    <mergeCell ref="AC20:AD20"/>
    <mergeCell ref="AE20:AF20"/>
    <mergeCell ref="AC6:AD6"/>
    <mergeCell ref="AE6:AF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O6:P6"/>
    <mergeCell ref="B2:M4"/>
    <mergeCell ref="B5:M5"/>
    <mergeCell ref="E6:F6"/>
    <mergeCell ref="H6:I6"/>
    <mergeCell ref="K6:L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A3" zoomScale="80" zoomScaleNormal="80" workbookViewId="0">
      <selection activeCell="H11" sqref="H11"/>
    </sheetView>
  </sheetViews>
  <sheetFormatPr defaultColWidth="9.140625" defaultRowHeight="15" x14ac:dyDescent="0.25"/>
  <cols>
    <col min="1" max="1" width="2.7109375" style="227" customWidth="1"/>
    <col min="2" max="2" width="5.85546875" style="227" customWidth="1"/>
    <col min="3" max="3" width="53.7109375" style="227" customWidth="1"/>
    <col min="4" max="4" width="6.5703125" style="227" customWidth="1"/>
    <col min="5" max="5" width="30.7109375" style="227" customWidth="1"/>
    <col min="6" max="6" width="8.7109375" style="227" customWidth="1"/>
    <col min="7" max="7" width="5.7109375" style="227" customWidth="1"/>
    <col min="8" max="8" width="30.7109375" style="227" customWidth="1"/>
    <col min="9" max="9" width="8.7109375" style="227" customWidth="1"/>
    <col min="10" max="10" width="5.7109375" style="227" customWidth="1"/>
    <col min="11" max="11" width="30.7109375" style="227" customWidth="1"/>
    <col min="12" max="12" width="8.7109375" style="227" customWidth="1"/>
    <col min="13" max="13" width="5.7109375" style="227" customWidth="1"/>
    <col min="14" max="14" width="9.140625" style="227"/>
    <col min="15" max="15" width="35.7109375" style="227" customWidth="1"/>
    <col min="16" max="16" width="8.7109375" style="227" customWidth="1"/>
    <col min="17" max="17" width="35.7109375" style="227" customWidth="1"/>
    <col min="18" max="18" width="8.7109375" style="227" customWidth="1"/>
    <col min="19" max="19" width="35.7109375" style="227" customWidth="1"/>
    <col min="20" max="20" width="8.7109375" style="227" customWidth="1"/>
    <col min="21" max="21" width="35.7109375" style="227" customWidth="1"/>
    <col min="22" max="22" width="8.7109375" style="227" customWidth="1"/>
    <col min="23" max="23" width="35.7109375" style="227" customWidth="1"/>
    <col min="24" max="24" width="8.7109375" style="227" customWidth="1"/>
    <col min="25" max="25" width="35.7109375" style="227" customWidth="1"/>
    <col min="26" max="26" width="8.7109375" style="227" customWidth="1"/>
    <col min="27" max="27" width="35.7109375" style="227" customWidth="1"/>
    <col min="28" max="28" width="8.7109375" style="227" customWidth="1"/>
    <col min="29" max="29" width="35.7109375" style="227" customWidth="1"/>
    <col min="30" max="30" width="8.7109375" style="227" customWidth="1"/>
    <col min="31" max="31" width="35.7109375" style="227" customWidth="1"/>
    <col min="32" max="32" width="8.7109375" style="227" customWidth="1"/>
    <col min="33" max="33" width="35.7109375" style="227" customWidth="1"/>
    <col min="34" max="34" width="8.7109375" style="227" customWidth="1"/>
    <col min="35" max="35" width="35.7109375" style="227" customWidth="1"/>
    <col min="36" max="16384" width="9.140625" style="227"/>
  </cols>
  <sheetData>
    <row r="1" spans="1:38" ht="5.25" customHeight="1" x14ac:dyDescent="0.25"/>
    <row r="2" spans="1:38" ht="20.100000000000001" customHeight="1" x14ac:dyDescent="0.25">
      <c r="B2" s="708"/>
      <c r="C2" s="709"/>
      <c r="D2" s="709"/>
      <c r="E2" s="709"/>
      <c r="F2" s="709"/>
      <c r="G2" s="709"/>
      <c r="H2" s="709"/>
      <c r="I2" s="709"/>
      <c r="J2" s="709"/>
      <c r="K2" s="709"/>
      <c r="L2" s="709"/>
      <c r="M2" s="710"/>
    </row>
    <row r="3" spans="1:38" ht="20.100000000000001" customHeight="1" x14ac:dyDescent="0.25">
      <c r="B3" s="711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3"/>
    </row>
    <row r="4" spans="1:38" ht="172.5" customHeight="1" x14ac:dyDescent="0.25">
      <c r="B4" s="714"/>
      <c r="C4" s="715"/>
      <c r="D4" s="715"/>
      <c r="E4" s="715"/>
      <c r="F4" s="715"/>
      <c r="G4" s="715"/>
      <c r="H4" s="715"/>
      <c r="I4" s="715"/>
      <c r="J4" s="715"/>
      <c r="K4" s="715"/>
      <c r="L4" s="715"/>
      <c r="M4" s="716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17" t="s">
        <v>370</v>
      </c>
      <c r="C5" s="718"/>
      <c r="D5" s="718"/>
      <c r="E5" s="718"/>
      <c r="F5" s="718"/>
      <c r="G5" s="718"/>
      <c r="H5" s="718"/>
      <c r="I5" s="718"/>
      <c r="J5" s="718"/>
      <c r="K5" s="718"/>
      <c r="L5" s="718"/>
      <c r="M5" s="719"/>
    </row>
    <row r="6" spans="1:38" ht="26.1" customHeight="1" x14ac:dyDescent="0.35">
      <c r="B6" s="228" t="s">
        <v>1</v>
      </c>
      <c r="C6" s="229" t="s">
        <v>2</v>
      </c>
      <c r="D6" s="229" t="s">
        <v>3</v>
      </c>
      <c r="E6" s="720" t="s">
        <v>4</v>
      </c>
      <c r="F6" s="721"/>
      <c r="G6" s="229" t="s">
        <v>3</v>
      </c>
      <c r="H6" s="720" t="s">
        <v>4</v>
      </c>
      <c r="I6" s="721"/>
      <c r="J6" s="229" t="s">
        <v>3</v>
      </c>
      <c r="K6" s="720" t="s">
        <v>4</v>
      </c>
      <c r="L6" s="721"/>
      <c r="M6" s="229" t="s">
        <v>3</v>
      </c>
      <c r="O6" s="707" t="s">
        <v>5</v>
      </c>
      <c r="P6" s="707"/>
      <c r="Q6" s="707" t="s">
        <v>6</v>
      </c>
      <c r="R6" s="707"/>
      <c r="S6" s="707" t="s">
        <v>7</v>
      </c>
      <c r="T6" s="707"/>
      <c r="U6" s="707" t="s">
        <v>8</v>
      </c>
      <c r="V6" s="707"/>
      <c r="W6" s="707" t="s">
        <v>9</v>
      </c>
      <c r="X6" s="707"/>
      <c r="Y6" s="707" t="s">
        <v>10</v>
      </c>
      <c r="Z6" s="707"/>
      <c r="AA6" s="707" t="s">
        <v>11</v>
      </c>
      <c r="AB6" s="707"/>
      <c r="AC6" s="707" t="s">
        <v>12</v>
      </c>
      <c r="AD6" s="707"/>
      <c r="AE6" s="707" t="s">
        <v>13</v>
      </c>
      <c r="AF6" s="707"/>
      <c r="AG6" s="707" t="s">
        <v>14</v>
      </c>
      <c r="AH6" s="707"/>
    </row>
    <row r="7" spans="1:38" ht="39.950000000000003" customHeight="1" x14ac:dyDescent="0.25">
      <c r="A7" s="230"/>
      <c r="B7" s="231">
        <v>1</v>
      </c>
      <c r="C7" s="232" t="s">
        <v>15</v>
      </c>
      <c r="D7" s="233">
        <f t="shared" ref="D7:D32" si="0">SUM(G7,J7,M7)</f>
        <v>6</v>
      </c>
      <c r="E7" s="234" t="s">
        <v>371</v>
      </c>
      <c r="F7" s="235"/>
      <c r="G7" s="236">
        <v>0</v>
      </c>
      <c r="H7" s="234" t="s">
        <v>286</v>
      </c>
      <c r="I7" s="235"/>
      <c r="J7" s="236">
        <v>4</v>
      </c>
      <c r="K7" s="237" t="s">
        <v>251</v>
      </c>
      <c r="L7" s="238"/>
      <c r="M7" s="236">
        <v>2</v>
      </c>
      <c r="O7" s="239" t="s">
        <v>19</v>
      </c>
      <c r="P7" s="240"/>
      <c r="Q7" s="239" t="s">
        <v>20</v>
      </c>
      <c r="R7" s="240"/>
      <c r="S7" s="239" t="s">
        <v>21</v>
      </c>
      <c r="T7" s="240"/>
      <c r="U7" s="239" t="s">
        <v>22</v>
      </c>
      <c r="V7" s="240"/>
      <c r="W7" s="239" t="s">
        <v>23</v>
      </c>
      <c r="X7" s="240"/>
      <c r="Y7" s="239" t="s">
        <v>24</v>
      </c>
      <c r="Z7" s="240"/>
      <c r="AA7" s="239" t="s">
        <v>25</v>
      </c>
      <c r="AB7" s="240"/>
      <c r="AC7" s="239" t="s">
        <v>26</v>
      </c>
      <c r="AD7" s="240"/>
      <c r="AE7" s="239" t="s">
        <v>27</v>
      </c>
      <c r="AF7" s="240"/>
      <c r="AG7" s="239" t="s">
        <v>28</v>
      </c>
      <c r="AH7" s="240"/>
    </row>
    <row r="8" spans="1:38" ht="39.950000000000003" customHeight="1" x14ac:dyDescent="0.25">
      <c r="A8" s="230"/>
      <c r="B8" s="231">
        <v>2</v>
      </c>
      <c r="C8" s="241" t="s">
        <v>29</v>
      </c>
      <c r="D8" s="233">
        <f t="shared" si="0"/>
        <v>0</v>
      </c>
      <c r="E8" s="234" t="s">
        <v>290</v>
      </c>
      <c r="F8" s="235"/>
      <c r="G8" s="236">
        <v>0</v>
      </c>
      <c r="H8" s="237" t="s">
        <v>307</v>
      </c>
      <c r="I8" s="238"/>
      <c r="J8" s="242">
        <v>0</v>
      </c>
      <c r="K8" s="237"/>
      <c r="L8" s="238"/>
      <c r="M8" s="236">
        <v>0</v>
      </c>
      <c r="O8" s="239" t="s">
        <v>32</v>
      </c>
      <c r="P8" s="240"/>
      <c r="Q8" s="239" t="s">
        <v>33</v>
      </c>
      <c r="R8" s="240"/>
      <c r="S8" s="239" t="s">
        <v>34</v>
      </c>
      <c r="T8" s="240"/>
      <c r="U8" s="239" t="s">
        <v>35</v>
      </c>
      <c r="V8" s="240"/>
      <c r="W8" s="239" t="s">
        <v>36</v>
      </c>
      <c r="X8" s="240"/>
      <c r="Y8" s="239" t="s">
        <v>37</v>
      </c>
      <c r="Z8" s="240"/>
      <c r="AA8" s="239" t="s">
        <v>38</v>
      </c>
      <c r="AB8" s="240"/>
      <c r="AC8" s="239" t="s">
        <v>39</v>
      </c>
      <c r="AD8" s="240"/>
      <c r="AE8" s="239" t="s">
        <v>40</v>
      </c>
      <c r="AF8" s="240"/>
      <c r="AG8" s="239" t="s">
        <v>41</v>
      </c>
      <c r="AH8" s="240"/>
    </row>
    <row r="9" spans="1:38" ht="39.950000000000003" customHeight="1" x14ac:dyDescent="0.25">
      <c r="A9" s="230"/>
      <c r="B9" s="231">
        <v>3</v>
      </c>
      <c r="C9" s="241" t="s">
        <v>42</v>
      </c>
      <c r="D9" s="233">
        <f t="shared" si="0"/>
        <v>10</v>
      </c>
      <c r="E9" s="237" t="s">
        <v>252</v>
      </c>
      <c r="F9" s="238"/>
      <c r="G9" s="243">
        <v>4</v>
      </c>
      <c r="H9" s="237" t="s">
        <v>372</v>
      </c>
      <c r="I9" s="238"/>
      <c r="J9" s="242">
        <v>2</v>
      </c>
      <c r="K9" s="234" t="s">
        <v>286</v>
      </c>
      <c r="L9" s="235"/>
      <c r="M9" s="236">
        <v>4</v>
      </c>
      <c r="O9" s="239" t="s">
        <v>45</v>
      </c>
      <c r="P9" s="240"/>
      <c r="Q9" s="239" t="s">
        <v>46</v>
      </c>
      <c r="R9" s="240"/>
      <c r="S9" s="239" t="s">
        <v>47</v>
      </c>
      <c r="T9" s="240"/>
      <c r="U9" s="239" t="s">
        <v>48</v>
      </c>
      <c r="V9" s="240"/>
      <c r="W9" s="239" t="s">
        <v>49</v>
      </c>
      <c r="X9" s="240"/>
      <c r="Y9" s="239" t="s">
        <v>50</v>
      </c>
      <c r="Z9" s="240"/>
      <c r="AA9" s="239" t="s">
        <v>51</v>
      </c>
      <c r="AB9" s="240"/>
      <c r="AC9" s="239" t="s">
        <v>52</v>
      </c>
      <c r="AD9" s="240"/>
      <c r="AE9" s="239" t="s">
        <v>53</v>
      </c>
      <c r="AF9" s="240"/>
      <c r="AG9" s="239" t="s">
        <v>54</v>
      </c>
      <c r="AH9" s="240"/>
      <c r="AL9"/>
    </row>
    <row r="10" spans="1:38" ht="39.950000000000003" customHeight="1" x14ac:dyDescent="0.25">
      <c r="A10" s="230"/>
      <c r="B10" s="231">
        <v>4</v>
      </c>
      <c r="C10" s="241" t="s">
        <v>55</v>
      </c>
      <c r="D10" s="233">
        <f t="shared" si="0"/>
        <v>2</v>
      </c>
      <c r="E10" s="237" t="s">
        <v>272</v>
      </c>
      <c r="F10" s="238"/>
      <c r="G10" s="242">
        <v>2</v>
      </c>
      <c r="H10" s="234" t="s">
        <v>261</v>
      </c>
      <c r="I10" s="235"/>
      <c r="J10" s="236">
        <v>0</v>
      </c>
      <c r="K10" s="237" t="s">
        <v>318</v>
      </c>
      <c r="L10" s="238"/>
      <c r="M10" s="236">
        <v>0</v>
      </c>
      <c r="O10" s="239" t="s">
        <v>58</v>
      </c>
      <c r="P10" s="240"/>
      <c r="Q10" s="239" t="s">
        <v>59</v>
      </c>
      <c r="R10" s="240"/>
      <c r="S10" s="239" t="s">
        <v>60</v>
      </c>
      <c r="T10" s="240"/>
      <c r="U10" s="239" t="s">
        <v>61</v>
      </c>
      <c r="V10" s="240"/>
      <c r="W10" s="239" t="s">
        <v>62</v>
      </c>
      <c r="X10" s="240"/>
      <c r="Y10" s="239" t="s">
        <v>63</v>
      </c>
      <c r="Z10" s="240"/>
      <c r="AA10" s="239" t="s">
        <v>64</v>
      </c>
      <c r="AB10" s="240"/>
      <c r="AC10" s="239" t="s">
        <v>65</v>
      </c>
      <c r="AD10" s="240"/>
      <c r="AE10" s="239" t="s">
        <v>66</v>
      </c>
      <c r="AF10" s="240"/>
      <c r="AG10" s="239" t="s">
        <v>67</v>
      </c>
      <c r="AH10" s="240"/>
      <c r="AK10"/>
    </row>
    <row r="11" spans="1:38" ht="39.950000000000003" customHeight="1" x14ac:dyDescent="0.25">
      <c r="A11" s="230"/>
      <c r="B11" s="231">
        <v>5</v>
      </c>
      <c r="C11" s="241" t="s">
        <v>68</v>
      </c>
      <c r="D11" s="233">
        <f t="shared" si="0"/>
        <v>6</v>
      </c>
      <c r="E11" s="237" t="s">
        <v>227</v>
      </c>
      <c r="F11" s="238"/>
      <c r="G11" s="236">
        <v>0</v>
      </c>
      <c r="H11" s="237" t="s">
        <v>272</v>
      </c>
      <c r="I11" s="238"/>
      <c r="J11" s="243">
        <v>2</v>
      </c>
      <c r="K11" s="237" t="s">
        <v>252</v>
      </c>
      <c r="L11" s="238"/>
      <c r="M11" s="236">
        <v>4</v>
      </c>
      <c r="O11" s="239" t="s">
        <v>70</v>
      </c>
      <c r="P11" s="240"/>
      <c r="Q11" s="239" t="s">
        <v>71</v>
      </c>
      <c r="R11" s="240"/>
      <c r="S11" s="239" t="s">
        <v>72</v>
      </c>
      <c r="T11" s="240"/>
      <c r="U11" s="239" t="s">
        <v>73</v>
      </c>
      <c r="V11" s="240"/>
      <c r="W11" s="239" t="s">
        <v>74</v>
      </c>
      <c r="X11" s="240"/>
      <c r="Y11" s="239" t="s">
        <v>75</v>
      </c>
      <c r="Z11" s="240"/>
      <c r="AA11" s="239"/>
      <c r="AB11" s="240"/>
      <c r="AC11" s="239" t="s">
        <v>76</v>
      </c>
      <c r="AD11" s="240"/>
      <c r="AE11" s="240"/>
      <c r="AF11" s="240"/>
      <c r="AG11" s="239"/>
      <c r="AH11" s="240"/>
      <c r="AK11"/>
      <c r="AL11"/>
    </row>
    <row r="12" spans="1:38" ht="39.950000000000003" customHeight="1" x14ac:dyDescent="0.25">
      <c r="A12" s="230"/>
      <c r="B12" s="231">
        <v>6</v>
      </c>
      <c r="C12" s="241" t="s">
        <v>77</v>
      </c>
      <c r="D12" s="233">
        <f t="shared" si="0"/>
        <v>6</v>
      </c>
      <c r="E12" s="237" t="s">
        <v>252</v>
      </c>
      <c r="F12" s="238"/>
      <c r="G12" s="242">
        <v>4</v>
      </c>
      <c r="H12" s="237" t="s">
        <v>272</v>
      </c>
      <c r="I12" s="238"/>
      <c r="J12" s="242">
        <v>2</v>
      </c>
      <c r="K12" s="244" t="s">
        <v>344</v>
      </c>
      <c r="L12" s="245"/>
      <c r="M12" s="246">
        <v>0</v>
      </c>
      <c r="O12" s="239" t="s">
        <v>79</v>
      </c>
      <c r="P12" s="240"/>
      <c r="Q12" s="239" t="s">
        <v>80</v>
      </c>
      <c r="R12" s="240"/>
      <c r="S12" s="239" t="s">
        <v>81</v>
      </c>
      <c r="T12" s="240"/>
      <c r="U12" s="239" t="s">
        <v>82</v>
      </c>
      <c r="V12" s="240"/>
      <c r="W12" s="239" t="s">
        <v>83</v>
      </c>
      <c r="X12" s="240"/>
      <c r="Y12" s="239" t="s">
        <v>84</v>
      </c>
      <c r="Z12" s="240"/>
      <c r="AA12" s="239"/>
      <c r="AB12" s="240"/>
      <c r="AC12" s="239" t="s">
        <v>85</v>
      </c>
      <c r="AD12" s="240"/>
      <c r="AE12" s="707" t="s">
        <v>86</v>
      </c>
      <c r="AF12" s="707"/>
      <c r="AG12" s="707" t="s">
        <v>87</v>
      </c>
      <c r="AH12" s="707"/>
      <c r="AK12"/>
      <c r="AL12"/>
    </row>
    <row r="13" spans="1:38" ht="39.950000000000003" customHeight="1" x14ac:dyDescent="0.25">
      <c r="A13" s="230"/>
      <c r="B13" s="231">
        <v>7</v>
      </c>
      <c r="C13" s="241" t="s">
        <v>88</v>
      </c>
      <c r="D13" s="233">
        <f t="shared" si="0"/>
        <v>2</v>
      </c>
      <c r="E13" s="234" t="s">
        <v>371</v>
      </c>
      <c r="F13" s="235"/>
      <c r="G13" s="236">
        <v>0</v>
      </c>
      <c r="H13" s="237" t="s">
        <v>272</v>
      </c>
      <c r="I13" s="238"/>
      <c r="J13" s="247">
        <v>2</v>
      </c>
      <c r="K13" s="237" t="s">
        <v>227</v>
      </c>
      <c r="L13" s="238"/>
      <c r="M13" s="236">
        <v>0</v>
      </c>
      <c r="O13" s="239" t="s">
        <v>91</v>
      </c>
      <c r="P13" s="240"/>
      <c r="Q13" s="239" t="s">
        <v>92</v>
      </c>
      <c r="R13" s="240"/>
      <c r="S13" s="239" t="s">
        <v>93</v>
      </c>
      <c r="T13" s="240"/>
      <c r="U13" s="239" t="s">
        <v>94</v>
      </c>
      <c r="V13" s="240"/>
      <c r="W13" s="239" t="s">
        <v>95</v>
      </c>
      <c r="X13" s="240"/>
      <c r="Y13" s="239" t="s">
        <v>96</v>
      </c>
      <c r="Z13" s="240"/>
      <c r="AA13" s="239"/>
      <c r="AB13" s="240"/>
      <c r="AC13" s="239" t="s">
        <v>97</v>
      </c>
      <c r="AD13" s="240"/>
      <c r="AE13" s="239" t="s">
        <v>98</v>
      </c>
      <c r="AF13" s="240"/>
      <c r="AG13" s="239" t="s">
        <v>99</v>
      </c>
      <c r="AH13" s="240"/>
      <c r="AI13"/>
      <c r="AK13"/>
    </row>
    <row r="14" spans="1:38" ht="39.950000000000003" customHeight="1" x14ac:dyDescent="0.25">
      <c r="A14" s="230"/>
      <c r="B14" s="231">
        <v>8</v>
      </c>
      <c r="C14" s="241" t="s">
        <v>100</v>
      </c>
      <c r="D14" s="233">
        <f t="shared" si="0"/>
        <v>4</v>
      </c>
      <c r="E14" s="234" t="s">
        <v>373</v>
      </c>
      <c r="F14" s="235"/>
      <c r="G14" s="236">
        <v>0</v>
      </c>
      <c r="H14" s="234" t="s">
        <v>286</v>
      </c>
      <c r="I14" s="235"/>
      <c r="J14" s="242">
        <v>4</v>
      </c>
      <c r="K14" s="237" t="s">
        <v>284</v>
      </c>
      <c r="L14" s="238"/>
      <c r="M14" s="236">
        <v>0</v>
      </c>
      <c r="O14" s="239" t="s">
        <v>103</v>
      </c>
      <c r="P14" s="240"/>
      <c r="Q14" s="239" t="s">
        <v>104</v>
      </c>
      <c r="R14" s="240"/>
      <c r="S14" s="239" t="s">
        <v>105</v>
      </c>
      <c r="T14" s="240"/>
      <c r="U14" s="239" t="s">
        <v>106</v>
      </c>
      <c r="V14" s="240"/>
      <c r="W14" s="239" t="s">
        <v>107</v>
      </c>
      <c r="X14" s="240"/>
      <c r="Y14" s="239" t="s">
        <v>108</v>
      </c>
      <c r="Z14" s="240"/>
      <c r="AA14" s="707" t="s">
        <v>109</v>
      </c>
      <c r="AB14" s="707"/>
      <c r="AC14" s="239"/>
      <c r="AD14" s="240"/>
      <c r="AE14" s="239" t="s">
        <v>110</v>
      </c>
      <c r="AF14" s="240"/>
      <c r="AG14" s="248" t="s">
        <v>266</v>
      </c>
      <c r="AH14" s="249"/>
      <c r="AK14"/>
    </row>
    <row r="15" spans="1:38" ht="39.950000000000003" customHeight="1" x14ac:dyDescent="0.25">
      <c r="A15" s="230"/>
      <c r="B15" s="231">
        <v>9</v>
      </c>
      <c r="C15" s="241" t="s">
        <v>111</v>
      </c>
      <c r="D15" s="233">
        <f t="shared" si="0"/>
        <v>8</v>
      </c>
      <c r="E15" s="234" t="s">
        <v>371</v>
      </c>
      <c r="F15" s="235"/>
      <c r="G15" s="242">
        <v>0</v>
      </c>
      <c r="H15" s="234" t="s">
        <v>286</v>
      </c>
      <c r="I15" s="235"/>
      <c r="J15" s="242">
        <v>4</v>
      </c>
      <c r="K15" s="237" t="s">
        <v>252</v>
      </c>
      <c r="L15" s="238"/>
      <c r="M15" s="236">
        <v>4</v>
      </c>
      <c r="O15" s="239" t="s">
        <v>114</v>
      </c>
      <c r="P15" s="240"/>
      <c r="Q15" s="239" t="s">
        <v>115</v>
      </c>
      <c r="R15" s="240"/>
      <c r="S15" s="239" t="s">
        <v>116</v>
      </c>
      <c r="T15" s="240"/>
      <c r="U15" s="239" t="s">
        <v>117</v>
      </c>
      <c r="V15" s="240"/>
      <c r="W15" s="239" t="s">
        <v>70</v>
      </c>
      <c r="X15" s="240"/>
      <c r="Y15" s="239" t="s">
        <v>118</v>
      </c>
      <c r="Z15" s="239"/>
      <c r="AA15" s="239" t="s">
        <v>119</v>
      </c>
      <c r="AB15" s="240"/>
      <c r="AC15" s="707" t="s">
        <v>120</v>
      </c>
      <c r="AD15" s="707"/>
      <c r="AE15" s="239" t="s">
        <v>121</v>
      </c>
      <c r="AF15" s="240"/>
      <c r="AG15" s="239"/>
      <c r="AH15" s="240"/>
    </row>
    <row r="16" spans="1:38" ht="39.950000000000003" customHeight="1" x14ac:dyDescent="0.25">
      <c r="A16" s="230"/>
      <c r="B16" s="231">
        <v>10</v>
      </c>
      <c r="C16" s="241" t="s">
        <v>134</v>
      </c>
      <c r="D16" s="233">
        <f t="shared" si="0"/>
        <v>4</v>
      </c>
      <c r="E16" s="237" t="s">
        <v>252</v>
      </c>
      <c r="F16" s="238"/>
      <c r="G16" s="236">
        <v>4</v>
      </c>
      <c r="H16" s="237" t="s">
        <v>227</v>
      </c>
      <c r="I16" s="238"/>
      <c r="J16" s="247">
        <v>0</v>
      </c>
      <c r="K16" s="234" t="s">
        <v>371</v>
      </c>
      <c r="L16" s="235"/>
      <c r="M16" s="236">
        <v>0</v>
      </c>
      <c r="O16" s="239" t="s">
        <v>125</v>
      </c>
      <c r="P16" s="240"/>
      <c r="Q16" s="239" t="s">
        <v>126</v>
      </c>
      <c r="R16" s="240"/>
      <c r="S16" s="239" t="s">
        <v>127</v>
      </c>
      <c r="T16" s="240"/>
      <c r="U16" s="239" t="s">
        <v>128</v>
      </c>
      <c r="V16" s="240"/>
      <c r="W16" s="239" t="s">
        <v>129</v>
      </c>
      <c r="X16" s="240"/>
      <c r="Y16" s="239" t="s">
        <v>130</v>
      </c>
      <c r="Z16" s="240"/>
      <c r="AA16" s="239" t="s">
        <v>131</v>
      </c>
      <c r="AB16" s="240"/>
      <c r="AC16" s="239" t="s">
        <v>132</v>
      </c>
      <c r="AD16" s="240"/>
      <c r="AE16" s="239" t="s">
        <v>133</v>
      </c>
      <c r="AF16" s="240"/>
      <c r="AG16" s="239"/>
      <c r="AH16" s="240"/>
      <c r="AI16"/>
      <c r="AL16"/>
    </row>
    <row r="17" spans="1:35" ht="39.950000000000003" customHeight="1" x14ac:dyDescent="0.25">
      <c r="A17" s="230"/>
      <c r="B17" s="231">
        <v>11</v>
      </c>
      <c r="C17" s="241" t="s">
        <v>145</v>
      </c>
      <c r="D17" s="233">
        <f t="shared" si="0"/>
        <v>6</v>
      </c>
      <c r="E17" s="234" t="s">
        <v>286</v>
      </c>
      <c r="F17" s="235"/>
      <c r="G17" s="236">
        <v>4</v>
      </c>
      <c r="H17" s="237" t="s">
        <v>245</v>
      </c>
      <c r="I17" s="238"/>
      <c r="J17" s="242">
        <v>0</v>
      </c>
      <c r="K17" s="237" t="s">
        <v>272</v>
      </c>
      <c r="L17" s="238"/>
      <c r="M17" s="242">
        <v>2</v>
      </c>
      <c r="O17" s="239" t="s">
        <v>136</v>
      </c>
      <c r="P17" s="240"/>
      <c r="Q17" s="239" t="s">
        <v>137</v>
      </c>
      <c r="R17" s="240"/>
      <c r="S17" s="239" t="s">
        <v>138</v>
      </c>
      <c r="T17" s="240"/>
      <c r="U17" s="239" t="s">
        <v>139</v>
      </c>
      <c r="V17" s="240"/>
      <c r="W17" s="239" t="s">
        <v>140</v>
      </c>
      <c r="X17" s="240"/>
      <c r="Y17" s="239" t="s">
        <v>141</v>
      </c>
      <c r="Z17" s="240"/>
      <c r="AA17" s="239" t="s">
        <v>142</v>
      </c>
      <c r="AB17" s="240"/>
      <c r="AC17" s="239" t="s">
        <v>143</v>
      </c>
      <c r="AD17" s="240"/>
      <c r="AE17" s="239" t="s">
        <v>144</v>
      </c>
      <c r="AF17" s="239"/>
      <c r="AG17" s="239"/>
      <c r="AH17" s="240"/>
      <c r="AI17"/>
    </row>
    <row r="18" spans="1:35" ht="39.950000000000003" customHeight="1" x14ac:dyDescent="0.25">
      <c r="A18" s="230"/>
      <c r="B18" s="231">
        <v>12</v>
      </c>
      <c r="C18" s="241" t="s">
        <v>156</v>
      </c>
      <c r="D18" s="233">
        <f t="shared" si="0"/>
        <v>4</v>
      </c>
      <c r="E18" s="237" t="s">
        <v>252</v>
      </c>
      <c r="F18" s="238"/>
      <c r="G18" s="236">
        <v>4</v>
      </c>
      <c r="H18" s="234" t="s">
        <v>371</v>
      </c>
      <c r="I18" s="235"/>
      <c r="J18" s="247">
        <v>0</v>
      </c>
      <c r="K18" s="237" t="s">
        <v>227</v>
      </c>
      <c r="L18" s="238"/>
      <c r="M18" s="236">
        <v>0</v>
      </c>
      <c r="O18" s="239" t="s">
        <v>148</v>
      </c>
      <c r="P18" s="240"/>
      <c r="Q18" s="239" t="s">
        <v>149</v>
      </c>
      <c r="R18" s="240"/>
      <c r="S18" s="239" t="s">
        <v>150</v>
      </c>
      <c r="T18" s="240"/>
      <c r="U18" s="239" t="s">
        <v>151</v>
      </c>
      <c r="V18" s="240"/>
      <c r="W18" s="239"/>
      <c r="X18" s="240"/>
      <c r="Y18" s="250" t="s">
        <v>152</v>
      </c>
      <c r="Z18" s="240"/>
      <c r="AA18" s="239" t="s">
        <v>153</v>
      </c>
      <c r="AB18" s="240"/>
      <c r="AC18" s="239" t="s">
        <v>154</v>
      </c>
      <c r="AD18" s="240"/>
      <c r="AE18" s="239" t="s">
        <v>155</v>
      </c>
      <c r="AF18" s="240"/>
      <c r="AG18" s="239"/>
      <c r="AH18" s="240"/>
    </row>
    <row r="19" spans="1:35" ht="39.950000000000003" customHeight="1" x14ac:dyDescent="0.25">
      <c r="A19" s="230"/>
      <c r="B19" s="231">
        <v>13</v>
      </c>
      <c r="C19" s="241" t="s">
        <v>165</v>
      </c>
      <c r="D19" s="233">
        <f t="shared" si="0"/>
        <v>0</v>
      </c>
      <c r="E19" s="237" t="s">
        <v>227</v>
      </c>
      <c r="F19" s="238"/>
      <c r="G19" s="242">
        <v>0</v>
      </c>
      <c r="H19" s="234" t="s">
        <v>374</v>
      </c>
      <c r="I19" s="235"/>
      <c r="J19" s="236">
        <v>0</v>
      </c>
      <c r="K19" s="234" t="s">
        <v>373</v>
      </c>
      <c r="L19" s="235"/>
      <c r="M19" s="236">
        <v>0</v>
      </c>
      <c r="O19" s="239" t="s">
        <v>159</v>
      </c>
      <c r="P19" s="240"/>
      <c r="Q19" s="239" t="s">
        <v>160</v>
      </c>
      <c r="R19" s="240"/>
      <c r="S19" s="239" t="s">
        <v>161</v>
      </c>
      <c r="T19" s="240"/>
      <c r="U19" s="239" t="s">
        <v>162</v>
      </c>
      <c r="V19" s="240"/>
      <c r="W19" s="239"/>
      <c r="X19" s="240"/>
      <c r="Y19" s="250" t="s">
        <v>163</v>
      </c>
      <c r="Z19" s="240"/>
      <c r="AA19" s="239" t="s">
        <v>164</v>
      </c>
      <c r="AB19" s="240"/>
      <c r="AC19" s="239"/>
      <c r="AD19" s="240"/>
      <c r="AE19" s="240"/>
      <c r="AF19" s="240"/>
      <c r="AG19" s="239"/>
      <c r="AH19" s="240"/>
    </row>
    <row r="20" spans="1:35" ht="39.950000000000003" customHeight="1" x14ac:dyDescent="0.25">
      <c r="A20" s="230"/>
      <c r="B20" s="231">
        <v>14</v>
      </c>
      <c r="C20" s="241" t="s">
        <v>176</v>
      </c>
      <c r="D20" s="233">
        <f t="shared" si="0"/>
        <v>6</v>
      </c>
      <c r="E20" s="237" t="s">
        <v>227</v>
      </c>
      <c r="F20" s="238"/>
      <c r="G20" s="236">
        <v>0</v>
      </c>
      <c r="H20" s="234" t="s">
        <v>286</v>
      </c>
      <c r="I20" s="235"/>
      <c r="J20" s="247">
        <v>4</v>
      </c>
      <c r="K20" s="237" t="s">
        <v>372</v>
      </c>
      <c r="L20" s="238"/>
      <c r="M20" s="236">
        <v>2</v>
      </c>
      <c r="O20" s="239" t="s">
        <v>168</v>
      </c>
      <c r="P20" s="240"/>
      <c r="Q20" s="239" t="s">
        <v>169</v>
      </c>
      <c r="R20" s="240"/>
      <c r="S20" s="239" t="s">
        <v>170</v>
      </c>
      <c r="T20" s="240"/>
      <c r="U20" s="239" t="s">
        <v>171</v>
      </c>
      <c r="V20" s="240"/>
      <c r="W20" s="239"/>
      <c r="X20" s="240"/>
      <c r="Y20" s="250" t="s">
        <v>172</v>
      </c>
      <c r="Z20" s="240"/>
      <c r="AA20" s="239" t="s">
        <v>173</v>
      </c>
      <c r="AB20" s="240"/>
      <c r="AC20" s="707" t="s">
        <v>174</v>
      </c>
      <c r="AD20" s="707"/>
      <c r="AE20" s="707" t="s">
        <v>175</v>
      </c>
      <c r="AF20" s="707"/>
      <c r="AG20" s="239"/>
      <c r="AH20" s="240"/>
    </row>
    <row r="21" spans="1:35" ht="39.950000000000003" customHeight="1" x14ac:dyDescent="0.25">
      <c r="A21" s="230"/>
      <c r="B21" s="231">
        <v>15</v>
      </c>
      <c r="C21" s="241" t="s">
        <v>185</v>
      </c>
      <c r="D21" s="233">
        <f t="shared" si="0"/>
        <v>8</v>
      </c>
      <c r="E21" s="234" t="s">
        <v>286</v>
      </c>
      <c r="F21" s="235"/>
      <c r="G21" s="236">
        <v>4</v>
      </c>
      <c r="H21" s="237" t="s">
        <v>252</v>
      </c>
      <c r="I21" s="238"/>
      <c r="J21" s="242">
        <v>4</v>
      </c>
      <c r="K21" s="234" t="s">
        <v>261</v>
      </c>
      <c r="L21" s="235"/>
      <c r="M21" s="236">
        <v>0</v>
      </c>
      <c r="O21" s="239" t="s">
        <v>178</v>
      </c>
      <c r="P21" s="240"/>
      <c r="Q21" s="239" t="s">
        <v>179</v>
      </c>
      <c r="R21" s="240"/>
      <c r="S21" s="239" t="s">
        <v>180</v>
      </c>
      <c r="T21" s="240"/>
      <c r="U21" s="239" t="s">
        <v>181</v>
      </c>
      <c r="V21" s="240"/>
      <c r="W21" s="239"/>
      <c r="X21" s="240"/>
      <c r="Y21" s="240"/>
      <c r="Z21" s="240"/>
      <c r="AA21" s="239" t="s">
        <v>182</v>
      </c>
      <c r="AB21" s="240"/>
      <c r="AC21" s="239" t="s">
        <v>183</v>
      </c>
      <c r="AD21" s="240"/>
      <c r="AE21" s="239" t="s">
        <v>184</v>
      </c>
      <c r="AF21" s="240"/>
      <c r="AG21" s="239"/>
      <c r="AH21" s="240"/>
    </row>
    <row r="22" spans="1:35" ht="39.950000000000003" customHeight="1" x14ac:dyDescent="0.25">
      <c r="A22" s="230"/>
      <c r="B22" s="231">
        <v>16</v>
      </c>
      <c r="C22" s="241" t="s">
        <v>192</v>
      </c>
      <c r="D22" s="233">
        <f t="shared" si="0"/>
        <v>2</v>
      </c>
      <c r="E22" s="237" t="s">
        <v>272</v>
      </c>
      <c r="F22" s="238"/>
      <c r="G22" s="236">
        <v>2</v>
      </c>
      <c r="H22" s="234" t="s">
        <v>274</v>
      </c>
      <c r="I22" s="235"/>
      <c r="J22" s="242">
        <v>0</v>
      </c>
      <c r="K22" s="234" t="s">
        <v>304</v>
      </c>
      <c r="L22" s="235"/>
      <c r="M22" s="236">
        <v>0</v>
      </c>
      <c r="O22" s="239" t="s">
        <v>187</v>
      </c>
      <c r="P22" s="240"/>
      <c r="Q22" s="239" t="s">
        <v>188</v>
      </c>
      <c r="R22" s="240"/>
      <c r="S22" s="239"/>
      <c r="T22" s="240"/>
      <c r="U22" s="239" t="s">
        <v>189</v>
      </c>
      <c r="V22" s="240"/>
      <c r="W22" s="239"/>
      <c r="X22" s="240"/>
      <c r="Y22" s="240"/>
      <c r="Z22" s="240"/>
      <c r="AA22" s="239"/>
      <c r="AB22" s="240"/>
      <c r="AC22" s="239" t="s">
        <v>190</v>
      </c>
      <c r="AD22" s="240"/>
      <c r="AE22" s="239" t="s">
        <v>191</v>
      </c>
      <c r="AF22" s="239"/>
      <c r="AG22" s="239"/>
      <c r="AH22" s="240"/>
    </row>
    <row r="23" spans="1:35" ht="39.950000000000003" customHeight="1" x14ac:dyDescent="0.25">
      <c r="A23" s="230"/>
      <c r="B23" s="231">
        <v>17</v>
      </c>
      <c r="C23" s="241" t="s">
        <v>199</v>
      </c>
      <c r="D23" s="233">
        <f t="shared" si="0"/>
        <v>4</v>
      </c>
      <c r="E23" s="237" t="s">
        <v>251</v>
      </c>
      <c r="F23" s="238"/>
      <c r="G23" s="236">
        <v>2</v>
      </c>
      <c r="H23" s="237" t="s">
        <v>272</v>
      </c>
      <c r="I23" s="238"/>
      <c r="J23" s="242">
        <v>2</v>
      </c>
      <c r="K23" s="234" t="s">
        <v>371</v>
      </c>
      <c r="L23" s="235"/>
      <c r="M23" s="236">
        <v>0</v>
      </c>
      <c r="O23" s="239" t="s">
        <v>196</v>
      </c>
      <c r="P23" s="240"/>
      <c r="Q23" s="239"/>
      <c r="R23" s="240"/>
      <c r="S23" s="239"/>
      <c r="T23" s="240"/>
      <c r="U23" s="239"/>
      <c r="V23" s="240"/>
      <c r="W23" s="239"/>
      <c r="X23" s="240"/>
      <c r="Y23" s="240"/>
      <c r="Z23" s="240"/>
      <c r="AA23" s="239"/>
      <c r="AB23" s="240"/>
      <c r="AC23" s="239" t="s">
        <v>197</v>
      </c>
      <c r="AD23" s="240"/>
      <c r="AE23" s="239" t="s">
        <v>198</v>
      </c>
      <c r="AF23" s="239"/>
      <c r="AG23" s="239"/>
      <c r="AH23" s="240"/>
    </row>
    <row r="24" spans="1:35" ht="39.950000000000003" customHeight="1" x14ac:dyDescent="0.25">
      <c r="A24" s="230"/>
      <c r="B24" s="231">
        <v>18</v>
      </c>
      <c r="C24" s="241" t="s">
        <v>202</v>
      </c>
      <c r="D24" s="233">
        <f t="shared" si="0"/>
        <v>0</v>
      </c>
      <c r="E24" s="234" t="s">
        <v>371</v>
      </c>
      <c r="F24" s="235"/>
      <c r="G24" s="236">
        <v>0</v>
      </c>
      <c r="H24" s="244" t="s">
        <v>344</v>
      </c>
      <c r="I24" s="245"/>
      <c r="J24" s="246">
        <v>0</v>
      </c>
      <c r="K24" s="237" t="s">
        <v>227</v>
      </c>
      <c r="L24" s="238"/>
      <c r="M24" s="242">
        <v>0</v>
      </c>
      <c r="O24" s="239" t="s">
        <v>200</v>
      </c>
      <c r="P24" s="240"/>
      <c r="Q24" s="239"/>
      <c r="R24" s="240"/>
      <c r="S24" s="239"/>
      <c r="T24" s="240"/>
      <c r="U24" s="239"/>
      <c r="V24" s="240"/>
      <c r="W24" s="239"/>
      <c r="X24" s="240"/>
      <c r="Y24" s="240"/>
      <c r="Z24" s="240"/>
      <c r="AA24" s="239"/>
      <c r="AB24" s="240"/>
      <c r="AC24" s="239"/>
      <c r="AD24" s="239"/>
      <c r="AE24" s="239" t="s">
        <v>201</v>
      </c>
      <c r="AF24" s="239"/>
      <c r="AG24" s="239"/>
      <c r="AH24" s="240"/>
      <c r="AI24"/>
    </row>
    <row r="25" spans="1:35" ht="39.950000000000003" customHeight="1" x14ac:dyDescent="0.25">
      <c r="A25" s="230"/>
      <c r="B25" s="231">
        <v>19</v>
      </c>
      <c r="C25" s="241" t="s">
        <v>205</v>
      </c>
      <c r="D25" s="233">
        <f t="shared" si="0"/>
        <v>6</v>
      </c>
      <c r="E25" s="237" t="s">
        <v>252</v>
      </c>
      <c r="F25" s="238"/>
      <c r="G25" s="242">
        <v>4</v>
      </c>
      <c r="H25" s="237" t="s">
        <v>227</v>
      </c>
      <c r="I25" s="238"/>
      <c r="J25" s="242">
        <v>0</v>
      </c>
      <c r="K25" s="237" t="s">
        <v>272</v>
      </c>
      <c r="L25" s="238"/>
      <c r="M25" s="236">
        <v>2</v>
      </c>
      <c r="O25" s="239" t="s">
        <v>204</v>
      </c>
      <c r="P25" s="240"/>
      <c r="Q25" s="239"/>
      <c r="R25" s="240"/>
      <c r="S25" s="239"/>
      <c r="T25" s="240"/>
      <c r="U25" s="239"/>
      <c r="V25" s="240"/>
      <c r="W25" s="239"/>
      <c r="X25" s="240"/>
      <c r="Y25" s="240"/>
      <c r="Z25" s="240"/>
      <c r="AA25" s="239"/>
      <c r="AB25" s="240"/>
      <c r="AC25" s="239"/>
      <c r="AD25" s="239"/>
      <c r="AE25" s="239"/>
      <c r="AF25" s="239"/>
      <c r="AG25" s="239"/>
      <c r="AH25" s="240"/>
      <c r="AI25"/>
    </row>
    <row r="26" spans="1:35" ht="39.950000000000003" customHeight="1" x14ac:dyDescent="0.25">
      <c r="A26" s="230"/>
      <c r="B26" s="231">
        <v>20</v>
      </c>
      <c r="C26" s="241" t="s">
        <v>209</v>
      </c>
      <c r="D26" s="233">
        <f t="shared" si="0"/>
        <v>6</v>
      </c>
      <c r="E26" s="234" t="s">
        <v>371</v>
      </c>
      <c r="F26" s="235"/>
      <c r="G26" s="236">
        <v>0</v>
      </c>
      <c r="H26" s="237" t="s">
        <v>252</v>
      </c>
      <c r="I26" s="238"/>
      <c r="J26" s="242">
        <v>4</v>
      </c>
      <c r="K26" s="237" t="s">
        <v>272</v>
      </c>
      <c r="L26" s="238"/>
      <c r="M26" s="236">
        <v>2</v>
      </c>
      <c r="O26" s="239" t="s">
        <v>208</v>
      </c>
      <c r="P26" s="240"/>
      <c r="Q26" s="239"/>
      <c r="R26" s="240"/>
      <c r="S26" s="239"/>
      <c r="T26" s="240"/>
      <c r="U26" s="239"/>
      <c r="V26" s="240"/>
      <c r="W26" s="239"/>
      <c r="X26" s="240"/>
      <c r="Y26" s="240"/>
      <c r="Z26" s="240"/>
      <c r="AA26" s="239"/>
      <c r="AB26" s="240"/>
      <c r="AC26" s="239"/>
      <c r="AD26" s="239"/>
      <c r="AE26" s="239"/>
      <c r="AF26" s="239"/>
      <c r="AG26" s="239"/>
      <c r="AH26" s="240"/>
    </row>
    <row r="27" spans="1:35" ht="39.950000000000003" customHeight="1" x14ac:dyDescent="0.25">
      <c r="A27" s="230"/>
      <c r="B27" s="231">
        <v>21</v>
      </c>
      <c r="C27" s="241" t="s">
        <v>211</v>
      </c>
      <c r="D27" s="233">
        <f t="shared" si="0"/>
        <v>6</v>
      </c>
      <c r="E27" s="237" t="s">
        <v>252</v>
      </c>
      <c r="F27" s="238"/>
      <c r="G27" s="236">
        <v>4</v>
      </c>
      <c r="H27" s="237" t="s">
        <v>227</v>
      </c>
      <c r="I27" s="238"/>
      <c r="J27" s="242">
        <v>0</v>
      </c>
      <c r="K27" s="237" t="s">
        <v>251</v>
      </c>
      <c r="L27" s="238"/>
      <c r="M27" s="242">
        <v>2</v>
      </c>
      <c r="O27" s="239"/>
      <c r="P27" s="240"/>
      <c r="Q27" s="239"/>
      <c r="R27" s="240"/>
      <c r="S27" s="239"/>
      <c r="T27" s="240"/>
      <c r="U27" s="239"/>
      <c r="V27" s="240"/>
      <c r="W27" s="239"/>
      <c r="X27" s="240"/>
      <c r="Y27" s="240"/>
      <c r="Z27" s="240"/>
      <c r="AA27" s="239"/>
      <c r="AB27" s="240"/>
      <c r="AC27" s="239"/>
      <c r="AD27" s="239"/>
      <c r="AE27" s="239"/>
      <c r="AF27" s="239"/>
      <c r="AG27" s="239"/>
      <c r="AH27" s="240"/>
    </row>
    <row r="28" spans="1:35" ht="39.950000000000003" customHeight="1" x14ac:dyDescent="0.25">
      <c r="A28" s="230"/>
      <c r="B28" s="231">
        <v>22</v>
      </c>
      <c r="C28" s="241" t="s">
        <v>212</v>
      </c>
      <c r="D28" s="233">
        <f t="shared" si="0"/>
        <v>4</v>
      </c>
      <c r="E28" s="237" t="s">
        <v>252</v>
      </c>
      <c r="F28" s="238"/>
      <c r="G28" s="242">
        <v>4</v>
      </c>
      <c r="H28" s="237" t="s">
        <v>227</v>
      </c>
      <c r="I28" s="238"/>
      <c r="J28" s="236">
        <v>0</v>
      </c>
      <c r="K28" s="234" t="s">
        <v>261</v>
      </c>
      <c r="L28" s="235"/>
      <c r="M28" s="242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30"/>
      <c r="B29" s="231">
        <v>23</v>
      </c>
      <c r="C29" s="241" t="s">
        <v>213</v>
      </c>
      <c r="D29" s="233">
        <f t="shared" si="0"/>
        <v>8</v>
      </c>
      <c r="E29" s="237" t="s">
        <v>227</v>
      </c>
      <c r="F29" s="238"/>
      <c r="G29" s="242">
        <v>0</v>
      </c>
      <c r="H29" s="237" t="s">
        <v>252</v>
      </c>
      <c r="I29" s="238"/>
      <c r="J29" s="236">
        <v>4</v>
      </c>
      <c r="K29" s="251" t="s">
        <v>166</v>
      </c>
      <c r="L29" s="252"/>
      <c r="M29" s="253">
        <v>4</v>
      </c>
      <c r="AC29"/>
      <c r="AG29"/>
    </row>
    <row r="30" spans="1:35" ht="39.950000000000003" customHeight="1" x14ac:dyDescent="0.25">
      <c r="A30" s="230"/>
      <c r="B30" s="231">
        <v>24</v>
      </c>
      <c r="C30" s="241" t="s">
        <v>215</v>
      </c>
      <c r="D30" s="233">
        <f t="shared" si="0"/>
        <v>4</v>
      </c>
      <c r="E30" s="234" t="s">
        <v>375</v>
      </c>
      <c r="F30" s="235"/>
      <c r="G30" s="243">
        <v>0</v>
      </c>
      <c r="H30" s="234" t="s">
        <v>286</v>
      </c>
      <c r="I30" s="235"/>
      <c r="J30" s="242">
        <v>4</v>
      </c>
      <c r="K30" s="237"/>
      <c r="L30" s="238"/>
      <c r="M30" s="236">
        <v>0</v>
      </c>
      <c r="AC30"/>
    </row>
    <row r="31" spans="1:35" ht="39.950000000000003" customHeight="1" x14ac:dyDescent="0.25">
      <c r="A31" s="230"/>
      <c r="B31" s="231">
        <v>25</v>
      </c>
      <c r="C31" s="241" t="s">
        <v>217</v>
      </c>
      <c r="D31" s="233">
        <f t="shared" si="0"/>
        <v>10</v>
      </c>
      <c r="E31" s="251" t="s">
        <v>241</v>
      </c>
      <c r="F31" s="252"/>
      <c r="G31" s="253">
        <v>6</v>
      </c>
      <c r="H31" s="251" t="s">
        <v>376</v>
      </c>
      <c r="I31" s="252"/>
      <c r="J31" s="253">
        <v>4</v>
      </c>
      <c r="K31" s="237" t="s">
        <v>262</v>
      </c>
      <c r="L31" s="238"/>
      <c r="M31" s="236">
        <v>0</v>
      </c>
      <c r="AC31"/>
    </row>
    <row r="32" spans="1:35" ht="39.950000000000003" customHeight="1" x14ac:dyDescent="0.25">
      <c r="A32" s="230"/>
      <c r="B32" s="231">
        <v>26</v>
      </c>
      <c r="C32" s="241" t="s">
        <v>218</v>
      </c>
      <c r="D32" s="233">
        <f t="shared" si="0"/>
        <v>6</v>
      </c>
      <c r="E32" s="237" t="s">
        <v>252</v>
      </c>
      <c r="F32" s="238"/>
      <c r="G32" s="243">
        <v>4</v>
      </c>
      <c r="H32" s="237" t="s">
        <v>227</v>
      </c>
      <c r="I32" s="238"/>
      <c r="J32" s="236">
        <v>0</v>
      </c>
      <c r="K32" s="237" t="s">
        <v>272</v>
      </c>
      <c r="L32" s="238"/>
      <c r="M32" s="236">
        <v>2</v>
      </c>
      <c r="AC32"/>
    </row>
    <row r="33" spans="3:13" ht="24.95" customHeight="1" x14ac:dyDescent="0.35">
      <c r="D33" s="254">
        <f>SUM(D7:D32)</f>
        <v>128</v>
      </c>
      <c r="E33" s="255"/>
      <c r="F33" s="255"/>
      <c r="G33" s="255"/>
      <c r="H33" s="255"/>
      <c r="I33" s="255"/>
      <c r="J33" s="255"/>
      <c r="K33" s="255"/>
      <c r="L33" s="255"/>
      <c r="M33" s="255"/>
    </row>
    <row r="35" spans="3:13" ht="32.25" customHeight="1" x14ac:dyDescent="0.35">
      <c r="C35" s="256" t="s">
        <v>220</v>
      </c>
      <c r="D35" s="257"/>
      <c r="E35" s="258"/>
    </row>
    <row r="36" spans="3:13" ht="29.25" x14ac:dyDescent="0.25">
      <c r="C36" s="244" t="s">
        <v>221</v>
      </c>
      <c r="D36" s="245"/>
      <c r="E36" s="246"/>
    </row>
    <row r="37" spans="3:13" ht="29.25" x14ac:dyDescent="0.25">
      <c r="C37" s="251" t="s">
        <v>222</v>
      </c>
      <c r="D37" s="252"/>
      <c r="E37" s="253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zoomScale="80" zoomScaleNormal="80" workbookViewId="0">
      <selection activeCell="E9" sqref="E9"/>
    </sheetView>
  </sheetViews>
  <sheetFormatPr defaultColWidth="9.140625" defaultRowHeight="15" x14ac:dyDescent="0.25"/>
  <cols>
    <col min="1" max="1" width="2.7109375" style="259" customWidth="1"/>
    <col min="2" max="2" width="5.85546875" style="259" customWidth="1"/>
    <col min="3" max="3" width="53.7109375" style="259" customWidth="1"/>
    <col min="4" max="4" width="5.7109375" style="259" customWidth="1"/>
    <col min="5" max="5" width="30.7109375" style="259" customWidth="1"/>
    <col min="6" max="6" width="8.7109375" style="259" customWidth="1"/>
    <col min="7" max="7" width="5.7109375" style="259" customWidth="1"/>
    <col min="8" max="8" width="30.7109375" style="259" customWidth="1"/>
    <col min="9" max="9" width="8.7109375" style="259" customWidth="1"/>
    <col min="10" max="10" width="5.7109375" style="259" customWidth="1"/>
    <col min="11" max="11" width="30.7109375" style="259" customWidth="1"/>
    <col min="12" max="12" width="8.7109375" style="259" customWidth="1"/>
    <col min="13" max="13" width="5.7109375" style="259" customWidth="1"/>
    <col min="14" max="14" width="9.140625" style="259"/>
    <col min="15" max="15" width="35.7109375" style="259" customWidth="1"/>
    <col min="16" max="16" width="8.7109375" style="259" customWidth="1"/>
    <col min="17" max="17" width="35.7109375" style="259" customWidth="1"/>
    <col min="18" max="18" width="8.7109375" style="259" customWidth="1"/>
    <col min="19" max="19" width="35.7109375" style="259" customWidth="1"/>
    <col min="20" max="20" width="8.7109375" style="259" customWidth="1"/>
    <col min="21" max="21" width="35.7109375" style="259" customWidth="1"/>
    <col min="22" max="22" width="8.7109375" style="259" customWidth="1"/>
    <col min="23" max="23" width="35.7109375" style="259" customWidth="1"/>
    <col min="24" max="24" width="8.7109375" style="259" customWidth="1"/>
    <col min="25" max="25" width="35.7109375" style="259" customWidth="1"/>
    <col min="26" max="26" width="8.7109375" style="259" customWidth="1"/>
    <col min="27" max="27" width="35.7109375" style="259" customWidth="1"/>
    <col min="28" max="28" width="8.7109375" style="259" customWidth="1"/>
    <col min="29" max="29" width="35.7109375" style="259" customWidth="1"/>
    <col min="30" max="30" width="8.7109375" style="259" customWidth="1"/>
    <col min="31" max="31" width="35.7109375" style="259" customWidth="1"/>
    <col min="32" max="32" width="8.7109375" style="259" customWidth="1"/>
    <col min="33" max="33" width="35.7109375" style="259" customWidth="1"/>
    <col min="34" max="34" width="8.7109375" style="259" customWidth="1"/>
    <col min="35" max="35" width="35.7109375" style="259" customWidth="1"/>
    <col min="36" max="16384" width="9.140625" style="259"/>
  </cols>
  <sheetData>
    <row r="1" spans="1:38" ht="5.25" customHeight="1" x14ac:dyDescent="0.25"/>
    <row r="2" spans="1:38" ht="20.100000000000001" customHeight="1" x14ac:dyDescent="0.25">
      <c r="B2" s="723"/>
      <c r="C2" s="724"/>
      <c r="D2" s="724"/>
      <c r="E2" s="724"/>
      <c r="F2" s="724"/>
      <c r="G2" s="724"/>
      <c r="H2" s="724"/>
      <c r="I2" s="724"/>
      <c r="J2" s="724"/>
      <c r="K2" s="724"/>
      <c r="L2" s="724"/>
      <c r="M2" s="725"/>
    </row>
    <row r="3" spans="1:38" ht="20.100000000000001" customHeight="1" x14ac:dyDescent="0.25">
      <c r="B3" s="726"/>
      <c r="C3" s="727"/>
      <c r="D3" s="727"/>
      <c r="E3" s="727"/>
      <c r="F3" s="727"/>
      <c r="G3" s="727"/>
      <c r="H3" s="727"/>
      <c r="I3" s="727"/>
      <c r="J3" s="727"/>
      <c r="K3" s="727"/>
      <c r="L3" s="727"/>
      <c r="M3" s="728"/>
    </row>
    <row r="4" spans="1:38" ht="172.5" customHeight="1" x14ac:dyDescent="0.25">
      <c r="B4" s="729"/>
      <c r="C4" s="730"/>
      <c r="D4" s="730"/>
      <c r="E4" s="730"/>
      <c r="F4" s="730"/>
      <c r="G4" s="730"/>
      <c r="H4" s="730"/>
      <c r="I4" s="730"/>
      <c r="J4" s="730"/>
      <c r="K4" s="730"/>
      <c r="L4" s="730"/>
      <c r="M4" s="731"/>
      <c r="N4"/>
      <c r="O4"/>
      <c r="Q4"/>
      <c r="S4"/>
      <c r="U4"/>
      <c r="W4"/>
      <c r="AA4"/>
      <c r="AC4"/>
      <c r="AG4"/>
      <c r="AI4"/>
    </row>
    <row r="5" spans="1:38" ht="26.1" customHeight="1" x14ac:dyDescent="0.25">
      <c r="B5" s="732" t="s">
        <v>377</v>
      </c>
      <c r="C5" s="733"/>
      <c r="D5" s="733"/>
      <c r="E5" s="733"/>
      <c r="F5" s="733"/>
      <c r="G5" s="733"/>
      <c r="H5" s="733"/>
      <c r="I5" s="733"/>
      <c r="J5" s="733"/>
      <c r="K5" s="733"/>
      <c r="L5" s="733"/>
      <c r="M5" s="734"/>
    </row>
    <row r="6" spans="1:38" ht="26.1" customHeight="1" x14ac:dyDescent="0.35">
      <c r="B6" s="260" t="s">
        <v>1</v>
      </c>
      <c r="C6" s="261" t="s">
        <v>2</v>
      </c>
      <c r="D6" s="261" t="s">
        <v>3</v>
      </c>
      <c r="E6" s="735" t="s">
        <v>4</v>
      </c>
      <c r="F6" s="736"/>
      <c r="G6" s="261" t="s">
        <v>3</v>
      </c>
      <c r="H6" s="735" t="s">
        <v>4</v>
      </c>
      <c r="I6" s="736"/>
      <c r="J6" s="261" t="s">
        <v>3</v>
      </c>
      <c r="K6" s="735" t="s">
        <v>4</v>
      </c>
      <c r="L6" s="736"/>
      <c r="M6" s="261" t="s">
        <v>3</v>
      </c>
      <c r="O6" s="722" t="s">
        <v>5</v>
      </c>
      <c r="P6" s="722"/>
      <c r="Q6" s="722" t="s">
        <v>6</v>
      </c>
      <c r="R6" s="722"/>
      <c r="S6" s="722" t="s">
        <v>7</v>
      </c>
      <c r="T6" s="722"/>
      <c r="U6" s="722" t="s">
        <v>8</v>
      </c>
      <c r="V6" s="722"/>
      <c r="W6" s="722" t="s">
        <v>9</v>
      </c>
      <c r="X6" s="722"/>
      <c r="Y6" s="722" t="s">
        <v>10</v>
      </c>
      <c r="Z6" s="722"/>
      <c r="AA6" s="722" t="s">
        <v>11</v>
      </c>
      <c r="AB6" s="722"/>
      <c r="AC6" s="722" t="s">
        <v>12</v>
      </c>
      <c r="AD6" s="722"/>
      <c r="AE6" s="722" t="s">
        <v>13</v>
      </c>
      <c r="AF6" s="722"/>
      <c r="AG6" s="722" t="s">
        <v>14</v>
      </c>
      <c r="AH6" s="722"/>
    </row>
    <row r="7" spans="1:38" ht="39.950000000000003" customHeight="1" x14ac:dyDescent="0.25">
      <c r="A7" s="262"/>
      <c r="B7" s="263">
        <v>1</v>
      </c>
      <c r="C7" s="264" t="s">
        <v>15</v>
      </c>
      <c r="D7" s="265">
        <f t="shared" ref="D7:D32" si="0">SUM(G7,J7,M7)</f>
        <v>0</v>
      </c>
      <c r="E7" s="266" t="s">
        <v>378</v>
      </c>
      <c r="F7" s="267"/>
      <c r="G7" s="268">
        <v>0</v>
      </c>
      <c r="H7" s="266" t="s">
        <v>379</v>
      </c>
      <c r="I7" s="267"/>
      <c r="J7" s="268">
        <v>0</v>
      </c>
      <c r="K7" s="269" t="s">
        <v>270</v>
      </c>
      <c r="L7" s="270"/>
      <c r="M7" s="268">
        <v>0</v>
      </c>
      <c r="O7" s="271" t="s">
        <v>19</v>
      </c>
      <c r="P7" s="272"/>
      <c r="Q7" s="271" t="s">
        <v>20</v>
      </c>
      <c r="R7" s="272"/>
      <c r="S7" s="271" t="s">
        <v>21</v>
      </c>
      <c r="T7" s="272"/>
      <c r="U7" s="271" t="s">
        <v>22</v>
      </c>
      <c r="V7" s="272"/>
      <c r="W7" s="271" t="s">
        <v>23</v>
      </c>
      <c r="X7" s="272"/>
      <c r="Y7" s="271" t="s">
        <v>24</v>
      </c>
      <c r="Z7" s="272"/>
      <c r="AA7" s="271" t="s">
        <v>25</v>
      </c>
      <c r="AB7" s="272"/>
      <c r="AC7" s="271" t="s">
        <v>26</v>
      </c>
      <c r="AD7" s="272"/>
      <c r="AE7" s="271" t="s">
        <v>27</v>
      </c>
      <c r="AF7" s="272"/>
      <c r="AG7" s="271" t="s">
        <v>28</v>
      </c>
      <c r="AH7" s="272"/>
    </row>
    <row r="8" spans="1:38" ht="39.950000000000003" customHeight="1" x14ac:dyDescent="0.25">
      <c r="A8" s="262"/>
      <c r="B8" s="263">
        <v>2</v>
      </c>
      <c r="C8" s="273" t="s">
        <v>29</v>
      </c>
      <c r="D8" s="265">
        <f t="shared" si="0"/>
        <v>0</v>
      </c>
      <c r="E8" s="266" t="s">
        <v>380</v>
      </c>
      <c r="F8" s="267"/>
      <c r="G8" s="274">
        <v>0</v>
      </c>
      <c r="H8" s="269" t="s">
        <v>381</v>
      </c>
      <c r="I8" s="267"/>
      <c r="J8" s="275">
        <v>0</v>
      </c>
      <c r="K8" s="269" t="s">
        <v>382</v>
      </c>
      <c r="L8" s="270"/>
      <c r="M8" s="268">
        <v>0</v>
      </c>
      <c r="O8" s="271" t="s">
        <v>32</v>
      </c>
      <c r="P8" s="272"/>
      <c r="Q8" s="271" t="s">
        <v>33</v>
      </c>
      <c r="R8" s="272"/>
      <c r="S8" s="271" t="s">
        <v>34</v>
      </c>
      <c r="T8" s="272"/>
      <c r="U8" s="271" t="s">
        <v>35</v>
      </c>
      <c r="V8" s="272"/>
      <c r="W8" s="271" t="s">
        <v>36</v>
      </c>
      <c r="X8" s="272"/>
      <c r="Y8" s="271" t="s">
        <v>37</v>
      </c>
      <c r="Z8" s="272"/>
      <c r="AA8" s="271" t="s">
        <v>38</v>
      </c>
      <c r="AB8" s="272"/>
      <c r="AC8" s="271" t="s">
        <v>39</v>
      </c>
      <c r="AD8" s="272"/>
      <c r="AE8" s="271" t="s">
        <v>40</v>
      </c>
      <c r="AF8" s="272"/>
      <c r="AG8" s="271" t="s">
        <v>41</v>
      </c>
      <c r="AH8" s="272"/>
    </row>
    <row r="9" spans="1:38" ht="39.950000000000003" customHeight="1" x14ac:dyDescent="0.25">
      <c r="A9" s="262"/>
      <c r="B9" s="263">
        <v>3</v>
      </c>
      <c r="C9" s="273" t="s">
        <v>42</v>
      </c>
      <c r="D9" s="265">
        <f t="shared" si="0"/>
        <v>2</v>
      </c>
      <c r="E9" s="269" t="s">
        <v>383</v>
      </c>
      <c r="F9" s="270"/>
      <c r="G9" s="276">
        <v>0</v>
      </c>
      <c r="H9" s="269" t="s">
        <v>384</v>
      </c>
      <c r="I9" s="270"/>
      <c r="J9" s="275">
        <v>0</v>
      </c>
      <c r="K9" s="266" t="s">
        <v>347</v>
      </c>
      <c r="L9" s="267"/>
      <c r="M9" s="268">
        <v>2</v>
      </c>
      <c r="O9" s="271" t="s">
        <v>45</v>
      </c>
      <c r="P9" s="272"/>
      <c r="Q9" s="271" t="s">
        <v>46</v>
      </c>
      <c r="R9" s="272"/>
      <c r="S9" s="271" t="s">
        <v>47</v>
      </c>
      <c r="T9" s="272"/>
      <c r="U9" s="271" t="s">
        <v>48</v>
      </c>
      <c r="V9" s="272"/>
      <c r="W9" s="271" t="s">
        <v>49</v>
      </c>
      <c r="X9" s="272"/>
      <c r="Y9" s="271" t="s">
        <v>50</v>
      </c>
      <c r="Z9" s="272"/>
      <c r="AA9" s="271" t="s">
        <v>51</v>
      </c>
      <c r="AB9" s="272"/>
      <c r="AC9" s="271" t="s">
        <v>52</v>
      </c>
      <c r="AD9" s="272"/>
      <c r="AE9" s="271" t="s">
        <v>53</v>
      </c>
      <c r="AF9" s="272"/>
      <c r="AG9" s="271" t="s">
        <v>54</v>
      </c>
      <c r="AH9" s="272"/>
      <c r="AL9"/>
    </row>
    <row r="10" spans="1:38" ht="39.950000000000003" customHeight="1" x14ac:dyDescent="0.25">
      <c r="A10" s="262"/>
      <c r="B10" s="263">
        <v>4</v>
      </c>
      <c r="C10" s="273" t="s">
        <v>55</v>
      </c>
      <c r="D10" s="265">
        <f t="shared" si="0"/>
        <v>0</v>
      </c>
      <c r="E10" s="277" t="s">
        <v>289</v>
      </c>
      <c r="F10" s="278"/>
      <c r="G10" s="279">
        <v>0</v>
      </c>
      <c r="H10" s="266" t="s">
        <v>286</v>
      </c>
      <c r="I10" s="267"/>
      <c r="J10" s="268">
        <v>0</v>
      </c>
      <c r="K10" s="269" t="s">
        <v>364</v>
      </c>
      <c r="L10" s="270"/>
      <c r="M10" s="268">
        <v>0</v>
      </c>
      <c r="O10" s="271" t="s">
        <v>58</v>
      </c>
      <c r="P10" s="272"/>
      <c r="Q10" s="271" t="s">
        <v>59</v>
      </c>
      <c r="R10" s="272"/>
      <c r="S10" s="271" t="s">
        <v>60</v>
      </c>
      <c r="T10" s="272"/>
      <c r="U10" s="271" t="s">
        <v>61</v>
      </c>
      <c r="V10" s="272"/>
      <c r="W10" s="271" t="s">
        <v>62</v>
      </c>
      <c r="X10" s="272"/>
      <c r="Y10" s="271" t="s">
        <v>63</v>
      </c>
      <c r="Z10" s="272"/>
      <c r="AA10" s="271" t="s">
        <v>64</v>
      </c>
      <c r="AB10" s="272"/>
      <c r="AC10" s="271" t="s">
        <v>65</v>
      </c>
      <c r="AD10" s="272"/>
      <c r="AE10" s="271" t="s">
        <v>66</v>
      </c>
      <c r="AF10" s="272"/>
      <c r="AG10" s="271" t="s">
        <v>67</v>
      </c>
      <c r="AH10" s="272"/>
      <c r="AK10"/>
    </row>
    <row r="11" spans="1:38" ht="39.950000000000003" customHeight="1" x14ac:dyDescent="0.25">
      <c r="A11" s="262"/>
      <c r="B11" s="263">
        <v>5</v>
      </c>
      <c r="C11" s="273" t="s">
        <v>68</v>
      </c>
      <c r="D11" s="265">
        <f t="shared" si="0"/>
        <v>2</v>
      </c>
      <c r="E11" s="269" t="s">
        <v>239</v>
      </c>
      <c r="F11" s="270"/>
      <c r="G11" s="274">
        <v>2</v>
      </c>
      <c r="H11" s="269" t="s">
        <v>385</v>
      </c>
      <c r="I11" s="270"/>
      <c r="J11" s="276">
        <v>0</v>
      </c>
      <c r="K11" s="266" t="s">
        <v>286</v>
      </c>
      <c r="L11" s="267"/>
      <c r="M11" s="274">
        <v>0</v>
      </c>
      <c r="O11" s="271" t="s">
        <v>70</v>
      </c>
      <c r="P11" s="272"/>
      <c r="Q11" s="271" t="s">
        <v>71</v>
      </c>
      <c r="R11" s="272"/>
      <c r="S11" s="271" t="s">
        <v>72</v>
      </c>
      <c r="T11" s="272"/>
      <c r="U11" s="271" t="s">
        <v>73</v>
      </c>
      <c r="V11" s="272"/>
      <c r="W11" s="271" t="s">
        <v>74</v>
      </c>
      <c r="X11" s="272"/>
      <c r="Y11" s="271" t="s">
        <v>75</v>
      </c>
      <c r="Z11" s="272"/>
      <c r="AA11" s="271"/>
      <c r="AB11" s="272"/>
      <c r="AC11" s="271" t="s">
        <v>76</v>
      </c>
      <c r="AD11" s="272"/>
      <c r="AE11" s="272"/>
      <c r="AF11" s="272"/>
      <c r="AG11" s="271"/>
      <c r="AH11" s="272"/>
      <c r="AK11"/>
      <c r="AL11"/>
    </row>
    <row r="12" spans="1:38" ht="39.950000000000003" customHeight="1" x14ac:dyDescent="0.25">
      <c r="A12" s="262"/>
      <c r="B12" s="263">
        <v>6</v>
      </c>
      <c r="C12" s="273" t="s">
        <v>77</v>
      </c>
      <c r="D12" s="265">
        <f t="shared" si="0"/>
        <v>2</v>
      </c>
      <c r="E12" s="266" t="s">
        <v>286</v>
      </c>
      <c r="F12" s="267"/>
      <c r="G12" s="275">
        <v>0</v>
      </c>
      <c r="H12" s="266" t="s">
        <v>380</v>
      </c>
      <c r="I12" s="267"/>
      <c r="J12" s="275">
        <v>0</v>
      </c>
      <c r="K12" s="269" t="s">
        <v>239</v>
      </c>
      <c r="L12" s="270"/>
      <c r="M12" s="274">
        <v>2</v>
      </c>
      <c r="O12" s="271" t="s">
        <v>79</v>
      </c>
      <c r="P12" s="272"/>
      <c r="Q12" s="271" t="s">
        <v>80</v>
      </c>
      <c r="R12" s="272"/>
      <c r="S12" s="271" t="s">
        <v>81</v>
      </c>
      <c r="T12" s="272"/>
      <c r="U12" s="271" t="s">
        <v>82</v>
      </c>
      <c r="V12" s="272"/>
      <c r="W12" s="271" t="s">
        <v>83</v>
      </c>
      <c r="X12" s="272"/>
      <c r="Y12" s="271" t="s">
        <v>84</v>
      </c>
      <c r="Z12" s="272"/>
      <c r="AA12" s="271"/>
      <c r="AB12" s="272"/>
      <c r="AC12" s="271" t="s">
        <v>85</v>
      </c>
      <c r="AD12" s="272"/>
      <c r="AE12" s="722" t="s">
        <v>86</v>
      </c>
      <c r="AF12" s="722"/>
      <c r="AG12" s="722" t="s">
        <v>87</v>
      </c>
      <c r="AH12" s="722"/>
      <c r="AK12"/>
      <c r="AL12"/>
    </row>
    <row r="13" spans="1:38" ht="39.950000000000003" customHeight="1" x14ac:dyDescent="0.25">
      <c r="A13" s="262"/>
      <c r="B13" s="263">
        <v>7</v>
      </c>
      <c r="C13" s="273" t="s">
        <v>88</v>
      </c>
      <c r="D13" s="265">
        <f t="shared" si="0"/>
        <v>0</v>
      </c>
      <c r="E13" s="269" t="s">
        <v>270</v>
      </c>
      <c r="F13" s="270"/>
      <c r="G13" s="274">
        <v>0</v>
      </c>
      <c r="H13" s="269" t="s">
        <v>386</v>
      </c>
      <c r="I13" s="270"/>
      <c r="J13" s="274">
        <v>0</v>
      </c>
      <c r="K13" s="266" t="s">
        <v>290</v>
      </c>
      <c r="L13" s="267"/>
      <c r="M13" s="268">
        <v>0</v>
      </c>
      <c r="O13" s="271" t="s">
        <v>91</v>
      </c>
      <c r="P13" s="272"/>
      <c r="Q13" s="271" t="s">
        <v>92</v>
      </c>
      <c r="R13" s="272"/>
      <c r="S13" s="271" t="s">
        <v>93</v>
      </c>
      <c r="T13" s="272"/>
      <c r="U13" s="271" t="s">
        <v>94</v>
      </c>
      <c r="V13" s="272"/>
      <c r="W13" s="271" t="s">
        <v>95</v>
      </c>
      <c r="X13" s="272"/>
      <c r="Y13" s="271" t="s">
        <v>96</v>
      </c>
      <c r="Z13" s="272"/>
      <c r="AA13" s="271"/>
      <c r="AB13" s="272"/>
      <c r="AC13" s="271" t="s">
        <v>97</v>
      </c>
      <c r="AD13" s="272"/>
      <c r="AE13" s="271" t="s">
        <v>98</v>
      </c>
      <c r="AF13" s="272"/>
      <c r="AG13" s="271" t="s">
        <v>99</v>
      </c>
      <c r="AH13" s="272"/>
      <c r="AI13"/>
      <c r="AK13"/>
    </row>
    <row r="14" spans="1:38" ht="39.950000000000003" customHeight="1" x14ac:dyDescent="0.25">
      <c r="A14" s="262"/>
      <c r="B14" s="263">
        <v>8</v>
      </c>
      <c r="C14" s="273" t="s">
        <v>100</v>
      </c>
      <c r="D14" s="265">
        <f t="shared" si="0"/>
        <v>0</v>
      </c>
      <c r="E14" s="266" t="s">
        <v>231</v>
      </c>
      <c r="F14" s="280"/>
      <c r="G14" s="274">
        <v>0</v>
      </c>
      <c r="H14" s="266" t="s">
        <v>387</v>
      </c>
      <c r="I14" s="267"/>
      <c r="J14" s="275">
        <v>0</v>
      </c>
      <c r="K14" s="269" t="s">
        <v>388</v>
      </c>
      <c r="L14" s="270"/>
      <c r="M14" s="268">
        <v>0</v>
      </c>
      <c r="O14" s="271" t="s">
        <v>103</v>
      </c>
      <c r="P14" s="272"/>
      <c r="Q14" s="271" t="s">
        <v>104</v>
      </c>
      <c r="R14" s="272"/>
      <c r="S14" s="271" t="s">
        <v>105</v>
      </c>
      <c r="T14" s="272"/>
      <c r="U14" s="271" t="s">
        <v>106</v>
      </c>
      <c r="V14" s="272"/>
      <c r="W14" s="271" t="s">
        <v>107</v>
      </c>
      <c r="X14" s="272"/>
      <c r="Y14" s="271" t="s">
        <v>108</v>
      </c>
      <c r="Z14" s="272"/>
      <c r="AA14" s="722" t="s">
        <v>109</v>
      </c>
      <c r="AB14" s="722"/>
      <c r="AC14" s="271"/>
      <c r="AD14" s="272"/>
      <c r="AE14" s="271" t="s">
        <v>110</v>
      </c>
      <c r="AF14" s="272"/>
      <c r="AG14" s="281" t="s">
        <v>266</v>
      </c>
      <c r="AH14" s="282"/>
      <c r="AK14"/>
    </row>
    <row r="15" spans="1:38" ht="39.950000000000003" customHeight="1" x14ac:dyDescent="0.25">
      <c r="A15" s="262"/>
      <c r="B15" s="263">
        <v>9</v>
      </c>
      <c r="C15" s="273" t="s">
        <v>111</v>
      </c>
      <c r="D15" s="265">
        <f t="shared" si="0"/>
        <v>2</v>
      </c>
      <c r="E15" s="269" t="s">
        <v>354</v>
      </c>
      <c r="F15" s="270"/>
      <c r="G15" s="275">
        <v>0</v>
      </c>
      <c r="H15" s="277" t="s">
        <v>389</v>
      </c>
      <c r="I15" s="278"/>
      <c r="J15" s="279">
        <v>0</v>
      </c>
      <c r="K15" s="269" t="s">
        <v>239</v>
      </c>
      <c r="L15" s="270"/>
      <c r="M15" s="274">
        <v>2</v>
      </c>
      <c r="O15" s="271" t="s">
        <v>114</v>
      </c>
      <c r="P15" s="272"/>
      <c r="Q15" s="271" t="s">
        <v>115</v>
      </c>
      <c r="R15" s="272"/>
      <c r="S15" s="271" t="s">
        <v>116</v>
      </c>
      <c r="T15" s="272"/>
      <c r="U15" s="271" t="s">
        <v>117</v>
      </c>
      <c r="V15" s="272"/>
      <c r="W15" s="271" t="s">
        <v>70</v>
      </c>
      <c r="X15" s="272"/>
      <c r="Y15" s="271" t="s">
        <v>118</v>
      </c>
      <c r="Z15" s="271"/>
      <c r="AA15" s="271" t="s">
        <v>119</v>
      </c>
      <c r="AB15" s="272"/>
      <c r="AC15" s="722" t="s">
        <v>120</v>
      </c>
      <c r="AD15" s="722"/>
      <c r="AE15" s="271" t="s">
        <v>121</v>
      </c>
      <c r="AF15" s="272"/>
      <c r="AG15" s="271"/>
      <c r="AH15" s="272"/>
    </row>
    <row r="16" spans="1:38" ht="39.950000000000003" customHeight="1" x14ac:dyDescent="0.25">
      <c r="A16" s="262"/>
      <c r="B16" s="263">
        <v>10</v>
      </c>
      <c r="C16" s="273" t="s">
        <v>134</v>
      </c>
      <c r="D16" s="265">
        <f t="shared" si="0"/>
        <v>0</v>
      </c>
      <c r="E16" s="269" t="s">
        <v>354</v>
      </c>
      <c r="F16" s="270"/>
      <c r="G16" s="274">
        <v>0</v>
      </c>
      <c r="H16" s="269" t="s">
        <v>390</v>
      </c>
      <c r="I16" s="270"/>
      <c r="J16" s="274">
        <v>0</v>
      </c>
      <c r="K16" s="269" t="s">
        <v>391</v>
      </c>
      <c r="L16" s="267"/>
      <c r="M16" s="268">
        <v>0</v>
      </c>
      <c r="O16" s="271" t="s">
        <v>125</v>
      </c>
      <c r="P16" s="272"/>
      <c r="Q16" s="271" t="s">
        <v>126</v>
      </c>
      <c r="R16" s="272"/>
      <c r="S16" s="271" t="s">
        <v>127</v>
      </c>
      <c r="T16" s="272"/>
      <c r="U16" s="271" t="s">
        <v>128</v>
      </c>
      <c r="V16" s="272"/>
      <c r="W16" s="271" t="s">
        <v>129</v>
      </c>
      <c r="X16" s="272"/>
      <c r="Y16" s="271" t="s">
        <v>130</v>
      </c>
      <c r="Z16" s="272"/>
      <c r="AA16" s="271" t="s">
        <v>131</v>
      </c>
      <c r="AB16" s="272"/>
      <c r="AC16" s="271" t="s">
        <v>132</v>
      </c>
      <c r="AD16" s="272"/>
      <c r="AE16" s="271" t="s">
        <v>133</v>
      </c>
      <c r="AF16" s="272"/>
      <c r="AG16" s="271"/>
      <c r="AH16" s="272"/>
      <c r="AI16"/>
      <c r="AL16"/>
    </row>
    <row r="17" spans="1:35" ht="39.950000000000003" customHeight="1" x14ac:dyDescent="0.25">
      <c r="A17" s="262"/>
      <c r="B17" s="263">
        <v>11</v>
      </c>
      <c r="C17" s="273" t="s">
        <v>145</v>
      </c>
      <c r="D17" s="265">
        <f t="shared" si="0"/>
        <v>2</v>
      </c>
      <c r="E17" s="269" t="s">
        <v>392</v>
      </c>
      <c r="F17" s="270"/>
      <c r="G17" s="274">
        <v>2</v>
      </c>
      <c r="H17" s="266" t="s">
        <v>393</v>
      </c>
      <c r="I17" s="267"/>
      <c r="J17" s="275">
        <v>0</v>
      </c>
      <c r="K17" s="266" t="s">
        <v>371</v>
      </c>
      <c r="L17" s="267"/>
      <c r="M17" s="275">
        <v>0</v>
      </c>
      <c r="O17" s="271" t="s">
        <v>136</v>
      </c>
      <c r="P17" s="272"/>
      <c r="Q17" s="271" t="s">
        <v>137</v>
      </c>
      <c r="R17" s="272"/>
      <c r="S17" s="271" t="s">
        <v>138</v>
      </c>
      <c r="T17" s="272"/>
      <c r="U17" s="271" t="s">
        <v>139</v>
      </c>
      <c r="V17" s="272"/>
      <c r="W17" s="271" t="s">
        <v>140</v>
      </c>
      <c r="X17" s="272"/>
      <c r="Y17" s="271" t="s">
        <v>141</v>
      </c>
      <c r="Z17" s="272"/>
      <c r="AA17" s="271" t="s">
        <v>142</v>
      </c>
      <c r="AB17" s="272"/>
      <c r="AC17" s="271" t="s">
        <v>143</v>
      </c>
      <c r="AD17" s="272"/>
      <c r="AE17" s="271" t="s">
        <v>144</v>
      </c>
      <c r="AF17" s="271"/>
      <c r="AG17" s="271"/>
      <c r="AH17" s="272"/>
      <c r="AI17"/>
    </row>
    <row r="18" spans="1:35" ht="39.950000000000003" customHeight="1" x14ac:dyDescent="0.25">
      <c r="A18" s="262"/>
      <c r="B18" s="263">
        <v>12</v>
      </c>
      <c r="C18" s="273" t="s">
        <v>156</v>
      </c>
      <c r="D18" s="265">
        <f t="shared" si="0"/>
        <v>4</v>
      </c>
      <c r="E18" s="283" t="s">
        <v>102</v>
      </c>
      <c r="F18" s="284"/>
      <c r="G18" s="285">
        <v>4</v>
      </c>
      <c r="H18" s="269" t="s">
        <v>394</v>
      </c>
      <c r="I18" s="270"/>
      <c r="J18" s="274">
        <v>0</v>
      </c>
      <c r="K18" s="266" t="s">
        <v>124</v>
      </c>
      <c r="L18" s="280"/>
      <c r="M18" s="274">
        <v>0</v>
      </c>
      <c r="O18" s="271" t="s">
        <v>148</v>
      </c>
      <c r="P18" s="272"/>
      <c r="Q18" s="271" t="s">
        <v>149</v>
      </c>
      <c r="R18" s="272"/>
      <c r="S18" s="271" t="s">
        <v>150</v>
      </c>
      <c r="T18" s="272"/>
      <c r="U18" s="271" t="s">
        <v>151</v>
      </c>
      <c r="V18" s="272"/>
      <c r="W18" s="271"/>
      <c r="X18" s="272"/>
      <c r="Y18" s="286" t="s">
        <v>152</v>
      </c>
      <c r="Z18" s="272"/>
      <c r="AA18" s="271" t="s">
        <v>153</v>
      </c>
      <c r="AB18" s="272"/>
      <c r="AC18" s="271" t="s">
        <v>154</v>
      </c>
      <c r="AD18" s="272"/>
      <c r="AE18" s="271" t="s">
        <v>155</v>
      </c>
      <c r="AF18" s="272"/>
      <c r="AG18" s="271"/>
      <c r="AH18" s="272"/>
    </row>
    <row r="19" spans="1:35" ht="39.950000000000003" customHeight="1" x14ac:dyDescent="0.25">
      <c r="A19" s="262"/>
      <c r="B19" s="263">
        <v>13</v>
      </c>
      <c r="C19" s="273" t="s">
        <v>165</v>
      </c>
      <c r="D19" s="265">
        <f t="shared" si="0"/>
        <v>0</v>
      </c>
      <c r="E19" s="269" t="s">
        <v>394</v>
      </c>
      <c r="F19" s="270"/>
      <c r="G19" s="275">
        <v>0</v>
      </c>
      <c r="H19" s="266" t="s">
        <v>286</v>
      </c>
      <c r="I19" s="267"/>
      <c r="J19" s="268">
        <v>0</v>
      </c>
      <c r="K19" s="269" t="s">
        <v>391</v>
      </c>
      <c r="L19" s="267"/>
      <c r="M19" s="268">
        <v>0</v>
      </c>
      <c r="O19" s="271" t="s">
        <v>159</v>
      </c>
      <c r="P19" s="272"/>
      <c r="Q19" s="271" t="s">
        <v>160</v>
      </c>
      <c r="R19" s="272"/>
      <c r="S19" s="271" t="s">
        <v>161</v>
      </c>
      <c r="T19" s="272"/>
      <c r="U19" s="271" t="s">
        <v>162</v>
      </c>
      <c r="V19" s="272"/>
      <c r="W19" s="271"/>
      <c r="X19" s="272"/>
      <c r="Y19" s="286" t="s">
        <v>163</v>
      </c>
      <c r="Z19" s="272"/>
      <c r="AA19" s="271" t="s">
        <v>164</v>
      </c>
      <c r="AB19" s="272"/>
      <c r="AC19" s="271"/>
      <c r="AD19" s="272"/>
      <c r="AE19" s="272"/>
      <c r="AF19" s="272"/>
      <c r="AG19" s="271"/>
      <c r="AH19" s="272"/>
    </row>
    <row r="20" spans="1:35" ht="39.950000000000003" customHeight="1" x14ac:dyDescent="0.25">
      <c r="A20" s="262"/>
      <c r="B20" s="263">
        <v>14</v>
      </c>
      <c r="C20" s="273" t="s">
        <v>176</v>
      </c>
      <c r="D20" s="265">
        <f t="shared" si="0"/>
        <v>0</v>
      </c>
      <c r="E20" s="269" t="s">
        <v>321</v>
      </c>
      <c r="F20" s="270"/>
      <c r="G20" s="274">
        <v>0</v>
      </c>
      <c r="H20" s="269" t="s">
        <v>382</v>
      </c>
      <c r="I20" s="270"/>
      <c r="J20" s="274">
        <v>0</v>
      </c>
      <c r="K20" s="269" t="s">
        <v>270</v>
      </c>
      <c r="L20" s="270"/>
      <c r="M20" s="268">
        <v>0</v>
      </c>
      <c r="O20" s="271" t="s">
        <v>168</v>
      </c>
      <c r="P20" s="272"/>
      <c r="Q20" s="271" t="s">
        <v>169</v>
      </c>
      <c r="R20" s="272"/>
      <c r="S20" s="271" t="s">
        <v>170</v>
      </c>
      <c r="T20" s="272"/>
      <c r="U20" s="271" t="s">
        <v>171</v>
      </c>
      <c r="V20" s="272"/>
      <c r="W20" s="271"/>
      <c r="X20" s="272"/>
      <c r="Y20" s="286" t="s">
        <v>172</v>
      </c>
      <c r="Z20" s="272"/>
      <c r="AA20" s="271" t="s">
        <v>173</v>
      </c>
      <c r="AB20" s="272"/>
      <c r="AC20" s="722" t="s">
        <v>174</v>
      </c>
      <c r="AD20" s="722"/>
      <c r="AE20" s="722" t="s">
        <v>175</v>
      </c>
      <c r="AF20" s="722"/>
      <c r="AG20" s="271"/>
      <c r="AH20" s="272"/>
    </row>
    <row r="21" spans="1:35" ht="39.950000000000003" customHeight="1" x14ac:dyDescent="0.25">
      <c r="A21" s="262"/>
      <c r="B21" s="263">
        <v>15</v>
      </c>
      <c r="C21" s="273" t="s">
        <v>185</v>
      </c>
      <c r="D21" s="265">
        <f t="shared" si="0"/>
        <v>0</v>
      </c>
      <c r="E21" s="266" t="s">
        <v>387</v>
      </c>
      <c r="F21" s="267"/>
      <c r="G21" s="274">
        <v>0</v>
      </c>
      <c r="H21" s="269" t="s">
        <v>354</v>
      </c>
      <c r="I21" s="270"/>
      <c r="J21" s="275">
        <v>0</v>
      </c>
      <c r="K21" s="277" t="s">
        <v>254</v>
      </c>
      <c r="L21" s="278"/>
      <c r="M21" s="279">
        <v>0</v>
      </c>
      <c r="O21" s="271" t="s">
        <v>178</v>
      </c>
      <c r="P21" s="272"/>
      <c r="Q21" s="271" t="s">
        <v>179</v>
      </c>
      <c r="R21" s="272"/>
      <c r="S21" s="271" t="s">
        <v>180</v>
      </c>
      <c r="T21" s="272"/>
      <c r="U21" s="271" t="s">
        <v>181</v>
      </c>
      <c r="V21" s="272"/>
      <c r="W21" s="271"/>
      <c r="X21" s="272"/>
      <c r="Y21" s="272"/>
      <c r="Z21" s="272"/>
      <c r="AA21" s="271" t="s">
        <v>182</v>
      </c>
      <c r="AB21" s="272"/>
      <c r="AC21" s="271" t="s">
        <v>183</v>
      </c>
      <c r="AD21" s="272"/>
      <c r="AE21" s="271" t="s">
        <v>184</v>
      </c>
      <c r="AF21" s="272"/>
      <c r="AG21" s="271"/>
      <c r="AH21" s="272"/>
    </row>
    <row r="22" spans="1:35" ht="39.950000000000003" customHeight="1" x14ac:dyDescent="0.25">
      <c r="A22" s="262"/>
      <c r="B22" s="263">
        <v>16</v>
      </c>
      <c r="C22" s="273" t="s">
        <v>192</v>
      </c>
      <c r="D22" s="265">
        <f t="shared" si="0"/>
        <v>2</v>
      </c>
      <c r="E22" s="266" t="s">
        <v>347</v>
      </c>
      <c r="F22" s="267"/>
      <c r="G22" s="274">
        <v>2</v>
      </c>
      <c r="H22" s="266" t="s">
        <v>393</v>
      </c>
      <c r="I22" s="267"/>
      <c r="J22" s="275">
        <v>0</v>
      </c>
      <c r="K22" s="269" t="s">
        <v>395</v>
      </c>
      <c r="L22" s="270"/>
      <c r="M22" s="274">
        <v>0</v>
      </c>
      <c r="O22" s="271" t="s">
        <v>187</v>
      </c>
      <c r="P22" s="272"/>
      <c r="Q22" s="271" t="s">
        <v>188</v>
      </c>
      <c r="R22" s="272"/>
      <c r="S22" s="271"/>
      <c r="T22" s="272"/>
      <c r="U22" s="271" t="s">
        <v>189</v>
      </c>
      <c r="V22" s="272"/>
      <c r="W22" s="271"/>
      <c r="X22" s="272"/>
      <c r="Y22" s="272"/>
      <c r="Z22" s="272"/>
      <c r="AA22" s="271"/>
      <c r="AB22" s="272"/>
      <c r="AC22" s="271" t="s">
        <v>190</v>
      </c>
      <c r="AD22" s="272"/>
      <c r="AE22" s="271" t="s">
        <v>191</v>
      </c>
      <c r="AF22" s="271"/>
      <c r="AG22" s="271"/>
      <c r="AH22" s="272"/>
    </row>
    <row r="23" spans="1:35" ht="39.950000000000003" customHeight="1" x14ac:dyDescent="0.25">
      <c r="A23" s="262"/>
      <c r="B23" s="263">
        <v>17</v>
      </c>
      <c r="C23" s="273" t="s">
        <v>199</v>
      </c>
      <c r="D23" s="265">
        <f t="shared" si="0"/>
        <v>0</v>
      </c>
      <c r="E23" s="269" t="s">
        <v>364</v>
      </c>
      <c r="F23" s="270"/>
      <c r="G23" s="274">
        <v>0</v>
      </c>
      <c r="H23" s="266" t="s">
        <v>286</v>
      </c>
      <c r="I23" s="267"/>
      <c r="J23" s="275">
        <v>0</v>
      </c>
      <c r="K23" s="269" t="s">
        <v>365</v>
      </c>
      <c r="L23" s="270"/>
      <c r="M23" s="268">
        <v>0</v>
      </c>
      <c r="O23" s="271" t="s">
        <v>196</v>
      </c>
      <c r="P23" s="272"/>
      <c r="Q23" s="271"/>
      <c r="R23" s="272"/>
      <c r="S23" s="271"/>
      <c r="T23" s="272"/>
      <c r="U23" s="271"/>
      <c r="V23" s="272"/>
      <c r="W23" s="271"/>
      <c r="X23" s="272"/>
      <c r="Y23" s="272"/>
      <c r="Z23" s="272"/>
      <c r="AA23" s="271"/>
      <c r="AB23" s="272"/>
      <c r="AC23" s="271" t="s">
        <v>197</v>
      </c>
      <c r="AD23" s="272"/>
      <c r="AE23" s="271" t="s">
        <v>198</v>
      </c>
      <c r="AF23" s="271"/>
      <c r="AG23" s="271"/>
      <c r="AH23" s="272"/>
    </row>
    <row r="24" spans="1:35" ht="39.950000000000003" customHeight="1" x14ac:dyDescent="0.25">
      <c r="A24" s="262"/>
      <c r="B24" s="263">
        <v>18</v>
      </c>
      <c r="C24" s="273" t="s">
        <v>202</v>
      </c>
      <c r="D24" s="265">
        <f t="shared" si="0"/>
        <v>2</v>
      </c>
      <c r="E24" s="269" t="s">
        <v>270</v>
      </c>
      <c r="F24" s="270"/>
      <c r="G24" s="274">
        <v>0</v>
      </c>
      <c r="H24" s="269" t="s">
        <v>385</v>
      </c>
      <c r="I24" s="270"/>
      <c r="J24" s="275">
        <v>0</v>
      </c>
      <c r="K24" s="269" t="s">
        <v>239</v>
      </c>
      <c r="L24" s="270"/>
      <c r="M24" s="275">
        <v>2</v>
      </c>
      <c r="O24" s="271" t="s">
        <v>200</v>
      </c>
      <c r="P24" s="272"/>
      <c r="Q24" s="271"/>
      <c r="R24" s="272"/>
      <c r="S24" s="271"/>
      <c r="T24" s="272"/>
      <c r="U24" s="271"/>
      <c r="V24" s="272"/>
      <c r="W24" s="271"/>
      <c r="X24" s="272"/>
      <c r="Y24" s="272"/>
      <c r="Z24" s="272"/>
      <c r="AA24" s="271"/>
      <c r="AB24" s="272"/>
      <c r="AC24" s="271"/>
      <c r="AD24" s="271"/>
      <c r="AE24" s="271" t="s">
        <v>201</v>
      </c>
      <c r="AF24" s="271"/>
      <c r="AG24" s="271"/>
      <c r="AH24" s="272"/>
      <c r="AI24"/>
    </row>
    <row r="25" spans="1:35" ht="39.950000000000003" customHeight="1" x14ac:dyDescent="0.25">
      <c r="A25" s="262"/>
      <c r="B25" s="263">
        <v>19</v>
      </c>
      <c r="C25" s="273" t="s">
        <v>205</v>
      </c>
      <c r="D25" s="265">
        <f t="shared" si="0"/>
        <v>0</v>
      </c>
      <c r="E25" s="269" t="s">
        <v>364</v>
      </c>
      <c r="F25" s="270"/>
      <c r="G25" s="275">
        <v>0</v>
      </c>
      <c r="H25" s="277" t="s">
        <v>254</v>
      </c>
      <c r="I25" s="278"/>
      <c r="J25" s="279">
        <v>0</v>
      </c>
      <c r="K25" s="266" t="s">
        <v>286</v>
      </c>
      <c r="L25" s="267"/>
      <c r="M25" s="268">
        <v>0</v>
      </c>
      <c r="O25" s="271" t="s">
        <v>204</v>
      </c>
      <c r="P25" s="272"/>
      <c r="Q25" s="271"/>
      <c r="R25" s="272"/>
      <c r="S25" s="271"/>
      <c r="T25" s="272"/>
      <c r="U25" s="271"/>
      <c r="V25" s="272"/>
      <c r="W25" s="271"/>
      <c r="X25" s="272"/>
      <c r="Y25" s="272"/>
      <c r="Z25" s="272"/>
      <c r="AA25" s="271"/>
      <c r="AB25" s="272"/>
      <c r="AC25" s="271"/>
      <c r="AD25" s="271"/>
      <c r="AE25" s="271"/>
      <c r="AF25" s="271"/>
      <c r="AG25" s="271"/>
      <c r="AH25" s="272"/>
      <c r="AI25"/>
    </row>
    <row r="26" spans="1:35" ht="39.950000000000003" customHeight="1" x14ac:dyDescent="0.35">
      <c r="A26" s="262"/>
      <c r="B26" s="263">
        <v>20</v>
      </c>
      <c r="C26" s="273" t="s">
        <v>209</v>
      </c>
      <c r="D26" s="265">
        <f t="shared" si="0"/>
        <v>2</v>
      </c>
      <c r="E26" s="287" t="s">
        <v>371</v>
      </c>
      <c r="F26" s="288"/>
      <c r="G26" s="289">
        <v>0</v>
      </c>
      <c r="H26" s="277" t="s">
        <v>167</v>
      </c>
      <c r="I26" s="278"/>
      <c r="J26" s="279">
        <v>0</v>
      </c>
      <c r="K26" s="269" t="s">
        <v>392</v>
      </c>
      <c r="L26" s="270"/>
      <c r="M26" s="274">
        <v>2</v>
      </c>
      <c r="O26" s="271" t="s">
        <v>208</v>
      </c>
      <c r="P26" s="272"/>
      <c r="Q26" s="271"/>
      <c r="R26" s="272"/>
      <c r="S26" s="271"/>
      <c r="T26" s="272"/>
      <c r="U26" s="271"/>
      <c r="V26" s="272"/>
      <c r="W26" s="271"/>
      <c r="X26" s="272"/>
      <c r="Y26" s="272"/>
      <c r="Z26" s="272"/>
      <c r="AA26" s="271"/>
      <c r="AB26" s="272"/>
      <c r="AC26" s="271"/>
      <c r="AD26" s="271"/>
      <c r="AE26" s="271"/>
      <c r="AF26" s="271"/>
      <c r="AG26" s="271"/>
      <c r="AH26" s="272"/>
    </row>
    <row r="27" spans="1:35" ht="39.950000000000003" customHeight="1" x14ac:dyDescent="0.25">
      <c r="A27" s="262"/>
      <c r="B27" s="263">
        <v>21</v>
      </c>
      <c r="C27" s="273" t="s">
        <v>211</v>
      </c>
      <c r="D27" s="265">
        <f t="shared" si="0"/>
        <v>4</v>
      </c>
      <c r="E27" s="266" t="s">
        <v>378</v>
      </c>
      <c r="F27" s="267"/>
      <c r="G27" s="274">
        <v>0</v>
      </c>
      <c r="H27" s="283" t="s">
        <v>262</v>
      </c>
      <c r="I27" s="284"/>
      <c r="J27" s="285">
        <v>4</v>
      </c>
      <c r="K27" s="269" t="s">
        <v>135</v>
      </c>
      <c r="L27" s="270"/>
      <c r="M27" s="275">
        <v>0</v>
      </c>
      <c r="O27" s="271"/>
      <c r="P27" s="272"/>
      <c r="Q27" s="271"/>
      <c r="R27" s="272"/>
      <c r="S27" s="271"/>
      <c r="T27" s="272"/>
      <c r="U27" s="271"/>
      <c r="V27" s="272"/>
      <c r="W27" s="271"/>
      <c r="X27" s="272"/>
      <c r="Y27" s="272"/>
      <c r="Z27" s="272"/>
      <c r="AA27" s="271"/>
      <c r="AB27" s="272"/>
      <c r="AC27" s="271"/>
      <c r="AD27" s="271"/>
      <c r="AE27" s="271"/>
      <c r="AF27" s="271"/>
      <c r="AG27" s="271"/>
      <c r="AH27" s="272"/>
    </row>
    <row r="28" spans="1:35" ht="39.950000000000003" customHeight="1" x14ac:dyDescent="0.25">
      <c r="A28" s="262"/>
      <c r="B28" s="263">
        <v>22</v>
      </c>
      <c r="C28" s="273" t="s">
        <v>212</v>
      </c>
      <c r="D28" s="265">
        <f t="shared" si="0"/>
        <v>0</v>
      </c>
      <c r="E28" s="266" t="s">
        <v>378</v>
      </c>
      <c r="F28" s="267"/>
      <c r="G28" s="275">
        <v>0</v>
      </c>
      <c r="H28" s="269" t="s">
        <v>270</v>
      </c>
      <c r="I28" s="270"/>
      <c r="J28" s="268">
        <v>0</v>
      </c>
      <c r="K28" s="269" t="s">
        <v>230</v>
      </c>
      <c r="L28" s="270"/>
      <c r="M28" s="275">
        <v>0</v>
      </c>
      <c r="O28"/>
      <c r="S28"/>
      <c r="T28"/>
      <c r="U28"/>
      <c r="W28"/>
      <c r="Y28"/>
      <c r="AC28"/>
    </row>
    <row r="29" spans="1:35" ht="39.950000000000003" customHeight="1" x14ac:dyDescent="0.25">
      <c r="A29" s="262"/>
      <c r="B29" s="263">
        <v>23</v>
      </c>
      <c r="C29" s="273" t="s">
        <v>213</v>
      </c>
      <c r="D29" s="265">
        <f t="shared" si="0"/>
        <v>0</v>
      </c>
      <c r="E29" s="266" t="s">
        <v>378</v>
      </c>
      <c r="F29" s="267"/>
      <c r="G29" s="275">
        <v>0</v>
      </c>
      <c r="H29" s="266" t="s">
        <v>361</v>
      </c>
      <c r="I29" s="267"/>
      <c r="J29" s="268">
        <v>0</v>
      </c>
      <c r="K29" s="266" t="s">
        <v>286</v>
      </c>
      <c r="L29" s="267"/>
      <c r="M29" s="275">
        <v>0</v>
      </c>
      <c r="AC29"/>
      <c r="AG29"/>
    </row>
    <row r="30" spans="1:35" ht="39.950000000000003" customHeight="1" x14ac:dyDescent="0.25">
      <c r="A30" s="262"/>
      <c r="B30" s="263">
        <v>24</v>
      </c>
      <c r="C30" s="273" t="s">
        <v>215</v>
      </c>
      <c r="D30" s="265">
        <f t="shared" si="0"/>
        <v>2</v>
      </c>
      <c r="E30" s="269" t="s">
        <v>394</v>
      </c>
      <c r="F30" s="270"/>
      <c r="G30" s="276">
        <v>0</v>
      </c>
      <c r="H30" s="269" t="s">
        <v>239</v>
      </c>
      <c r="I30" s="270"/>
      <c r="J30" s="275">
        <v>2</v>
      </c>
      <c r="K30" s="269" t="s">
        <v>385</v>
      </c>
      <c r="L30" s="270"/>
      <c r="M30" s="268">
        <v>0</v>
      </c>
      <c r="AC30"/>
    </row>
    <row r="31" spans="1:35" ht="39.950000000000003" customHeight="1" x14ac:dyDescent="0.25">
      <c r="A31" s="262"/>
      <c r="B31" s="263">
        <v>25</v>
      </c>
      <c r="C31" s="273" t="s">
        <v>217</v>
      </c>
      <c r="D31" s="265">
        <f t="shared" si="0"/>
        <v>4</v>
      </c>
      <c r="E31" s="269" t="s">
        <v>385</v>
      </c>
      <c r="F31" s="270"/>
      <c r="G31" s="276">
        <v>0</v>
      </c>
      <c r="H31" s="269" t="s">
        <v>384</v>
      </c>
      <c r="I31" s="270"/>
      <c r="J31" s="268">
        <v>0</v>
      </c>
      <c r="K31" s="283" t="s">
        <v>396</v>
      </c>
      <c r="L31" s="284"/>
      <c r="M31" s="285">
        <v>4</v>
      </c>
      <c r="AC31"/>
    </row>
    <row r="32" spans="1:35" ht="39.950000000000003" customHeight="1" x14ac:dyDescent="0.25">
      <c r="A32" s="262"/>
      <c r="B32" s="263">
        <v>26</v>
      </c>
      <c r="C32" s="273" t="s">
        <v>218</v>
      </c>
      <c r="D32" s="265">
        <f t="shared" si="0"/>
        <v>0</v>
      </c>
      <c r="E32" s="266" t="s">
        <v>286</v>
      </c>
      <c r="F32" s="267"/>
      <c r="G32" s="276">
        <v>0</v>
      </c>
      <c r="H32" s="266" t="s">
        <v>393</v>
      </c>
      <c r="I32" s="267"/>
      <c r="J32" s="268">
        <v>0</v>
      </c>
      <c r="K32" s="269" t="s">
        <v>270</v>
      </c>
      <c r="L32" s="270"/>
      <c r="M32" s="268">
        <v>0</v>
      </c>
      <c r="AC32"/>
    </row>
    <row r="33" spans="3:13" ht="24.95" customHeight="1" x14ac:dyDescent="0.35">
      <c r="D33" s="290">
        <f>SUM(D7:D32)</f>
        <v>30</v>
      </c>
      <c r="E33" s="291"/>
      <c r="F33" s="291"/>
      <c r="G33" s="291"/>
      <c r="H33" s="291"/>
      <c r="I33" s="291"/>
      <c r="J33" s="291"/>
      <c r="K33" s="291"/>
      <c r="L33" s="291"/>
      <c r="M33" s="291"/>
    </row>
    <row r="35" spans="3:13" ht="32.25" customHeight="1" x14ac:dyDescent="0.35">
      <c r="C35" s="287" t="s">
        <v>220</v>
      </c>
      <c r="D35" s="288"/>
      <c r="E35" s="289"/>
    </row>
    <row r="36" spans="3:13" ht="29.25" x14ac:dyDescent="0.25">
      <c r="C36" s="277" t="s">
        <v>221</v>
      </c>
      <c r="D36" s="278"/>
      <c r="E36" s="279"/>
    </row>
    <row r="37" spans="3:13" ht="29.25" x14ac:dyDescent="0.25">
      <c r="C37" s="283" t="s">
        <v>222</v>
      </c>
      <c r="D37" s="284"/>
      <c r="E37" s="285"/>
    </row>
  </sheetData>
  <mergeCells count="21">
    <mergeCell ref="O6:P6"/>
    <mergeCell ref="B2:M4"/>
    <mergeCell ref="B5:M5"/>
    <mergeCell ref="E6:F6"/>
    <mergeCell ref="H6:I6"/>
    <mergeCell ref="K6:L6"/>
    <mergeCell ref="AG6:AH6"/>
    <mergeCell ref="AE12:AF12"/>
    <mergeCell ref="AG12:AH12"/>
    <mergeCell ref="AA14:AB14"/>
    <mergeCell ref="Q6:R6"/>
    <mergeCell ref="S6:T6"/>
    <mergeCell ref="U6:V6"/>
    <mergeCell ref="W6:X6"/>
    <mergeCell ref="Y6:Z6"/>
    <mergeCell ref="AA6:AB6"/>
    <mergeCell ref="AC15:AD15"/>
    <mergeCell ref="AC20:AD20"/>
    <mergeCell ref="AE20:AF20"/>
    <mergeCell ref="AC6:AD6"/>
    <mergeCell ref="AE6:AF6"/>
  </mergeCells>
  <pageMargins left="0.7" right="0.7" top="0.75" bottom="0.75" header="0.3" footer="0.3"/>
  <pageSetup paperSize="9" orientation="portrait" r:id="rId1"/>
  <headerFooter differentFirst="1">
    <firstHeader xml:space="preserve">&amp;R&amp;G
</first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Бомбардиры_1</vt:lpstr>
      <vt:lpstr>Бомбардиры_2</vt:lpstr>
      <vt:lpstr>Бомбардиры_3</vt:lpstr>
      <vt:lpstr>Бомбардиры_4</vt:lpstr>
      <vt:lpstr>Бомбардиры_5</vt:lpstr>
      <vt:lpstr>Бомбардиры_6</vt:lpstr>
      <vt:lpstr>Бомбардиры_7</vt:lpstr>
      <vt:lpstr>Бомбардиры_8</vt:lpstr>
      <vt:lpstr>Бомбардиры_9</vt:lpstr>
      <vt:lpstr>Бомбардиры_10</vt:lpstr>
      <vt:lpstr>Бомбардиры_11</vt:lpstr>
      <vt:lpstr>Бомбардиры_12</vt:lpstr>
      <vt:lpstr>Бомбардиры_13</vt:lpstr>
      <vt:lpstr>Бомбардиры_14</vt:lpstr>
      <vt:lpstr>Бомбардиры_15</vt:lpstr>
      <vt:lpstr>Бомбардиры_16</vt:lpstr>
      <vt:lpstr>Бомбардиры_17</vt:lpstr>
      <vt:lpstr>Матч-центр_18</vt:lpstr>
      <vt:lpstr>Бомбардиры_18</vt:lpstr>
      <vt:lpstr>Матч-центр_19</vt:lpstr>
      <vt:lpstr>Бомбардиры_19</vt:lpstr>
      <vt:lpstr>Бомбардиры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2021-02-13T11:41:58Z</dcterms:created>
  <dcterms:modified xsi:type="dcterms:W3CDTF">2021-05-21T11:44:07Z</dcterms:modified>
</cp:coreProperties>
</file>